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Daten\Brandstättersee\Daten LSV - R&amp;E\Fischerei\Buchungen Angelplätze Brandstättersee\"/>
    </mc:Choice>
  </mc:AlternateContent>
  <xr:revisionPtr revIDLastSave="0" documentId="8_{E94A79B9-1D68-4F5B-9CD4-0CD47179519C}" xr6:coauthVersionLast="47" xr6:coauthVersionMax="47" xr10:uidLastSave="{00000000-0000-0000-0000-000000000000}"/>
  <bookViews>
    <workbookView xWindow="-108" yWindow="-108" windowWidth="41496" windowHeight="16776" xr2:uid="{8BC52053-6687-4F8B-9B03-807982F9D60A}"/>
  </bookViews>
  <sheets>
    <sheet name="Belegung" sheetId="1" r:id="rId1"/>
  </sheets>
  <externalReferences>
    <externalReference r:id="rId2"/>
    <externalReference r:id="rId3"/>
  </externalReferences>
  <definedNames>
    <definedName name="Beginn">[2]Dateneingabe!$C$2:$C$201</definedName>
    <definedName name="_xlnm.Print_Area" localSheetId="0">Belegung!$B$6:$BM$436</definedName>
    <definedName name="_xlnm.Print_Titles" localSheetId="0">Belegung!$2:$3</definedName>
    <definedName name="Einheit">[1]Einstellungen!$E$7:$E$34</definedName>
    <definedName name="Ende">[2]Dateneingabe!$D$2:$D$201</definedName>
    <definedName name="Feiertage">[1]Feiertage!$D$6:$D$39</definedName>
    <definedName name="Ferien">[1]Ferien!$E$6:$F$65</definedName>
    <definedName name="Grund">[2]Dateneingabe!$H$2:$H$201</definedName>
    <definedName name="Jahr">[1]Einstellungen!$E$4</definedName>
    <definedName name="Name">[2]Dateneingabe!$B$2:$B$201</definedName>
    <definedName name="Saison">[1]Einstellungen!$G$38:$N$38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6" i="1" l="1"/>
  <c r="B435" i="1"/>
  <c r="B434" i="1"/>
  <c r="B433" i="1"/>
  <c r="B432" i="1"/>
  <c r="B431" i="1"/>
  <c r="B430" i="1"/>
  <c r="B429" i="1"/>
  <c r="B428" i="1"/>
  <c r="B427" i="1"/>
  <c r="B426" i="1"/>
  <c r="B425" i="1"/>
  <c r="B424" i="1"/>
  <c r="B423" i="1"/>
  <c r="B422" i="1"/>
  <c r="B421" i="1"/>
  <c r="F420" i="1"/>
  <c r="E420" i="1"/>
  <c r="B420" i="1"/>
  <c r="B419" i="1"/>
  <c r="B418" i="1"/>
  <c r="D417" i="1"/>
  <c r="B417" i="1"/>
  <c r="B416" i="1"/>
  <c r="B415" i="1"/>
  <c r="B414" i="1"/>
  <c r="D414" i="1" s="1"/>
  <c r="E413" i="1"/>
  <c r="B413" i="1"/>
  <c r="E412" i="1"/>
  <c r="D412" i="1"/>
  <c r="B412" i="1"/>
  <c r="F411" i="1"/>
  <c r="E411" i="1"/>
  <c r="B411" i="1"/>
  <c r="E410" i="1"/>
  <c r="D410" i="1"/>
  <c r="B410" i="1"/>
  <c r="B409" i="1"/>
  <c r="D409" i="1" s="1"/>
  <c r="D404" i="1"/>
  <c r="F403" i="1"/>
  <c r="G410" i="1" s="1"/>
  <c r="D403" i="1"/>
  <c r="D402" i="1"/>
  <c r="B400" i="1"/>
  <c r="B399" i="1"/>
  <c r="B398" i="1"/>
  <c r="B397" i="1"/>
  <c r="B396" i="1"/>
  <c r="B395" i="1"/>
  <c r="B394" i="1"/>
  <c r="B393" i="1"/>
  <c r="B392" i="1"/>
  <c r="B391" i="1"/>
  <c r="B390" i="1"/>
  <c r="B389" i="1"/>
  <c r="B388" i="1"/>
  <c r="B387" i="1"/>
  <c r="B386" i="1"/>
  <c r="B385" i="1"/>
  <c r="B384" i="1"/>
  <c r="B383" i="1"/>
  <c r="D382" i="1"/>
  <c r="B382" i="1"/>
  <c r="B381" i="1"/>
  <c r="B380" i="1"/>
  <c r="B379" i="1"/>
  <c r="B378" i="1"/>
  <c r="B377" i="1"/>
  <c r="B376" i="1"/>
  <c r="B375" i="1"/>
  <c r="B374" i="1"/>
  <c r="E373" i="1"/>
  <c r="B373" i="1"/>
  <c r="D367" i="1"/>
  <c r="D387" i="1" s="1"/>
  <c r="D364" i="1"/>
  <c r="B364" i="1"/>
  <c r="B363" i="1"/>
  <c r="B362" i="1"/>
  <c r="B361" i="1"/>
  <c r="B360" i="1"/>
  <c r="B359" i="1"/>
  <c r="B358" i="1"/>
  <c r="B357" i="1"/>
  <c r="B356" i="1"/>
  <c r="B355" i="1"/>
  <c r="B354" i="1"/>
  <c r="B353" i="1"/>
  <c r="B352" i="1"/>
  <c r="B351" i="1"/>
  <c r="B350" i="1"/>
  <c r="F349" i="1"/>
  <c r="E349" i="1"/>
  <c r="B349" i="1"/>
  <c r="B348" i="1"/>
  <c r="B347" i="1"/>
  <c r="B346" i="1"/>
  <c r="G345" i="1"/>
  <c r="B345" i="1"/>
  <c r="D344" i="1"/>
  <c r="B344" i="1"/>
  <c r="G343" i="1"/>
  <c r="F343" i="1"/>
  <c r="E343" i="1"/>
  <c r="D343" i="1"/>
  <c r="B343" i="1"/>
  <c r="G342" i="1"/>
  <c r="E342" i="1"/>
  <c r="B342" i="1"/>
  <c r="D341" i="1"/>
  <c r="B341" i="1"/>
  <c r="G340" i="1"/>
  <c r="E340" i="1"/>
  <c r="D340" i="1"/>
  <c r="B340" i="1"/>
  <c r="E339" i="1"/>
  <c r="B339" i="1"/>
  <c r="D338" i="1"/>
  <c r="B338" i="1"/>
  <c r="E337" i="1"/>
  <c r="D337" i="1"/>
  <c r="B337" i="1"/>
  <c r="F332" i="1"/>
  <c r="D332" i="1"/>
  <c r="F331" i="1"/>
  <c r="F342" i="1" s="1"/>
  <c r="D331" i="1"/>
  <c r="E347" i="1" s="1"/>
  <c r="D330" i="1"/>
  <c r="B328" i="1"/>
  <c r="B327" i="1"/>
  <c r="B326" i="1"/>
  <c r="B325" i="1"/>
  <c r="B324" i="1"/>
  <c r="B323" i="1"/>
  <c r="B322" i="1"/>
  <c r="B321" i="1"/>
  <c r="B320" i="1"/>
  <c r="B319" i="1"/>
  <c r="B318" i="1"/>
  <c r="B317" i="1"/>
  <c r="B316" i="1"/>
  <c r="B315" i="1"/>
  <c r="B314" i="1"/>
  <c r="B313" i="1"/>
  <c r="B312" i="1"/>
  <c r="D311" i="1"/>
  <c r="B311" i="1"/>
  <c r="B310" i="1"/>
  <c r="E309" i="1"/>
  <c r="D309" i="1"/>
  <c r="B309" i="1"/>
  <c r="B308" i="1"/>
  <c r="B307" i="1"/>
  <c r="B306" i="1"/>
  <c r="B305" i="1"/>
  <c r="B304" i="1"/>
  <c r="B303" i="1"/>
  <c r="D302" i="1"/>
  <c r="B302" i="1"/>
  <c r="B301" i="1"/>
  <c r="D295" i="1"/>
  <c r="E307" i="1" s="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D260" i="1"/>
  <c r="D259" i="1"/>
  <c r="D286" i="1" s="1"/>
  <c r="B256" i="1"/>
  <c r="B255" i="1"/>
  <c r="B254" i="1"/>
  <c r="B253" i="1"/>
  <c r="B252" i="1"/>
  <c r="B251" i="1"/>
  <c r="B250" i="1"/>
  <c r="B249" i="1"/>
  <c r="B248" i="1"/>
  <c r="B247" i="1"/>
  <c r="E246" i="1"/>
  <c r="B246" i="1"/>
  <c r="B245" i="1"/>
  <c r="B244" i="1"/>
  <c r="B243" i="1"/>
  <c r="B242" i="1"/>
  <c r="B241" i="1"/>
  <c r="B240" i="1"/>
  <c r="B239" i="1"/>
  <c r="B238" i="1"/>
  <c r="B237" i="1"/>
  <c r="B236" i="1"/>
  <c r="B235" i="1"/>
  <c r="B234" i="1"/>
  <c r="B233" i="1"/>
  <c r="B232" i="1"/>
  <c r="B231" i="1"/>
  <c r="B230" i="1"/>
  <c r="B229" i="1"/>
  <c r="D223" i="1"/>
  <c r="B220" i="1"/>
  <c r="B219" i="1"/>
  <c r="B218" i="1"/>
  <c r="B217" i="1"/>
  <c r="B216" i="1"/>
  <c r="B215" i="1"/>
  <c r="D214" i="1"/>
  <c r="B214" i="1"/>
  <c r="B213" i="1"/>
  <c r="B212" i="1"/>
  <c r="B211" i="1"/>
  <c r="B210" i="1"/>
  <c r="B209" i="1"/>
  <c r="E208" i="1"/>
  <c r="B208" i="1"/>
  <c r="B207" i="1"/>
  <c r="B206" i="1"/>
  <c r="B205" i="1"/>
  <c r="B204" i="1"/>
  <c r="B203" i="1"/>
  <c r="E202" i="1"/>
  <c r="B202" i="1"/>
  <c r="B201" i="1"/>
  <c r="B200" i="1"/>
  <c r="D199" i="1"/>
  <c r="B199" i="1"/>
  <c r="B198" i="1"/>
  <c r="B197" i="1"/>
  <c r="E196" i="1"/>
  <c r="B196" i="1"/>
  <c r="E195" i="1"/>
  <c r="D195" i="1"/>
  <c r="B195" i="1"/>
  <c r="B194" i="1"/>
  <c r="B193" i="1"/>
  <c r="D188" i="1"/>
  <c r="D187" i="1"/>
  <c r="E209" i="1" s="1"/>
  <c r="D186" i="1"/>
  <c r="B184" i="1"/>
  <c r="B183" i="1"/>
  <c r="B182" i="1"/>
  <c r="B181" i="1"/>
  <c r="B180" i="1"/>
  <c r="B179" i="1"/>
  <c r="B178" i="1"/>
  <c r="B177" i="1"/>
  <c r="B176" i="1"/>
  <c r="B175" i="1"/>
  <c r="B174" i="1"/>
  <c r="B173" i="1"/>
  <c r="B172" i="1"/>
  <c r="B171" i="1"/>
  <c r="B170" i="1"/>
  <c r="B169" i="1"/>
  <c r="B168" i="1"/>
  <c r="B167" i="1"/>
  <c r="B166" i="1"/>
  <c r="B165" i="1"/>
  <c r="B164" i="1"/>
  <c r="B163" i="1"/>
  <c r="B162" i="1"/>
  <c r="B161" i="1"/>
  <c r="E160" i="1"/>
  <c r="B160" i="1"/>
  <c r="B159" i="1"/>
  <c r="B158" i="1"/>
  <c r="B157" i="1"/>
  <c r="F151" i="1"/>
  <c r="D151" i="1"/>
  <c r="E165" i="1" s="1"/>
  <c r="B148" i="1"/>
  <c r="B147" i="1"/>
  <c r="B146" i="1"/>
  <c r="B145" i="1"/>
  <c r="B144" i="1"/>
  <c r="B143" i="1"/>
  <c r="B142" i="1"/>
  <c r="B141" i="1"/>
  <c r="F140" i="1"/>
  <c r="B140" i="1"/>
  <c r="F139" i="1"/>
  <c r="B139" i="1"/>
  <c r="B138" i="1"/>
  <c r="B137" i="1"/>
  <c r="B136" i="1"/>
  <c r="B135" i="1"/>
  <c r="G134" i="1"/>
  <c r="F134" i="1"/>
  <c r="D134" i="1"/>
  <c r="B134" i="1"/>
  <c r="G133" i="1"/>
  <c r="E133" i="1"/>
  <c r="B133" i="1"/>
  <c r="G132" i="1"/>
  <c r="F132" i="1"/>
  <c r="D132" i="1"/>
  <c r="B132" i="1"/>
  <c r="F131" i="1"/>
  <c r="B131" i="1"/>
  <c r="B130" i="1"/>
  <c r="B129" i="1"/>
  <c r="D129" i="1" s="1"/>
  <c r="F128" i="1"/>
  <c r="E128" i="1"/>
  <c r="B128" i="1"/>
  <c r="E127" i="1"/>
  <c r="B127" i="1"/>
  <c r="B126" i="1"/>
  <c r="G125" i="1"/>
  <c r="B125" i="1"/>
  <c r="B124" i="1"/>
  <c r="B123" i="1"/>
  <c r="G122" i="1"/>
  <c r="F122" i="1"/>
  <c r="E122" i="1"/>
  <c r="B122" i="1"/>
  <c r="B121" i="1"/>
  <c r="F115" i="1"/>
  <c r="G131" i="1" s="1"/>
  <c r="D115" i="1"/>
  <c r="E132" i="1" s="1"/>
  <c r="D114" i="1"/>
  <c r="D112" i="1"/>
  <c r="B112" i="1"/>
  <c r="B111" i="1"/>
  <c r="B110" i="1"/>
  <c r="B109" i="1"/>
  <c r="B108" i="1"/>
  <c r="B107" i="1"/>
  <c r="B106" i="1"/>
  <c r="B105" i="1"/>
  <c r="D104" i="1"/>
  <c r="B104" i="1"/>
  <c r="B103" i="1"/>
  <c r="B102" i="1"/>
  <c r="E101" i="1"/>
  <c r="B101" i="1"/>
  <c r="B100" i="1"/>
  <c r="B99" i="1"/>
  <c r="B98" i="1"/>
  <c r="E97" i="1"/>
  <c r="B97" i="1"/>
  <c r="B96" i="1"/>
  <c r="B95" i="1"/>
  <c r="B94" i="1"/>
  <c r="B93" i="1"/>
  <c r="B92" i="1"/>
  <c r="B91" i="1"/>
  <c r="B90" i="1"/>
  <c r="B89" i="1"/>
  <c r="D88" i="1"/>
  <c r="B88" i="1"/>
  <c r="B87" i="1"/>
  <c r="B86" i="1"/>
  <c r="B85" i="1"/>
  <c r="D79" i="1"/>
  <c r="E102" i="1" s="1"/>
  <c r="B76" i="1"/>
  <c r="B75" i="1"/>
  <c r="B74" i="1"/>
  <c r="B73" i="1"/>
  <c r="D72" i="1"/>
  <c r="B72" i="1"/>
  <c r="B71" i="1"/>
  <c r="B70" i="1"/>
  <c r="B69" i="1"/>
  <c r="B68" i="1"/>
  <c r="B67" i="1"/>
  <c r="B66" i="1"/>
  <c r="D65" i="1"/>
  <c r="B65" i="1"/>
  <c r="B64" i="1"/>
  <c r="F63" i="1"/>
  <c r="B63" i="1"/>
  <c r="B62" i="1"/>
  <c r="B61" i="1"/>
  <c r="B60" i="1"/>
  <c r="B59" i="1"/>
  <c r="B58" i="1"/>
  <c r="B57" i="1"/>
  <c r="B56" i="1"/>
  <c r="B55" i="1"/>
  <c r="B54" i="1"/>
  <c r="B53" i="1"/>
  <c r="B52" i="1"/>
  <c r="B51" i="1"/>
  <c r="D50" i="1"/>
  <c r="B50" i="1"/>
  <c r="B49" i="1"/>
  <c r="F43" i="1"/>
  <c r="F60" i="1" s="1"/>
  <c r="D43" i="1"/>
  <c r="E60" i="1" s="1"/>
  <c r="B40" i="1"/>
  <c r="B39" i="1"/>
  <c r="B38" i="1"/>
  <c r="B37" i="1"/>
  <c r="E36" i="1"/>
  <c r="B36" i="1"/>
  <c r="B35" i="1"/>
  <c r="B34" i="1"/>
  <c r="D34" i="1" s="1"/>
  <c r="B33" i="1"/>
  <c r="B32" i="1"/>
  <c r="B31" i="1"/>
  <c r="B30" i="1"/>
  <c r="D29" i="1"/>
  <c r="B29" i="1"/>
  <c r="B28" i="1"/>
  <c r="B27" i="1"/>
  <c r="B26" i="1"/>
  <c r="E25" i="1"/>
  <c r="D25" i="1"/>
  <c r="B25" i="1"/>
  <c r="B24" i="1"/>
  <c r="B23" i="1"/>
  <c r="B22" i="1"/>
  <c r="B21" i="1"/>
  <c r="B20" i="1"/>
  <c r="B19" i="1"/>
  <c r="D18" i="1"/>
  <c r="B18" i="1"/>
  <c r="B17" i="1"/>
  <c r="B16" i="1"/>
  <c r="B15" i="1"/>
  <c r="B14" i="1"/>
  <c r="D13" i="1"/>
  <c r="B13" i="1"/>
  <c r="D7" i="1"/>
  <c r="E15" i="1" s="1"/>
  <c r="D6" i="1"/>
  <c r="AO2" i="1"/>
  <c r="E35" i="1" l="1"/>
  <c r="E39" i="1"/>
  <c r="D39" i="1"/>
  <c r="E28" i="1"/>
  <c r="D15" i="1"/>
  <c r="D28" i="1"/>
  <c r="E21" i="1"/>
  <c r="E40" i="1"/>
  <c r="D21" i="1"/>
  <c r="D40" i="1"/>
  <c r="E34" i="1"/>
  <c r="E27" i="1"/>
  <c r="D14" i="1"/>
  <c r="D33" i="1"/>
  <c r="E38" i="1"/>
  <c r="E32" i="1"/>
  <c r="E30" i="1"/>
  <c r="D38" i="1"/>
  <c r="D32" i="1"/>
  <c r="D30" i="1"/>
  <c r="E26" i="1"/>
  <c r="E17" i="1"/>
  <c r="D26" i="1"/>
  <c r="D17" i="1"/>
  <c r="E14" i="1"/>
  <c r="E24" i="1"/>
  <c r="D24" i="1"/>
  <c r="E22" i="1"/>
  <c r="E20" i="1"/>
  <c r="D8" i="1"/>
  <c r="D22" i="1"/>
  <c r="D20" i="1"/>
  <c r="E18" i="1"/>
  <c r="E31" i="1"/>
  <c r="D31" i="1"/>
  <c r="E29" i="1"/>
  <c r="D27" i="1"/>
  <c r="D36" i="1"/>
  <c r="E37" i="1"/>
  <c r="E33" i="1"/>
  <c r="D23" i="1"/>
  <c r="E16" i="1"/>
  <c r="E13" i="1"/>
  <c r="D37" i="1"/>
  <c r="E19" i="1"/>
  <c r="D16" i="1"/>
  <c r="D19" i="1"/>
  <c r="F7" i="1"/>
  <c r="D35" i="1"/>
  <c r="E23" i="1"/>
  <c r="G63" i="1"/>
  <c r="G52" i="1"/>
  <c r="G53" i="1"/>
  <c r="F54" i="1"/>
  <c r="D57" i="1"/>
  <c r="E76" i="1"/>
  <c r="D69" i="1"/>
  <c r="E75" i="1"/>
  <c r="D75" i="1"/>
  <c r="D63" i="1"/>
  <c r="D56" i="1"/>
  <c r="E49" i="1"/>
  <c r="E62" i="1"/>
  <c r="D49" i="1"/>
  <c r="E70" i="1"/>
  <c r="D62" i="1"/>
  <c r="E55" i="1"/>
  <c r="D70" i="1"/>
  <c r="E72" i="1"/>
  <c r="D61" i="1"/>
  <c r="E54" i="1"/>
  <c r="D42" i="1"/>
  <c r="E67" i="1"/>
  <c r="E63" i="1"/>
  <c r="E68" i="1"/>
  <c r="D67" i="1"/>
  <c r="D68" i="1"/>
  <c r="E59" i="1"/>
  <c r="D76" i="1"/>
  <c r="D59" i="1"/>
  <c r="E69" i="1"/>
  <c r="D66" i="1"/>
  <c r="E56" i="1"/>
  <c r="D54" i="1"/>
  <c r="D44" i="1"/>
  <c r="E61" i="1"/>
  <c r="E52" i="1"/>
  <c r="D52" i="1"/>
  <c r="E73" i="1"/>
  <c r="D73" i="1"/>
  <c r="E65" i="1"/>
  <c r="E58" i="1"/>
  <c r="E71" i="1"/>
  <c r="E64" i="1"/>
  <c r="D60" i="1"/>
  <c r="D64" i="1"/>
  <c r="D55" i="1"/>
  <c r="E53" i="1"/>
  <c r="E74" i="1"/>
  <c r="D53" i="1"/>
  <c r="D74" i="1"/>
  <c r="E57" i="1"/>
  <c r="D58" i="1"/>
  <c r="F69" i="1"/>
  <c r="F75" i="1"/>
  <c r="G68" i="1"/>
  <c r="F68" i="1"/>
  <c r="G74" i="1"/>
  <c r="F74" i="1"/>
  <c r="G62" i="1"/>
  <c r="G70" i="1"/>
  <c r="F62" i="1"/>
  <c r="G55" i="1"/>
  <c r="F70" i="1"/>
  <c r="F55" i="1"/>
  <c r="G75" i="1"/>
  <c r="G61" i="1"/>
  <c r="H43" i="1"/>
  <c r="G72" i="1"/>
  <c r="F61" i="1"/>
  <c r="F67" i="1"/>
  <c r="G60" i="1"/>
  <c r="G76" i="1"/>
  <c r="G59" i="1"/>
  <c r="F59" i="1"/>
  <c r="F76" i="1"/>
  <c r="G66" i="1"/>
  <c r="F66" i="1"/>
  <c r="G56" i="1"/>
  <c r="G54" i="1"/>
  <c r="F52" i="1"/>
  <c r="G73" i="1"/>
  <c r="G50" i="1"/>
  <c r="F73" i="1"/>
  <c r="G65" i="1"/>
  <c r="G58" i="1"/>
  <c r="F50" i="1"/>
  <c r="F65" i="1"/>
  <c r="F71" i="1"/>
  <c r="G64" i="1"/>
  <c r="F53" i="1"/>
  <c r="G57" i="1"/>
  <c r="G51" i="1"/>
  <c r="F72" i="1"/>
  <c r="F57" i="1"/>
  <c r="F51" i="1"/>
  <c r="F56" i="1"/>
  <c r="F58" i="1"/>
  <c r="F49" i="1"/>
  <c r="G67" i="1"/>
  <c r="G49" i="1"/>
  <c r="G69" i="1"/>
  <c r="D71" i="1"/>
  <c r="G71" i="1"/>
  <c r="F64" i="1"/>
  <c r="E50" i="1"/>
  <c r="D51" i="1"/>
  <c r="E51" i="1"/>
  <c r="E66" i="1"/>
  <c r="F44" i="1"/>
  <c r="D78" i="1"/>
  <c r="D111" i="1"/>
  <c r="E104" i="1"/>
  <c r="E110" i="1"/>
  <c r="D110" i="1"/>
  <c r="E103" i="1"/>
  <c r="D103" i="1"/>
  <c r="E107" i="1"/>
  <c r="D97" i="1"/>
  <c r="E106" i="1"/>
  <c r="D90" i="1"/>
  <c r="D106" i="1"/>
  <c r="E96" i="1"/>
  <c r="D96" i="1"/>
  <c r="E89" i="1"/>
  <c r="E100" i="1"/>
  <c r="D89" i="1"/>
  <c r="E111" i="1"/>
  <c r="D100" i="1"/>
  <c r="E95" i="1"/>
  <c r="E108" i="1"/>
  <c r="D95" i="1"/>
  <c r="E88" i="1"/>
  <c r="D108" i="1"/>
  <c r="E105" i="1"/>
  <c r="D105" i="1"/>
  <c r="E93" i="1"/>
  <c r="E85" i="1"/>
  <c r="D93" i="1"/>
  <c r="D85" i="1"/>
  <c r="E98" i="1"/>
  <c r="E112" i="1"/>
  <c r="D98" i="1"/>
  <c r="D80" i="1"/>
  <c r="D99" i="1"/>
  <c r="D87" i="1"/>
  <c r="E92" i="1"/>
  <c r="F79" i="1"/>
  <c r="D102" i="1"/>
  <c r="E109" i="1"/>
  <c r="D109" i="1"/>
  <c r="E90" i="1"/>
  <c r="D86" i="1"/>
  <c r="D91" i="1"/>
  <c r="E86" i="1"/>
  <c r="E91" i="1"/>
  <c r="D101" i="1"/>
  <c r="D107" i="1"/>
  <c r="E99" i="1"/>
  <c r="D92" i="1"/>
  <c r="D94" i="1"/>
  <c r="G126" i="1"/>
  <c r="D126" i="1"/>
  <c r="E87" i="1"/>
  <c r="E94" i="1"/>
  <c r="G177" i="1"/>
  <c r="F164" i="1"/>
  <c r="F170" i="1"/>
  <c r="G163" i="1"/>
  <c r="G176" i="1"/>
  <c r="F163" i="1"/>
  <c r="G184" i="1"/>
  <c r="G183" i="1"/>
  <c r="F176" i="1"/>
  <c r="G169" i="1"/>
  <c r="F184" i="1"/>
  <c r="F183" i="1"/>
  <c r="G182" i="1"/>
  <c r="F182" i="1"/>
  <c r="F181" i="1"/>
  <c r="F161" i="1"/>
  <c r="G174" i="1"/>
  <c r="F174" i="1"/>
  <c r="G172" i="1"/>
  <c r="G178" i="1"/>
  <c r="F172" i="1"/>
  <c r="G168" i="1"/>
  <c r="F152" i="1"/>
  <c r="F178" i="1"/>
  <c r="G170" i="1"/>
  <c r="F168" i="1"/>
  <c r="G166" i="1"/>
  <c r="G162" i="1"/>
  <c r="G158" i="1"/>
  <c r="F173" i="1"/>
  <c r="G171" i="1"/>
  <c r="F169" i="1"/>
  <c r="G175" i="1"/>
  <c r="F158" i="1"/>
  <c r="G179" i="1"/>
  <c r="F175" i="1"/>
  <c r="F179" i="1"/>
  <c r="G164" i="1"/>
  <c r="G167" i="1"/>
  <c r="F167" i="1"/>
  <c r="G157" i="1"/>
  <c r="F157" i="1"/>
  <c r="G180" i="1"/>
  <c r="F180" i="1"/>
  <c r="F177" i="1"/>
  <c r="F165" i="1"/>
  <c r="G181" i="1"/>
  <c r="F160" i="1"/>
  <c r="F171" i="1"/>
  <c r="G173" i="1"/>
  <c r="F166" i="1"/>
  <c r="G159" i="1"/>
  <c r="F159" i="1"/>
  <c r="F162" i="1"/>
  <c r="G160" i="1"/>
  <c r="G165" i="1"/>
  <c r="H151" i="1"/>
  <c r="G161" i="1"/>
  <c r="E126" i="1"/>
  <c r="F145" i="1"/>
  <c r="D122" i="1"/>
  <c r="F126" i="1"/>
  <c r="D127" i="1"/>
  <c r="D133" i="1"/>
  <c r="D139" i="1"/>
  <c r="G145" i="1"/>
  <c r="D160" i="1"/>
  <c r="G127" i="1"/>
  <c r="D128" i="1"/>
  <c r="F133" i="1"/>
  <c r="G139" i="1"/>
  <c r="E178" i="1"/>
  <c r="D178" i="1"/>
  <c r="E171" i="1"/>
  <c r="D158" i="1"/>
  <c r="E177" i="1"/>
  <c r="D164" i="1"/>
  <c r="D177" i="1"/>
  <c r="E170" i="1"/>
  <c r="D170" i="1"/>
  <c r="E163" i="1"/>
  <c r="E184" i="1"/>
  <c r="E183" i="1"/>
  <c r="D184" i="1"/>
  <c r="D183" i="1"/>
  <c r="E180" i="1"/>
  <c r="E179" i="1"/>
  <c r="E181" i="1"/>
  <c r="D180" i="1"/>
  <c r="D179" i="1"/>
  <c r="D165" i="1"/>
  <c r="D163" i="1"/>
  <c r="E182" i="1"/>
  <c r="D181" i="1"/>
  <c r="E176" i="1"/>
  <c r="D182" i="1"/>
  <c r="D176" i="1"/>
  <c r="D161" i="1"/>
  <c r="E174" i="1"/>
  <c r="D174" i="1"/>
  <c r="E172" i="1"/>
  <c r="D172" i="1"/>
  <c r="E168" i="1"/>
  <c r="E166" i="1"/>
  <c r="D175" i="1"/>
  <c r="E173" i="1"/>
  <c r="D171" i="1"/>
  <c r="D159" i="1"/>
  <c r="D150" i="1"/>
  <c r="E158" i="1"/>
  <c r="E175" i="1"/>
  <c r="E169" i="1"/>
  <c r="E164" i="1"/>
  <c r="D169" i="1"/>
  <c r="E167" i="1"/>
  <c r="D167" i="1"/>
  <c r="E157" i="1"/>
  <c r="D157" i="1"/>
  <c r="E162" i="1"/>
  <c r="D141" i="1"/>
  <c r="D147" i="1"/>
  <c r="E140" i="1"/>
  <c r="D140" i="1"/>
  <c r="E146" i="1"/>
  <c r="E147" i="1"/>
  <c r="E145" i="1"/>
  <c r="D138" i="1"/>
  <c r="E131" i="1"/>
  <c r="D145" i="1"/>
  <c r="D131" i="1"/>
  <c r="E143" i="1"/>
  <c r="E137" i="1"/>
  <c r="D124" i="1"/>
  <c r="D143" i="1"/>
  <c r="D137" i="1"/>
  <c r="E130" i="1"/>
  <c r="D116" i="1"/>
  <c r="E141" i="1"/>
  <c r="D130" i="1"/>
  <c r="E123" i="1"/>
  <c r="E136" i="1"/>
  <c r="D123" i="1"/>
  <c r="E135" i="1"/>
  <c r="E148" i="1"/>
  <c r="D148" i="1"/>
  <c r="D146" i="1"/>
  <c r="E144" i="1"/>
  <c r="E134" i="1"/>
  <c r="D121" i="1"/>
  <c r="E142" i="1"/>
  <c r="E139" i="1"/>
  <c r="G128" i="1"/>
  <c r="E129" i="1"/>
  <c r="D144" i="1"/>
  <c r="F147" i="1"/>
  <c r="G146" i="1"/>
  <c r="F146" i="1"/>
  <c r="G143" i="1"/>
  <c r="G137" i="1"/>
  <c r="F124" i="1"/>
  <c r="F143" i="1"/>
  <c r="F137" i="1"/>
  <c r="G130" i="1"/>
  <c r="G141" i="1"/>
  <c r="F130" i="1"/>
  <c r="G123" i="1"/>
  <c r="F116" i="1"/>
  <c r="F141" i="1"/>
  <c r="G136" i="1"/>
  <c r="F123" i="1"/>
  <c r="F136" i="1"/>
  <c r="G129" i="1"/>
  <c r="F129" i="1"/>
  <c r="G148" i="1"/>
  <c r="F135" i="1"/>
  <c r="F148" i="1"/>
  <c r="G144" i="1"/>
  <c r="F144" i="1"/>
  <c r="G142" i="1"/>
  <c r="F127" i="1"/>
  <c r="G140" i="1"/>
  <c r="D136" i="1"/>
  <c r="D162" i="1"/>
  <c r="H115" i="1"/>
  <c r="E159" i="1"/>
  <c r="E124" i="1"/>
  <c r="E138" i="1"/>
  <c r="D166" i="1"/>
  <c r="D173" i="1"/>
  <c r="G124" i="1"/>
  <c r="F138" i="1"/>
  <c r="D135" i="1"/>
  <c r="G138" i="1"/>
  <c r="G147" i="1"/>
  <c r="G135" i="1"/>
  <c r="D142" i="1"/>
  <c r="E121" i="1"/>
  <c r="D125" i="1"/>
  <c r="F142" i="1"/>
  <c r="D152" i="1"/>
  <c r="D168" i="1"/>
  <c r="F121" i="1"/>
  <c r="E125" i="1"/>
  <c r="G121" i="1"/>
  <c r="F125" i="1"/>
  <c r="E161" i="1"/>
  <c r="E248" i="1"/>
  <c r="D235" i="1"/>
  <c r="D245" i="1"/>
  <c r="E238" i="1"/>
  <c r="E253" i="1"/>
  <c r="D247" i="1"/>
  <c r="E241" i="1"/>
  <c r="D253" i="1"/>
  <c r="D241" i="1"/>
  <c r="D248" i="1"/>
  <c r="E242" i="1"/>
  <c r="E234" i="1"/>
  <c r="E233" i="1"/>
  <c r="D242" i="1"/>
  <c r="E236" i="1"/>
  <c r="E235" i="1"/>
  <c r="D234" i="1"/>
  <c r="D233" i="1"/>
  <c r="D236" i="1"/>
  <c r="E254" i="1"/>
  <c r="E249" i="1"/>
  <c r="E243" i="1"/>
  <c r="D254" i="1"/>
  <c r="D249" i="1"/>
  <c r="D243" i="1"/>
  <c r="E256" i="1"/>
  <c r="D238" i="1"/>
  <c r="D255" i="1"/>
  <c r="E252" i="1"/>
  <c r="D246" i="1"/>
  <c r="D251" i="1"/>
  <c r="E245" i="1"/>
  <c r="E250" i="1"/>
  <c r="E244" i="1"/>
  <c r="D250" i="1"/>
  <c r="D244" i="1"/>
  <c r="E240" i="1"/>
  <c r="D240" i="1"/>
  <c r="E237" i="1"/>
  <c r="D237" i="1"/>
  <c r="E232" i="1"/>
  <c r="D232" i="1"/>
  <c r="E230" i="1"/>
  <c r="D230" i="1"/>
  <c r="E255" i="1"/>
  <c r="E247" i="1"/>
  <c r="E239" i="1"/>
  <c r="D239" i="1"/>
  <c r="E231" i="1"/>
  <c r="D252" i="1"/>
  <c r="D222" i="1"/>
  <c r="D231" i="1"/>
  <c r="D224" i="1"/>
  <c r="D229" i="1"/>
  <c r="D256" i="1"/>
  <c r="E251" i="1"/>
  <c r="F223" i="1"/>
  <c r="E229" i="1"/>
  <c r="D196" i="1"/>
  <c r="D202" i="1"/>
  <c r="E213" i="1"/>
  <c r="D205" i="1"/>
  <c r="E207" i="1"/>
  <c r="D212" i="1"/>
  <c r="E198" i="1"/>
  <c r="D201" i="1"/>
  <c r="D213" i="1"/>
  <c r="E206" i="1"/>
  <c r="D219" i="1"/>
  <c r="E212" i="1"/>
  <c r="D217" i="1"/>
  <c r="E220" i="1"/>
  <c r="E199" i="1"/>
  <c r="D220" i="1"/>
  <c r="E217" i="1"/>
  <c r="E214" i="1"/>
  <c r="E205" i="1"/>
  <c r="D209" i="1"/>
  <c r="D208" i="1"/>
  <c r="D207" i="1"/>
  <c r="D198" i="1"/>
  <c r="E210" i="1"/>
  <c r="E218" i="1"/>
  <c r="E219" i="1"/>
  <c r="E216" i="1"/>
  <c r="D216" i="1"/>
  <c r="D193" i="1"/>
  <c r="D194" i="1"/>
  <c r="E201" i="1"/>
  <c r="F187" i="1"/>
  <c r="E193" i="1"/>
  <c r="E194" i="1"/>
  <c r="D204" i="1"/>
  <c r="E204" i="1"/>
  <c r="D211" i="1"/>
  <c r="E211" i="1"/>
  <c r="D215" i="1"/>
  <c r="D197" i="1"/>
  <c r="D200" i="1"/>
  <c r="D210" i="1"/>
  <c r="E215" i="1"/>
  <c r="E197" i="1"/>
  <c r="E200" i="1"/>
  <c r="D203" i="1"/>
  <c r="D206" i="1"/>
  <c r="E203" i="1"/>
  <c r="D218" i="1"/>
  <c r="D291" i="1"/>
  <c r="E273" i="1"/>
  <c r="E281" i="1"/>
  <c r="D258" i="1"/>
  <c r="E275" i="1"/>
  <c r="E277" i="1"/>
  <c r="E279" i="1"/>
  <c r="D287" i="1"/>
  <c r="E287" i="1"/>
  <c r="E291" i="1"/>
  <c r="D271" i="1"/>
  <c r="F259" i="1"/>
  <c r="E289" i="1"/>
  <c r="D282" i="1"/>
  <c r="D289" i="1"/>
  <c r="E290" i="1"/>
  <c r="E283" i="1"/>
  <c r="D290" i="1"/>
  <c r="D283" i="1"/>
  <c r="E288" i="1"/>
  <c r="D288" i="1"/>
  <c r="E284" i="1"/>
  <c r="D281" i="1"/>
  <c r="D280" i="1"/>
  <c r="D279" i="1"/>
  <c r="D278" i="1"/>
  <c r="D277" i="1"/>
  <c r="D276" i="1"/>
  <c r="D275" i="1"/>
  <c r="D274" i="1"/>
  <c r="D273" i="1"/>
  <c r="D272" i="1"/>
  <c r="E286" i="1"/>
  <c r="E282" i="1"/>
  <c r="D265" i="1"/>
  <c r="E272" i="1"/>
  <c r="D285" i="1"/>
  <c r="E265" i="1"/>
  <c r="E285" i="1"/>
  <c r="D266" i="1"/>
  <c r="D284" i="1"/>
  <c r="E266" i="1"/>
  <c r="E271" i="1"/>
  <c r="D292" i="1"/>
  <c r="E292" i="1"/>
  <c r="D267" i="1"/>
  <c r="D268" i="1"/>
  <c r="D269" i="1"/>
  <c r="D270" i="1"/>
  <c r="E267" i="1"/>
  <c r="E268" i="1"/>
  <c r="E269" i="1"/>
  <c r="E270" i="1"/>
  <c r="E274" i="1"/>
  <c r="E276" i="1"/>
  <c r="E278" i="1"/>
  <c r="E280" i="1"/>
  <c r="D316" i="1"/>
  <c r="E322" i="1"/>
  <c r="E305" i="1"/>
  <c r="E325" i="1"/>
  <c r="D312" i="1"/>
  <c r="D325" i="1"/>
  <c r="D318" i="1"/>
  <c r="E320" i="1"/>
  <c r="D320" i="1"/>
  <c r="F295" i="1"/>
  <c r="D321" i="1"/>
  <c r="E327" i="1"/>
  <c r="D317" i="1"/>
  <c r="D327" i="1"/>
  <c r="E328" i="1"/>
  <c r="D328" i="1"/>
  <c r="E315" i="1"/>
  <c r="E306" i="1"/>
  <c r="D294" i="1"/>
  <c r="E321" i="1"/>
  <c r="E326" i="1"/>
  <c r="D326" i="1"/>
  <c r="E314" i="1"/>
  <c r="D319" i="1"/>
  <c r="E311" i="1"/>
  <c r="E318" i="1"/>
  <c r="E316" i="1"/>
  <c r="D306" i="1"/>
  <c r="D322" i="1"/>
  <c r="E303" i="1"/>
  <c r="D303" i="1"/>
  <c r="E312" i="1"/>
  <c r="E308" i="1"/>
  <c r="D305" i="1"/>
  <c r="E301" i="1"/>
  <c r="E313" i="1"/>
  <c r="D308" i="1"/>
  <c r="D301" i="1"/>
  <c r="E324" i="1"/>
  <c r="D313" i="1"/>
  <c r="D324" i="1"/>
  <c r="E317" i="1"/>
  <c r="D314" i="1"/>
  <c r="E319" i="1"/>
  <c r="E323" i="1"/>
  <c r="D315" i="1"/>
  <c r="E310" i="1"/>
  <c r="D307" i="1"/>
  <c r="E304" i="1"/>
  <c r="D296" i="1"/>
  <c r="D323" i="1"/>
  <c r="D310" i="1"/>
  <c r="D304" i="1"/>
  <c r="E302" i="1"/>
  <c r="F361" i="1"/>
  <c r="F363" i="1"/>
  <c r="F360" i="1"/>
  <c r="F359" i="1"/>
  <c r="F358" i="1"/>
  <c r="G357" i="1"/>
  <c r="F357" i="1"/>
  <c r="G350" i="1"/>
  <c r="G364" i="1"/>
  <c r="G355" i="1"/>
  <c r="G360" i="1"/>
  <c r="G353" i="1"/>
  <c r="F352" i="1"/>
  <c r="F351" i="1"/>
  <c r="F353" i="1"/>
  <c r="G338" i="1"/>
  <c r="F338" i="1"/>
  <c r="G356" i="1"/>
  <c r="F356" i="1"/>
  <c r="G354" i="1"/>
  <c r="F354" i="1"/>
  <c r="G361" i="1"/>
  <c r="G363" i="1"/>
  <c r="F355" i="1"/>
  <c r="F364" i="1"/>
  <c r="G359" i="1"/>
  <c r="G362" i="1"/>
  <c r="G358" i="1"/>
  <c r="G352" i="1"/>
  <c r="G341" i="1"/>
  <c r="F341" i="1"/>
  <c r="H331" i="1"/>
  <c r="G347" i="1"/>
  <c r="F347" i="1"/>
  <c r="F340" i="1"/>
  <c r="G351" i="1"/>
  <c r="G348" i="1"/>
  <c r="F348" i="1"/>
  <c r="G346" i="1"/>
  <c r="F346" i="1"/>
  <c r="G339" i="1"/>
  <c r="G337" i="1"/>
  <c r="F339" i="1"/>
  <c r="F337" i="1"/>
  <c r="F362" i="1"/>
  <c r="F350" i="1"/>
  <c r="F345" i="1"/>
  <c r="G344" i="1"/>
  <c r="F344" i="1"/>
  <c r="G349" i="1"/>
  <c r="E345" i="1"/>
  <c r="E362" i="1"/>
  <c r="E346" i="1"/>
  <c r="E348" i="1"/>
  <c r="E361" i="1"/>
  <c r="E363" i="1"/>
  <c r="D363" i="1"/>
  <c r="E360" i="1"/>
  <c r="E359" i="1"/>
  <c r="E358" i="1"/>
  <c r="D351" i="1"/>
  <c r="E344" i="1"/>
  <c r="D360" i="1"/>
  <c r="D359" i="1"/>
  <c r="D358" i="1"/>
  <c r="D361" i="1"/>
  <c r="D356" i="1"/>
  <c r="D362" i="1"/>
  <c r="E350" i="1"/>
  <c r="E352" i="1"/>
  <c r="E351" i="1"/>
  <c r="D350" i="1"/>
  <c r="D349" i="1"/>
  <c r="D348" i="1"/>
  <c r="D347" i="1"/>
  <c r="D346" i="1"/>
  <c r="D345" i="1"/>
  <c r="D339" i="1"/>
  <c r="E353" i="1"/>
  <c r="D352" i="1"/>
  <c r="D353" i="1"/>
  <c r="E338" i="1"/>
  <c r="E356" i="1"/>
  <c r="E354" i="1"/>
  <c r="D354" i="1"/>
  <c r="E357" i="1"/>
  <c r="D357" i="1"/>
  <c r="E355" i="1"/>
  <c r="E364" i="1"/>
  <c r="D355" i="1"/>
  <c r="E341" i="1"/>
  <c r="D342" i="1"/>
  <c r="D376" i="1"/>
  <c r="D366" i="1"/>
  <c r="E399" i="1"/>
  <c r="D400" i="1"/>
  <c r="E390" i="1"/>
  <c r="D397" i="1"/>
  <c r="E383" i="1"/>
  <c r="D394" i="1"/>
  <c r="D395" i="1"/>
  <c r="E400" i="1"/>
  <c r="E396" i="1"/>
  <c r="E385" i="1"/>
  <c r="E375" i="1"/>
  <c r="D396" i="1"/>
  <c r="D385" i="1"/>
  <c r="D375" i="1"/>
  <c r="E398" i="1"/>
  <c r="E397" i="1"/>
  <c r="E386" i="1"/>
  <c r="E374" i="1"/>
  <c r="D398" i="1"/>
  <c r="E395" i="1"/>
  <c r="D386" i="1"/>
  <c r="E392" i="1"/>
  <c r="D390" i="1"/>
  <c r="E380" i="1"/>
  <c r="D392" i="1"/>
  <c r="E387" i="1"/>
  <c r="D380" i="1"/>
  <c r="D399" i="1"/>
  <c r="E391" i="1"/>
  <c r="D383" i="1"/>
  <c r="D391" i="1"/>
  <c r="E389" i="1"/>
  <c r="D389" i="1"/>
  <c r="D373" i="1"/>
  <c r="E393" i="1"/>
  <c r="E394" i="1"/>
  <c r="D393" i="1"/>
  <c r="E377" i="1"/>
  <c r="E388" i="1"/>
  <c r="D377" i="1"/>
  <c r="D388" i="1"/>
  <c r="E379" i="1"/>
  <c r="E384" i="1"/>
  <c r="D379" i="1"/>
  <c r="D368" i="1"/>
  <c r="D384" i="1"/>
  <c r="E376" i="1"/>
  <c r="E382" i="1"/>
  <c r="E381" i="1"/>
  <c r="F367" i="1"/>
  <c r="D374" i="1"/>
  <c r="D378" i="1"/>
  <c r="E378" i="1"/>
  <c r="D381" i="1"/>
  <c r="G413" i="1"/>
  <c r="G431" i="1"/>
  <c r="F410" i="1"/>
  <c r="F409" i="1"/>
  <c r="F429" i="1"/>
  <c r="G422" i="1"/>
  <c r="F428" i="1"/>
  <c r="G421" i="1"/>
  <c r="G434" i="1"/>
  <c r="F421" i="1"/>
  <c r="G414" i="1"/>
  <c r="F434" i="1"/>
  <c r="G427" i="1"/>
  <c r="G433" i="1"/>
  <c r="F432" i="1"/>
  <c r="G425" i="1"/>
  <c r="F412" i="1"/>
  <c r="F424" i="1"/>
  <c r="G416" i="1"/>
  <c r="G429" i="1"/>
  <c r="F416" i="1"/>
  <c r="G428" i="1"/>
  <c r="F427" i="1"/>
  <c r="G426" i="1"/>
  <c r="F426" i="1"/>
  <c r="G418" i="1"/>
  <c r="G424" i="1"/>
  <c r="G432" i="1"/>
  <c r="F431" i="1"/>
  <c r="G423" i="1"/>
  <c r="F425" i="1"/>
  <c r="F423" i="1"/>
  <c r="H403" i="1"/>
  <c r="G430" i="1"/>
  <c r="G417" i="1"/>
  <c r="G415" i="1"/>
  <c r="F433" i="1"/>
  <c r="F430" i="1"/>
  <c r="F418" i="1"/>
  <c r="G419" i="1"/>
  <c r="G436" i="1"/>
  <c r="F419" i="1"/>
  <c r="F436" i="1"/>
  <c r="G420" i="1"/>
  <c r="G409" i="1"/>
  <c r="F417" i="1"/>
  <c r="F413" i="1"/>
  <c r="G411" i="1"/>
  <c r="F414" i="1"/>
  <c r="G435" i="1"/>
  <c r="F435" i="1"/>
  <c r="F415" i="1"/>
  <c r="F404" i="1"/>
  <c r="F422" i="1"/>
  <c r="G412" i="1"/>
  <c r="E436" i="1"/>
  <c r="D423" i="1"/>
  <c r="E416" i="1"/>
  <c r="D436" i="1"/>
  <c r="E435" i="1"/>
  <c r="D422" i="1"/>
  <c r="E415" i="1"/>
  <c r="D435" i="1"/>
  <c r="E428" i="1"/>
  <c r="D415" i="1"/>
  <c r="D428" i="1"/>
  <c r="E421" i="1"/>
  <c r="D434" i="1"/>
  <c r="E427" i="1"/>
  <c r="D426" i="1"/>
  <c r="E419" i="1"/>
  <c r="E431" i="1"/>
  <c r="E430" i="1"/>
  <c r="D430" i="1"/>
  <c r="E429" i="1"/>
  <c r="D416" i="1"/>
  <c r="D429" i="1"/>
  <c r="D427" i="1"/>
  <c r="D421" i="1"/>
  <c r="D425" i="1"/>
  <c r="D418" i="1"/>
  <c r="D433" i="1"/>
  <c r="E432" i="1"/>
  <c r="D420" i="1"/>
  <c r="D431" i="1"/>
  <c r="D413" i="1"/>
  <c r="E425" i="1"/>
  <c r="E423" i="1"/>
  <c r="E434" i="1"/>
  <c r="E433" i="1"/>
  <c r="E417" i="1"/>
  <c r="E424" i="1"/>
  <c r="D424" i="1"/>
  <c r="E418" i="1"/>
  <c r="D432" i="1"/>
  <c r="E422" i="1"/>
  <c r="E426" i="1"/>
  <c r="D419" i="1"/>
  <c r="E414" i="1"/>
  <c r="D411" i="1"/>
  <c r="E409" i="1"/>
  <c r="G110" i="1" l="1"/>
  <c r="G109" i="1"/>
  <c r="F109" i="1"/>
  <c r="G102" i="1"/>
  <c r="F106" i="1"/>
  <c r="G96" i="1"/>
  <c r="F96" i="1"/>
  <c r="G89" i="1"/>
  <c r="G100" i="1"/>
  <c r="G111" i="1"/>
  <c r="F100" i="1"/>
  <c r="G95" i="1"/>
  <c r="F111" i="1"/>
  <c r="G108" i="1"/>
  <c r="F95" i="1"/>
  <c r="G88" i="1"/>
  <c r="F108" i="1"/>
  <c r="F88" i="1"/>
  <c r="G103" i="1"/>
  <c r="G94" i="1"/>
  <c r="G105" i="1"/>
  <c r="F103" i="1"/>
  <c r="F105" i="1"/>
  <c r="G112" i="1"/>
  <c r="F112" i="1"/>
  <c r="G104" i="1"/>
  <c r="F102" i="1"/>
  <c r="G106" i="1"/>
  <c r="F93" i="1"/>
  <c r="F85" i="1"/>
  <c r="G98" i="1"/>
  <c r="F98" i="1"/>
  <c r="G99" i="1"/>
  <c r="G97" i="1"/>
  <c r="G90" i="1"/>
  <c r="G87" i="1"/>
  <c r="F80" i="1"/>
  <c r="F104" i="1"/>
  <c r="F99" i="1"/>
  <c r="F97" i="1"/>
  <c r="F90" i="1"/>
  <c r="F87" i="1"/>
  <c r="G92" i="1"/>
  <c r="F94" i="1"/>
  <c r="G91" i="1"/>
  <c r="F110" i="1"/>
  <c r="G107" i="1"/>
  <c r="G101" i="1"/>
  <c r="F91" i="1"/>
  <c r="F107" i="1"/>
  <c r="F101" i="1"/>
  <c r="F92" i="1"/>
  <c r="F86" i="1"/>
  <c r="G85" i="1"/>
  <c r="H79" i="1"/>
  <c r="G86" i="1"/>
  <c r="G93" i="1"/>
  <c r="F89" i="1"/>
  <c r="H75" i="1"/>
  <c r="I68" i="1"/>
  <c r="I74" i="1"/>
  <c r="H74" i="1"/>
  <c r="I73" i="1"/>
  <c r="H70" i="1"/>
  <c r="I61" i="1"/>
  <c r="I75" i="1"/>
  <c r="I72" i="1"/>
  <c r="H61" i="1"/>
  <c r="I54" i="1"/>
  <c r="J43" i="1"/>
  <c r="H72" i="1"/>
  <c r="I67" i="1"/>
  <c r="H54" i="1"/>
  <c r="H67" i="1"/>
  <c r="I60" i="1"/>
  <c r="I66" i="1"/>
  <c r="H53" i="1"/>
  <c r="I76" i="1"/>
  <c r="H68" i="1"/>
  <c r="H76" i="1"/>
  <c r="H66" i="1"/>
  <c r="I62" i="1"/>
  <c r="I56" i="1"/>
  <c r="I69" i="1"/>
  <c r="H62" i="1"/>
  <c r="H56" i="1"/>
  <c r="I52" i="1"/>
  <c r="H69" i="1"/>
  <c r="H52" i="1"/>
  <c r="H44" i="1"/>
  <c r="H73" i="1"/>
  <c r="I70" i="1"/>
  <c r="I65" i="1"/>
  <c r="I58" i="1"/>
  <c r="H50" i="1"/>
  <c r="H65" i="1"/>
  <c r="H58" i="1"/>
  <c r="I71" i="1"/>
  <c r="H71" i="1"/>
  <c r="H64" i="1"/>
  <c r="H57" i="1"/>
  <c r="H55" i="1"/>
  <c r="H51" i="1"/>
  <c r="I63" i="1"/>
  <c r="I49" i="1"/>
  <c r="H63" i="1"/>
  <c r="H49" i="1"/>
  <c r="I51" i="1"/>
  <c r="I50" i="1"/>
  <c r="I64" i="1"/>
  <c r="H60" i="1"/>
  <c r="I59" i="1"/>
  <c r="I57" i="1"/>
  <c r="H59" i="1"/>
  <c r="I55" i="1"/>
  <c r="I53" i="1"/>
  <c r="H435" i="1"/>
  <c r="I428" i="1"/>
  <c r="H434" i="1"/>
  <c r="I427" i="1"/>
  <c r="H414" i="1"/>
  <c r="H427" i="1"/>
  <c r="I420" i="1"/>
  <c r="I433" i="1"/>
  <c r="H420" i="1"/>
  <c r="H426" i="1"/>
  <c r="I431" i="1"/>
  <c r="H418" i="1"/>
  <c r="H430" i="1"/>
  <c r="H429" i="1"/>
  <c r="H428" i="1"/>
  <c r="I426" i="1"/>
  <c r="I421" i="1"/>
  <c r="I414" i="1"/>
  <c r="I425" i="1"/>
  <c r="H421" i="1"/>
  <c r="H425" i="1"/>
  <c r="H431" i="1"/>
  <c r="H423" i="1"/>
  <c r="J403" i="1"/>
  <c r="I409" i="1"/>
  <c r="I434" i="1"/>
  <c r="H412" i="1"/>
  <c r="I430" i="1"/>
  <c r="H433" i="1"/>
  <c r="I424" i="1"/>
  <c r="H424" i="1"/>
  <c r="I418" i="1"/>
  <c r="H436" i="1"/>
  <c r="I429" i="1"/>
  <c r="I435" i="1"/>
  <c r="I417" i="1"/>
  <c r="H413" i="1"/>
  <c r="I411" i="1"/>
  <c r="I436" i="1"/>
  <c r="I423" i="1"/>
  <c r="I432" i="1"/>
  <c r="H432" i="1"/>
  <c r="H419" i="1"/>
  <c r="I422" i="1"/>
  <c r="H417" i="1"/>
  <c r="I419" i="1"/>
  <c r="H422" i="1"/>
  <c r="I410" i="1"/>
  <c r="H404" i="1"/>
  <c r="H410" i="1"/>
  <c r="H409" i="1"/>
  <c r="I416" i="1"/>
  <c r="I413" i="1"/>
  <c r="H416" i="1"/>
  <c r="I415" i="1"/>
  <c r="H415" i="1"/>
  <c r="I412" i="1"/>
  <c r="H411" i="1"/>
  <c r="F318" i="1"/>
  <c r="G311" i="1"/>
  <c r="F324" i="1"/>
  <c r="G317" i="1"/>
  <c r="H295" i="1"/>
  <c r="G321" i="1"/>
  <c r="F321" i="1"/>
  <c r="F326" i="1"/>
  <c r="G322" i="1"/>
  <c r="G324" i="1"/>
  <c r="F312" i="1"/>
  <c r="G301" i="1"/>
  <c r="G326" i="1"/>
  <c r="G310" i="1"/>
  <c r="G320" i="1"/>
  <c r="F320" i="1"/>
  <c r="F327" i="1"/>
  <c r="G318" i="1"/>
  <c r="G308" i="1"/>
  <c r="F304" i="1"/>
  <c r="G328" i="1"/>
  <c r="F309" i="1"/>
  <c r="F328" i="1"/>
  <c r="F303" i="1"/>
  <c r="G305" i="1"/>
  <c r="F305" i="1"/>
  <c r="F313" i="1"/>
  <c r="G314" i="1"/>
  <c r="F311" i="1"/>
  <c r="G319" i="1"/>
  <c r="F317" i="1"/>
  <c r="F314" i="1"/>
  <c r="F319" i="1"/>
  <c r="G325" i="1"/>
  <c r="F325" i="1"/>
  <c r="G323" i="1"/>
  <c r="G315" i="1"/>
  <c r="F307" i="1"/>
  <c r="G327" i="1"/>
  <c r="G302" i="1"/>
  <c r="F302" i="1"/>
  <c r="G316" i="1"/>
  <c r="G306" i="1"/>
  <c r="G303" i="1"/>
  <c r="F315" i="1"/>
  <c r="G313" i="1"/>
  <c r="G307" i="1"/>
  <c r="F323" i="1"/>
  <c r="G309" i="1"/>
  <c r="F308" i="1"/>
  <c r="F306" i="1"/>
  <c r="F310" i="1"/>
  <c r="F296" i="1"/>
  <c r="G304" i="1"/>
  <c r="F301" i="1"/>
  <c r="G312" i="1"/>
  <c r="F316" i="1"/>
  <c r="F322" i="1"/>
  <c r="I184" i="1"/>
  <c r="H177" i="1"/>
  <c r="H170" i="1"/>
  <c r="I163" i="1"/>
  <c r="I183" i="1"/>
  <c r="H176" i="1"/>
  <c r="I169" i="1"/>
  <c r="H184" i="1"/>
  <c r="H183" i="1"/>
  <c r="I182" i="1"/>
  <c r="H169" i="1"/>
  <c r="I162" i="1"/>
  <c r="H182" i="1"/>
  <c r="I175" i="1"/>
  <c r="H162" i="1"/>
  <c r="I181" i="1"/>
  <c r="I174" i="1"/>
  <c r="I176" i="1"/>
  <c r="H174" i="1"/>
  <c r="I172" i="1"/>
  <c r="I178" i="1"/>
  <c r="H172" i="1"/>
  <c r="I168" i="1"/>
  <c r="H178" i="1"/>
  <c r="H168" i="1"/>
  <c r="H152" i="1"/>
  <c r="I170" i="1"/>
  <c r="I166" i="1"/>
  <c r="H164" i="1"/>
  <c r="I157" i="1"/>
  <c r="H175" i="1"/>
  <c r="I180" i="1"/>
  <c r="I179" i="1"/>
  <c r="H179" i="1"/>
  <c r="H163" i="1"/>
  <c r="I167" i="1"/>
  <c r="I164" i="1"/>
  <c r="H167" i="1"/>
  <c r="H157" i="1"/>
  <c r="H180" i="1"/>
  <c r="I177" i="1"/>
  <c r="I165" i="1"/>
  <c r="H165" i="1"/>
  <c r="H161" i="1"/>
  <c r="I160" i="1"/>
  <c r="H173" i="1"/>
  <c r="H166" i="1"/>
  <c r="H159" i="1"/>
  <c r="J151" i="1"/>
  <c r="I158" i="1"/>
  <c r="H181" i="1"/>
  <c r="H158" i="1"/>
  <c r="I173" i="1"/>
  <c r="I159" i="1"/>
  <c r="I161" i="1"/>
  <c r="H160" i="1"/>
  <c r="I171" i="1"/>
  <c r="H171" i="1"/>
  <c r="F219" i="1"/>
  <c r="G212" i="1"/>
  <c r="G218" i="1"/>
  <c r="G216" i="1"/>
  <c r="F220" i="1"/>
  <c r="G217" i="1"/>
  <c r="F217" i="1"/>
  <c r="G214" i="1"/>
  <c r="G205" i="1"/>
  <c r="H187" i="1"/>
  <c r="F214" i="1"/>
  <c r="F209" i="1"/>
  <c r="F208" i="1"/>
  <c r="F207" i="1"/>
  <c r="F206" i="1"/>
  <c r="F198" i="1"/>
  <c r="G210" i="1"/>
  <c r="F204" i="1"/>
  <c r="G197" i="1"/>
  <c r="F210" i="1"/>
  <c r="F218" i="1"/>
  <c r="G215" i="1"/>
  <c r="F215" i="1"/>
  <c r="G206" i="1"/>
  <c r="G200" i="1"/>
  <c r="F200" i="1"/>
  <c r="F197" i="1"/>
  <c r="G211" i="1"/>
  <c r="F211" i="1"/>
  <c r="G204" i="1"/>
  <c r="G194" i="1"/>
  <c r="G193" i="1"/>
  <c r="G220" i="1"/>
  <c r="G201" i="1"/>
  <c r="F194" i="1"/>
  <c r="F193" i="1"/>
  <c r="F201" i="1"/>
  <c r="G209" i="1"/>
  <c r="G198" i="1"/>
  <c r="G195" i="1"/>
  <c r="F212" i="1"/>
  <c r="G207" i="1"/>
  <c r="F195" i="1"/>
  <c r="F205" i="1"/>
  <c r="G202" i="1"/>
  <c r="G213" i="1"/>
  <c r="F202" i="1"/>
  <c r="F199" i="1"/>
  <c r="F196" i="1"/>
  <c r="F216" i="1"/>
  <c r="G219" i="1"/>
  <c r="F213" i="1"/>
  <c r="G203" i="1"/>
  <c r="F203" i="1"/>
  <c r="G199" i="1"/>
  <c r="G208" i="1"/>
  <c r="F188" i="1"/>
  <c r="G196" i="1"/>
  <c r="G286" i="1"/>
  <c r="F286" i="1"/>
  <c r="G291" i="1"/>
  <c r="F288" i="1"/>
  <c r="F284" i="1"/>
  <c r="F277" i="1"/>
  <c r="G270" i="1"/>
  <c r="G292" i="1"/>
  <c r="F292" i="1"/>
  <c r="G289" i="1"/>
  <c r="F289" i="1"/>
  <c r="G288" i="1"/>
  <c r="G284" i="1"/>
  <c r="G269" i="1"/>
  <c r="G268" i="1"/>
  <c r="G267" i="1"/>
  <c r="F282" i="1"/>
  <c r="G285" i="1"/>
  <c r="F291" i="1"/>
  <c r="F285" i="1"/>
  <c r="F280" i="1"/>
  <c r="F278" i="1"/>
  <c r="F276" i="1"/>
  <c r="F274" i="1"/>
  <c r="F270" i="1"/>
  <c r="F269" i="1"/>
  <c r="F268" i="1"/>
  <c r="F267" i="1"/>
  <c r="G271" i="1"/>
  <c r="G266" i="1"/>
  <c r="F271" i="1"/>
  <c r="F266" i="1"/>
  <c r="G265" i="1"/>
  <c r="G272" i="1"/>
  <c r="F265" i="1"/>
  <c r="G283" i="1"/>
  <c r="F272" i="1"/>
  <c r="G290" i="1"/>
  <c r="F283" i="1"/>
  <c r="F290" i="1"/>
  <c r="G282" i="1"/>
  <c r="G279" i="1"/>
  <c r="G275" i="1"/>
  <c r="H259" i="1"/>
  <c r="F279" i="1"/>
  <c r="G277" i="1"/>
  <c r="F275" i="1"/>
  <c r="G281" i="1"/>
  <c r="G273" i="1"/>
  <c r="F260" i="1"/>
  <c r="G287" i="1"/>
  <c r="F281" i="1"/>
  <c r="G278" i="1"/>
  <c r="G274" i="1"/>
  <c r="G280" i="1"/>
  <c r="F287" i="1"/>
  <c r="F273" i="1"/>
  <c r="G276" i="1"/>
  <c r="F241" i="1"/>
  <c r="G234" i="1"/>
  <c r="F251" i="1"/>
  <c r="G244" i="1"/>
  <c r="G248" i="1"/>
  <c r="G242" i="1"/>
  <c r="F248" i="1"/>
  <c r="F242" i="1"/>
  <c r="G236" i="1"/>
  <c r="G235" i="1"/>
  <c r="F236" i="1"/>
  <c r="F235" i="1"/>
  <c r="G254" i="1"/>
  <c r="G249" i="1"/>
  <c r="G243" i="1"/>
  <c r="G232" i="1"/>
  <c r="F254" i="1"/>
  <c r="F249" i="1"/>
  <c r="F243" i="1"/>
  <c r="G237" i="1"/>
  <c r="F232" i="1"/>
  <c r="G250" i="1"/>
  <c r="F250" i="1"/>
  <c r="F244" i="1"/>
  <c r="G256" i="1"/>
  <c r="G251" i="1"/>
  <c r="G245" i="1"/>
  <c r="F230" i="1"/>
  <c r="F246" i="1"/>
  <c r="G247" i="1"/>
  <c r="G240" i="1"/>
  <c r="F240" i="1"/>
  <c r="F237" i="1"/>
  <c r="F224" i="1"/>
  <c r="F234" i="1"/>
  <c r="G230" i="1"/>
  <c r="G238" i="1"/>
  <c r="G255" i="1"/>
  <c r="G241" i="1"/>
  <c r="F238" i="1"/>
  <c r="H223" i="1"/>
  <c r="F255" i="1"/>
  <c r="F256" i="1"/>
  <c r="G253" i="1"/>
  <c r="F253" i="1"/>
  <c r="F247" i="1"/>
  <c r="G252" i="1"/>
  <c r="F233" i="1"/>
  <c r="F231" i="1"/>
  <c r="F252" i="1"/>
  <c r="G229" i="1"/>
  <c r="G246" i="1"/>
  <c r="G231" i="1"/>
  <c r="F245" i="1"/>
  <c r="F229" i="1"/>
  <c r="G239" i="1"/>
  <c r="F239" i="1"/>
  <c r="G233" i="1"/>
  <c r="H360" i="1"/>
  <c r="I359" i="1"/>
  <c r="I358" i="1"/>
  <c r="I360" i="1"/>
  <c r="H359" i="1"/>
  <c r="H358" i="1"/>
  <c r="I364" i="1"/>
  <c r="H364" i="1"/>
  <c r="I356" i="1"/>
  <c r="H343" i="1"/>
  <c r="I362" i="1"/>
  <c r="H362" i="1"/>
  <c r="I337" i="1"/>
  <c r="H356" i="1"/>
  <c r="I354" i="1"/>
  <c r="H337" i="1"/>
  <c r="H354" i="1"/>
  <c r="I361" i="1"/>
  <c r="I363" i="1"/>
  <c r="H361" i="1"/>
  <c r="H363" i="1"/>
  <c r="I357" i="1"/>
  <c r="I355" i="1"/>
  <c r="I342" i="1"/>
  <c r="I341" i="1"/>
  <c r="I340" i="1"/>
  <c r="I352" i="1"/>
  <c r="I351" i="1"/>
  <c r="I350" i="1"/>
  <c r="H349" i="1"/>
  <c r="H348" i="1"/>
  <c r="H352" i="1"/>
  <c r="I347" i="1"/>
  <c r="J331" i="1"/>
  <c r="H347" i="1"/>
  <c r="H340" i="1"/>
  <c r="H351" i="1"/>
  <c r="I348" i="1"/>
  <c r="I346" i="1"/>
  <c r="H346" i="1"/>
  <c r="I345" i="1"/>
  <c r="H345" i="1"/>
  <c r="H357" i="1"/>
  <c r="H350" i="1"/>
  <c r="I344" i="1"/>
  <c r="H355" i="1"/>
  <c r="H344" i="1"/>
  <c r="I349" i="1"/>
  <c r="I343" i="1"/>
  <c r="I338" i="1"/>
  <c r="H338" i="1"/>
  <c r="H342" i="1"/>
  <c r="H341" i="1"/>
  <c r="I353" i="1"/>
  <c r="H332" i="1"/>
  <c r="I339" i="1"/>
  <c r="H353" i="1"/>
  <c r="H339" i="1"/>
  <c r="F35" i="1"/>
  <c r="G40" i="1"/>
  <c r="F21" i="1"/>
  <c r="G14" i="1"/>
  <c r="F40" i="1"/>
  <c r="G34" i="1"/>
  <c r="G27" i="1"/>
  <c r="F14" i="1"/>
  <c r="F34" i="1"/>
  <c r="F27" i="1"/>
  <c r="G20" i="1"/>
  <c r="G33" i="1"/>
  <c r="F20" i="1"/>
  <c r="G13" i="1"/>
  <c r="G35" i="1"/>
  <c r="G32" i="1"/>
  <c r="F38" i="1"/>
  <c r="F32" i="1"/>
  <c r="F30" i="1"/>
  <c r="G26" i="1"/>
  <c r="G17" i="1"/>
  <c r="G28" i="1"/>
  <c r="F26" i="1"/>
  <c r="F17" i="1"/>
  <c r="G39" i="1"/>
  <c r="F22" i="1"/>
  <c r="F28" i="1"/>
  <c r="G24" i="1"/>
  <c r="F24" i="1"/>
  <c r="F8" i="1"/>
  <c r="G22" i="1"/>
  <c r="F39" i="1"/>
  <c r="G18" i="1"/>
  <c r="F18" i="1"/>
  <c r="G15" i="1"/>
  <c r="G31" i="1"/>
  <c r="F31" i="1"/>
  <c r="F29" i="1"/>
  <c r="G25" i="1"/>
  <c r="G36" i="1"/>
  <c r="F25" i="1"/>
  <c r="F37" i="1"/>
  <c r="F33" i="1"/>
  <c r="G21" i="1"/>
  <c r="F19" i="1"/>
  <c r="H7" i="1"/>
  <c r="G16" i="1"/>
  <c r="F15" i="1"/>
  <c r="G23" i="1"/>
  <c r="G30" i="1"/>
  <c r="F16" i="1"/>
  <c r="G38" i="1"/>
  <c r="G37" i="1"/>
  <c r="F36" i="1"/>
  <c r="F23" i="1"/>
  <c r="G29" i="1"/>
  <c r="F13" i="1"/>
  <c r="G19" i="1"/>
  <c r="I146" i="1"/>
  <c r="I145" i="1"/>
  <c r="H145" i="1"/>
  <c r="I141" i="1"/>
  <c r="H130" i="1"/>
  <c r="I123" i="1"/>
  <c r="H141" i="1"/>
  <c r="I136" i="1"/>
  <c r="H136" i="1"/>
  <c r="I129" i="1"/>
  <c r="H129" i="1"/>
  <c r="I122" i="1"/>
  <c r="I135" i="1"/>
  <c r="H122" i="1"/>
  <c r="I148" i="1"/>
  <c r="H135" i="1"/>
  <c r="I128" i="1"/>
  <c r="H148" i="1"/>
  <c r="I144" i="1"/>
  <c r="I134" i="1"/>
  <c r="H144" i="1"/>
  <c r="H134" i="1"/>
  <c r="H146" i="1"/>
  <c r="I142" i="1"/>
  <c r="H142" i="1"/>
  <c r="I140" i="1"/>
  <c r="H133" i="1"/>
  <c r="I126" i="1"/>
  <c r="J115" i="1"/>
  <c r="H139" i="1"/>
  <c r="I147" i="1"/>
  <c r="I138" i="1"/>
  <c r="H147" i="1"/>
  <c r="H138" i="1"/>
  <c r="I124" i="1"/>
  <c r="H124" i="1"/>
  <c r="H116" i="1"/>
  <c r="I143" i="1"/>
  <c r="H143" i="1"/>
  <c r="I131" i="1"/>
  <c r="I132" i="1"/>
  <c r="H131" i="1"/>
  <c r="I130" i="1"/>
  <c r="H128" i="1"/>
  <c r="H123" i="1"/>
  <c r="H132" i="1"/>
  <c r="H140" i="1"/>
  <c r="H126" i="1"/>
  <c r="I137" i="1"/>
  <c r="H137" i="1"/>
  <c r="I133" i="1"/>
  <c r="H125" i="1"/>
  <c r="I121" i="1"/>
  <c r="H121" i="1"/>
  <c r="I127" i="1"/>
  <c r="I139" i="1"/>
  <c r="H127" i="1"/>
  <c r="I125" i="1"/>
  <c r="F399" i="1"/>
  <c r="F390" i="1"/>
  <c r="F394" i="1"/>
  <c r="G395" i="1"/>
  <c r="F382" i="1"/>
  <c r="F400" i="1"/>
  <c r="G398" i="1"/>
  <c r="F396" i="1"/>
  <c r="F385" i="1"/>
  <c r="G397" i="1"/>
  <c r="G386" i="1"/>
  <c r="G374" i="1"/>
  <c r="F398" i="1"/>
  <c r="F397" i="1"/>
  <c r="F395" i="1"/>
  <c r="G392" i="1"/>
  <c r="G380" i="1"/>
  <c r="F392" i="1"/>
  <c r="G390" i="1"/>
  <c r="G387" i="1"/>
  <c r="F387" i="1"/>
  <c r="G381" i="1"/>
  <c r="G400" i="1"/>
  <c r="G399" i="1"/>
  <c r="F381" i="1"/>
  <c r="G379" i="1"/>
  <c r="F388" i="1"/>
  <c r="F389" i="1"/>
  <c r="G393" i="1"/>
  <c r="F383" i="1"/>
  <c r="F393" i="1"/>
  <c r="F380" i="1"/>
  <c r="G394" i="1"/>
  <c r="G377" i="1"/>
  <c r="F377" i="1"/>
  <c r="G388" i="1"/>
  <c r="F386" i="1"/>
  <c r="F374" i="1"/>
  <c r="G391" i="1"/>
  <c r="F391" i="1"/>
  <c r="F384" i="1"/>
  <c r="G396" i="1"/>
  <c r="F376" i="1"/>
  <c r="H367" i="1"/>
  <c r="G385" i="1"/>
  <c r="G375" i="1"/>
  <c r="G383" i="1"/>
  <c r="F375" i="1"/>
  <c r="G378" i="1"/>
  <c r="F378" i="1"/>
  <c r="F379" i="1"/>
  <c r="G382" i="1"/>
  <c r="G384" i="1"/>
  <c r="G373" i="1"/>
  <c r="G389" i="1"/>
  <c r="G376" i="1"/>
  <c r="F373" i="1"/>
  <c r="F368" i="1"/>
  <c r="K359" i="1" l="1"/>
  <c r="J360" i="1"/>
  <c r="J357" i="1"/>
  <c r="K364" i="1"/>
  <c r="J364" i="1"/>
  <c r="J356" i="1"/>
  <c r="K361" i="1"/>
  <c r="J349" i="1"/>
  <c r="K342" i="1"/>
  <c r="J361" i="1"/>
  <c r="K362" i="1"/>
  <c r="J354" i="1"/>
  <c r="J337" i="1"/>
  <c r="K356" i="1"/>
  <c r="K354" i="1"/>
  <c r="K363" i="1"/>
  <c r="J363" i="1"/>
  <c r="K358" i="1"/>
  <c r="J358" i="1"/>
  <c r="K355" i="1"/>
  <c r="J359" i="1"/>
  <c r="K352" i="1"/>
  <c r="K351" i="1"/>
  <c r="K350" i="1"/>
  <c r="K349" i="1"/>
  <c r="J348" i="1"/>
  <c r="J347" i="1"/>
  <c r="J346" i="1"/>
  <c r="J345" i="1"/>
  <c r="J344" i="1"/>
  <c r="J343" i="1"/>
  <c r="J339" i="1"/>
  <c r="J362" i="1"/>
  <c r="J353" i="1"/>
  <c r="K347" i="1"/>
  <c r="K340" i="1"/>
  <c r="L331" i="1"/>
  <c r="J340" i="1"/>
  <c r="J351" i="1"/>
  <c r="K348" i="1"/>
  <c r="K346" i="1"/>
  <c r="K360" i="1"/>
  <c r="K339" i="1"/>
  <c r="K345" i="1"/>
  <c r="K357" i="1"/>
  <c r="J350" i="1"/>
  <c r="J355" i="1"/>
  <c r="K343" i="1"/>
  <c r="K338" i="1"/>
  <c r="K344" i="1"/>
  <c r="K341" i="1"/>
  <c r="J342" i="1"/>
  <c r="J341" i="1"/>
  <c r="K353" i="1"/>
  <c r="K337" i="1"/>
  <c r="J352" i="1"/>
  <c r="J338" i="1"/>
  <c r="J332" i="1"/>
  <c r="K74" i="1"/>
  <c r="K73" i="1"/>
  <c r="J73" i="1"/>
  <c r="K75" i="1"/>
  <c r="K72" i="1"/>
  <c r="J61" i="1"/>
  <c r="J75" i="1"/>
  <c r="J72" i="1"/>
  <c r="K67" i="1"/>
  <c r="J54" i="1"/>
  <c r="L43" i="1"/>
  <c r="J67" i="1"/>
  <c r="K60" i="1"/>
  <c r="J60" i="1"/>
  <c r="K53" i="1"/>
  <c r="K66" i="1"/>
  <c r="J59" i="1"/>
  <c r="K52" i="1"/>
  <c r="J74" i="1"/>
  <c r="K62" i="1"/>
  <c r="K56" i="1"/>
  <c r="K69" i="1"/>
  <c r="J66" i="1"/>
  <c r="J62" i="1"/>
  <c r="J56" i="1"/>
  <c r="J69" i="1"/>
  <c r="J52" i="1"/>
  <c r="K54" i="1"/>
  <c r="K50" i="1"/>
  <c r="J44" i="1"/>
  <c r="K70" i="1"/>
  <c r="K65" i="1"/>
  <c r="K58" i="1"/>
  <c r="J50" i="1"/>
  <c r="K61" i="1"/>
  <c r="K71" i="1"/>
  <c r="J71" i="1"/>
  <c r="K64" i="1"/>
  <c r="J64" i="1"/>
  <c r="J63" i="1"/>
  <c r="J49" i="1"/>
  <c r="K59" i="1"/>
  <c r="K76" i="1"/>
  <c r="J51" i="1"/>
  <c r="K49" i="1"/>
  <c r="K57" i="1"/>
  <c r="J58" i="1"/>
  <c r="J57" i="1"/>
  <c r="K55" i="1"/>
  <c r="J55" i="1"/>
  <c r="J65" i="1"/>
  <c r="J70" i="1"/>
  <c r="K68" i="1"/>
  <c r="K63" i="1"/>
  <c r="J68" i="1"/>
  <c r="J53" i="1"/>
  <c r="J76" i="1"/>
  <c r="K51" i="1"/>
  <c r="K434" i="1"/>
  <c r="J421" i="1"/>
  <c r="K433" i="1"/>
  <c r="J420" i="1"/>
  <c r="K413" i="1"/>
  <c r="J433" i="1"/>
  <c r="K426" i="1"/>
  <c r="J413" i="1"/>
  <c r="J426" i="1"/>
  <c r="K419" i="1"/>
  <c r="J432" i="1"/>
  <c r="K425" i="1"/>
  <c r="J424" i="1"/>
  <c r="K417" i="1"/>
  <c r="J436" i="1"/>
  <c r="K429" i="1"/>
  <c r="K428" i="1"/>
  <c r="K414" i="1"/>
  <c r="J428" i="1"/>
  <c r="K427" i="1"/>
  <c r="K421" i="1"/>
  <c r="K418" i="1"/>
  <c r="J414" i="1"/>
  <c r="J427" i="1"/>
  <c r="J425" i="1"/>
  <c r="J418" i="1"/>
  <c r="K424" i="1"/>
  <c r="K423" i="1"/>
  <c r="J430" i="1"/>
  <c r="K412" i="1"/>
  <c r="J409" i="1"/>
  <c r="J434" i="1"/>
  <c r="J412" i="1"/>
  <c r="K416" i="1"/>
  <c r="J417" i="1"/>
  <c r="J416" i="1"/>
  <c r="J415" i="1"/>
  <c r="K430" i="1"/>
  <c r="K422" i="1"/>
  <c r="J422" i="1"/>
  <c r="K435" i="1"/>
  <c r="J435" i="1"/>
  <c r="K420" i="1"/>
  <c r="K431" i="1"/>
  <c r="K436" i="1"/>
  <c r="J423" i="1"/>
  <c r="K410" i="1"/>
  <c r="J404" i="1"/>
  <c r="K432" i="1"/>
  <c r="J419" i="1"/>
  <c r="K415" i="1"/>
  <c r="J410" i="1"/>
  <c r="K409" i="1"/>
  <c r="L403" i="1"/>
  <c r="K411" i="1"/>
  <c r="J411" i="1"/>
  <c r="J431" i="1"/>
  <c r="J429" i="1"/>
  <c r="J145" i="1"/>
  <c r="K144" i="1"/>
  <c r="J136" i="1"/>
  <c r="K129" i="1"/>
  <c r="J116" i="1"/>
  <c r="J129" i="1"/>
  <c r="K135" i="1"/>
  <c r="J122" i="1"/>
  <c r="K148" i="1"/>
  <c r="J135" i="1"/>
  <c r="K128" i="1"/>
  <c r="J148" i="1"/>
  <c r="J128" i="1"/>
  <c r="K121" i="1"/>
  <c r="K134" i="1"/>
  <c r="J144" i="1"/>
  <c r="K146" i="1"/>
  <c r="K142" i="1"/>
  <c r="J146" i="1"/>
  <c r="J142" i="1"/>
  <c r="K133" i="1"/>
  <c r="K140" i="1"/>
  <c r="J140" i="1"/>
  <c r="J139" i="1"/>
  <c r="K132" i="1"/>
  <c r="J147" i="1"/>
  <c r="K143" i="1"/>
  <c r="K138" i="1"/>
  <c r="K147" i="1"/>
  <c r="J138" i="1"/>
  <c r="K124" i="1"/>
  <c r="J124" i="1"/>
  <c r="J143" i="1"/>
  <c r="K131" i="1"/>
  <c r="J131" i="1"/>
  <c r="K130" i="1"/>
  <c r="K123" i="1"/>
  <c r="L115" i="1"/>
  <c r="K136" i="1"/>
  <c r="J132" i="1"/>
  <c r="J130" i="1"/>
  <c r="J123" i="1"/>
  <c r="K127" i="1"/>
  <c r="J133" i="1"/>
  <c r="J127" i="1"/>
  <c r="K145" i="1"/>
  <c r="J137" i="1"/>
  <c r="K125" i="1"/>
  <c r="J134" i="1"/>
  <c r="J125" i="1"/>
  <c r="J121" i="1"/>
  <c r="K141" i="1"/>
  <c r="K122" i="1"/>
  <c r="J141" i="1"/>
  <c r="K126" i="1"/>
  <c r="K139" i="1"/>
  <c r="J126" i="1"/>
  <c r="K137" i="1"/>
  <c r="I34" i="1"/>
  <c r="H34" i="1"/>
  <c r="H40" i="1"/>
  <c r="H27" i="1"/>
  <c r="I20" i="1"/>
  <c r="I33" i="1"/>
  <c r="H20" i="1"/>
  <c r="I13" i="1"/>
  <c r="H33" i="1"/>
  <c r="I26" i="1"/>
  <c r="H26" i="1"/>
  <c r="I19" i="1"/>
  <c r="I36" i="1"/>
  <c r="H39" i="1"/>
  <c r="H28" i="1"/>
  <c r="I24" i="1"/>
  <c r="H24" i="1"/>
  <c r="I14" i="1"/>
  <c r="I18" i="1"/>
  <c r="I22" i="1"/>
  <c r="H14" i="1"/>
  <c r="H8" i="1"/>
  <c r="H18" i="1"/>
  <c r="H22" i="1"/>
  <c r="I39" i="1"/>
  <c r="I31" i="1"/>
  <c r="I15" i="1"/>
  <c r="H15" i="1"/>
  <c r="H31" i="1"/>
  <c r="I29" i="1"/>
  <c r="H29" i="1"/>
  <c r="I25" i="1"/>
  <c r="H36" i="1"/>
  <c r="I35" i="1"/>
  <c r="I27" i="1"/>
  <c r="I23" i="1"/>
  <c r="H23" i="1"/>
  <c r="I37" i="1"/>
  <c r="H35" i="1"/>
  <c r="I40" i="1"/>
  <c r="I38" i="1"/>
  <c r="I30" i="1"/>
  <c r="H38" i="1"/>
  <c r="I32" i="1"/>
  <c r="H30" i="1"/>
  <c r="I17" i="1"/>
  <c r="H17" i="1"/>
  <c r="J7" i="1"/>
  <c r="H19" i="1"/>
  <c r="I16" i="1"/>
  <c r="H16" i="1"/>
  <c r="I21" i="1"/>
  <c r="H13" i="1"/>
  <c r="I28" i="1"/>
  <c r="H37" i="1"/>
  <c r="H32" i="1"/>
  <c r="H21" i="1"/>
  <c r="H25" i="1"/>
  <c r="I292" i="1"/>
  <c r="H292" i="1"/>
  <c r="I285" i="1"/>
  <c r="H288" i="1"/>
  <c r="H285" i="1"/>
  <c r="H283" i="1"/>
  <c r="I276" i="1"/>
  <c r="I286" i="1"/>
  <c r="H286" i="1"/>
  <c r="I289" i="1"/>
  <c r="H289" i="1"/>
  <c r="I288" i="1"/>
  <c r="I284" i="1"/>
  <c r="H284" i="1"/>
  <c r="I269" i="1"/>
  <c r="I268" i="1"/>
  <c r="I267" i="1"/>
  <c r="I266" i="1"/>
  <c r="I265" i="1"/>
  <c r="I281" i="1"/>
  <c r="I280" i="1"/>
  <c r="I279" i="1"/>
  <c r="I278" i="1"/>
  <c r="I275" i="1"/>
  <c r="I274" i="1"/>
  <c r="I273" i="1"/>
  <c r="I272" i="1"/>
  <c r="I271" i="1"/>
  <c r="I287" i="1"/>
  <c r="H281" i="1"/>
  <c r="H280" i="1"/>
  <c r="H279" i="1"/>
  <c r="H278" i="1"/>
  <c r="I277" i="1"/>
  <c r="H276" i="1"/>
  <c r="H275" i="1"/>
  <c r="H274" i="1"/>
  <c r="H273" i="1"/>
  <c r="H272" i="1"/>
  <c r="H271" i="1"/>
  <c r="H270" i="1"/>
  <c r="H282" i="1"/>
  <c r="I291" i="1"/>
  <c r="H291" i="1"/>
  <c r="I290" i="1"/>
  <c r="H290" i="1"/>
  <c r="H266" i="1"/>
  <c r="H265" i="1"/>
  <c r="I283" i="1"/>
  <c r="I282" i="1"/>
  <c r="J259" i="1"/>
  <c r="H277" i="1"/>
  <c r="H260" i="1"/>
  <c r="H267" i="1"/>
  <c r="H269" i="1"/>
  <c r="H268" i="1"/>
  <c r="H287" i="1"/>
  <c r="I270" i="1"/>
  <c r="H256" i="1"/>
  <c r="H247" i="1"/>
  <c r="I240" i="1"/>
  <c r="I255" i="1"/>
  <c r="I256" i="1"/>
  <c r="H255" i="1"/>
  <c r="I250" i="1"/>
  <c r="H237" i="1"/>
  <c r="H248" i="1"/>
  <c r="H242" i="1"/>
  <c r="I236" i="1"/>
  <c r="H236" i="1"/>
  <c r="H235" i="1"/>
  <c r="I254" i="1"/>
  <c r="I249" i="1"/>
  <c r="I243" i="1"/>
  <c r="H254" i="1"/>
  <c r="H249" i="1"/>
  <c r="H243" i="1"/>
  <c r="H232" i="1"/>
  <c r="I237" i="1"/>
  <c r="I231" i="1"/>
  <c r="H250" i="1"/>
  <c r="I244" i="1"/>
  <c r="H244" i="1"/>
  <c r="I238" i="1"/>
  <c r="I252" i="1"/>
  <c r="H239" i="1"/>
  <c r="I229" i="1"/>
  <c r="H253" i="1"/>
  <c r="I235" i="1"/>
  <c r="H224" i="1"/>
  <c r="I234" i="1"/>
  <c r="H234" i="1"/>
  <c r="H230" i="1"/>
  <c r="I241" i="1"/>
  <c r="H238" i="1"/>
  <c r="H241" i="1"/>
  <c r="J223" i="1"/>
  <c r="I248" i="1"/>
  <c r="I247" i="1"/>
  <c r="H252" i="1"/>
  <c r="I242" i="1"/>
  <c r="I246" i="1"/>
  <c r="H229" i="1"/>
  <c r="H246" i="1"/>
  <c r="I251" i="1"/>
  <c r="I245" i="1"/>
  <c r="H231" i="1"/>
  <c r="H245" i="1"/>
  <c r="I230" i="1"/>
  <c r="I253" i="1"/>
  <c r="H240" i="1"/>
  <c r="I233" i="1"/>
  <c r="H233" i="1"/>
  <c r="I239" i="1"/>
  <c r="I232" i="1"/>
  <c r="H251" i="1"/>
  <c r="H324" i="1"/>
  <c r="I317" i="1"/>
  <c r="I323" i="1"/>
  <c r="H321" i="1"/>
  <c r="I326" i="1"/>
  <c r="H326" i="1"/>
  <c r="I322" i="1"/>
  <c r="H316" i="1"/>
  <c r="H315" i="1"/>
  <c r="H314" i="1"/>
  <c r="I327" i="1"/>
  <c r="H327" i="1"/>
  <c r="I318" i="1"/>
  <c r="I321" i="1"/>
  <c r="I310" i="1"/>
  <c r="I320" i="1"/>
  <c r="I314" i="1"/>
  <c r="I307" i="1"/>
  <c r="H320" i="1"/>
  <c r="I319" i="1"/>
  <c r="H313" i="1"/>
  <c r="I305" i="1"/>
  <c r="H296" i="1"/>
  <c r="H322" i="1"/>
  <c r="I303" i="1"/>
  <c r="H305" i="1"/>
  <c r="I312" i="1"/>
  <c r="I308" i="1"/>
  <c r="I301" i="1"/>
  <c r="I313" i="1"/>
  <c r="H312" i="1"/>
  <c r="H308" i="1"/>
  <c r="H301" i="1"/>
  <c r="H311" i="1"/>
  <c r="I324" i="1"/>
  <c r="H319" i="1"/>
  <c r="H317" i="1"/>
  <c r="I325" i="1"/>
  <c r="H325" i="1"/>
  <c r="H307" i="1"/>
  <c r="H323" i="1"/>
  <c r="H310" i="1"/>
  <c r="I306" i="1"/>
  <c r="I316" i="1"/>
  <c r="I328" i="1"/>
  <c r="H309" i="1"/>
  <c r="H318" i="1"/>
  <c r="H303" i="1"/>
  <c r="I315" i="1"/>
  <c r="J295" i="1"/>
  <c r="I309" i="1"/>
  <c r="H306" i="1"/>
  <c r="I302" i="1"/>
  <c r="H302" i="1"/>
  <c r="I311" i="1"/>
  <c r="I304" i="1"/>
  <c r="H304" i="1"/>
  <c r="H328" i="1"/>
  <c r="H103" i="1"/>
  <c r="H109" i="1"/>
  <c r="H102" i="1"/>
  <c r="I108" i="1"/>
  <c r="H106" i="1"/>
  <c r="I100" i="1"/>
  <c r="I111" i="1"/>
  <c r="H100" i="1"/>
  <c r="I95" i="1"/>
  <c r="H111" i="1"/>
  <c r="H108" i="1"/>
  <c r="H88" i="1"/>
  <c r="I94" i="1"/>
  <c r="I105" i="1"/>
  <c r="I103" i="1"/>
  <c r="H94" i="1"/>
  <c r="I87" i="1"/>
  <c r="H105" i="1"/>
  <c r="I101" i="1"/>
  <c r="H87" i="1"/>
  <c r="H80" i="1"/>
  <c r="H101" i="1"/>
  <c r="I110" i="1"/>
  <c r="H110" i="1"/>
  <c r="H104" i="1"/>
  <c r="H98" i="1"/>
  <c r="I99" i="1"/>
  <c r="I97" i="1"/>
  <c r="I90" i="1"/>
  <c r="I112" i="1"/>
  <c r="H99" i="1"/>
  <c r="H97" i="1"/>
  <c r="H90" i="1"/>
  <c r="H112" i="1"/>
  <c r="I104" i="1"/>
  <c r="I96" i="1"/>
  <c r="H95" i="1"/>
  <c r="H92" i="1"/>
  <c r="J79" i="1"/>
  <c r="I89" i="1"/>
  <c r="I86" i="1"/>
  <c r="I102" i="1"/>
  <c r="H107" i="1"/>
  <c r="I92" i="1"/>
  <c r="H86" i="1"/>
  <c r="H91" i="1"/>
  <c r="I85" i="1"/>
  <c r="I106" i="1"/>
  <c r="H89" i="1"/>
  <c r="H96" i="1"/>
  <c r="I93" i="1"/>
  <c r="H93" i="1"/>
  <c r="I88" i="1"/>
  <c r="H85" i="1"/>
  <c r="I91" i="1"/>
  <c r="I109" i="1"/>
  <c r="I98" i="1"/>
  <c r="I107" i="1"/>
  <c r="I218" i="1"/>
  <c r="H205" i="1"/>
  <c r="H211" i="1"/>
  <c r="H214" i="1"/>
  <c r="H209" i="1"/>
  <c r="H208" i="1"/>
  <c r="H207" i="1"/>
  <c r="H206" i="1"/>
  <c r="H198" i="1"/>
  <c r="I210" i="1"/>
  <c r="H204" i="1"/>
  <c r="I197" i="1"/>
  <c r="I215" i="1"/>
  <c r="I203" i="1"/>
  <c r="H218" i="1"/>
  <c r="H215" i="1"/>
  <c r="I211" i="1"/>
  <c r="H197" i="1"/>
  <c r="H210" i="1"/>
  <c r="I194" i="1"/>
  <c r="I193" i="1"/>
  <c r="I220" i="1"/>
  <c r="I204" i="1"/>
  <c r="I201" i="1"/>
  <c r="H194" i="1"/>
  <c r="H193" i="1"/>
  <c r="H220" i="1"/>
  <c r="H201" i="1"/>
  <c r="I195" i="1"/>
  <c r="J187" i="1"/>
  <c r="I217" i="1"/>
  <c r="I212" i="1"/>
  <c r="I209" i="1"/>
  <c r="I198" i="1"/>
  <c r="H195" i="1"/>
  <c r="H217" i="1"/>
  <c r="H212" i="1"/>
  <c r="I207" i="1"/>
  <c r="I202" i="1"/>
  <c r="I219" i="1"/>
  <c r="H213" i="1"/>
  <c r="I199" i="1"/>
  <c r="H219" i="1"/>
  <c r="H199" i="1"/>
  <c r="H216" i="1"/>
  <c r="I214" i="1"/>
  <c r="I208" i="1"/>
  <c r="H203" i="1"/>
  <c r="H188" i="1"/>
  <c r="I200" i="1"/>
  <c r="H200" i="1"/>
  <c r="I205" i="1"/>
  <c r="I216" i="1"/>
  <c r="I213" i="1"/>
  <c r="I196" i="1"/>
  <c r="I206" i="1"/>
  <c r="H202" i="1"/>
  <c r="H196" i="1"/>
  <c r="I398" i="1"/>
  <c r="H398" i="1"/>
  <c r="I389" i="1"/>
  <c r="H389" i="1"/>
  <c r="I395" i="1"/>
  <c r="H382" i="1"/>
  <c r="I400" i="1"/>
  <c r="H388" i="1"/>
  <c r="I381" i="1"/>
  <c r="I396" i="1"/>
  <c r="I397" i="1"/>
  <c r="I386" i="1"/>
  <c r="H397" i="1"/>
  <c r="H386" i="1"/>
  <c r="H374" i="1"/>
  <c r="I392" i="1"/>
  <c r="I380" i="1"/>
  <c r="H395" i="1"/>
  <c r="H390" i="1"/>
  <c r="H387" i="1"/>
  <c r="H373" i="1"/>
  <c r="I399" i="1"/>
  <c r="H400" i="1"/>
  <c r="H399" i="1"/>
  <c r="H379" i="1"/>
  <c r="I388" i="1"/>
  <c r="I394" i="1"/>
  <c r="H394" i="1"/>
  <c r="H393" i="1"/>
  <c r="H384" i="1"/>
  <c r="I393" i="1"/>
  <c r="H380" i="1"/>
  <c r="I377" i="1"/>
  <c r="H377" i="1"/>
  <c r="H392" i="1"/>
  <c r="I374" i="1"/>
  <c r="I391" i="1"/>
  <c r="H391" i="1"/>
  <c r="I384" i="1"/>
  <c r="H376" i="1"/>
  <c r="H396" i="1"/>
  <c r="J367" i="1"/>
  <c r="I390" i="1"/>
  <c r="I378" i="1"/>
  <c r="I387" i="1"/>
  <c r="I382" i="1"/>
  <c r="H378" i="1"/>
  <c r="I385" i="1"/>
  <c r="I383" i="1"/>
  <c r="I375" i="1"/>
  <c r="H375" i="1"/>
  <c r="H383" i="1"/>
  <c r="H381" i="1"/>
  <c r="H385" i="1"/>
  <c r="I379" i="1"/>
  <c r="I376" i="1"/>
  <c r="H368" i="1"/>
  <c r="I373" i="1"/>
  <c r="K183" i="1"/>
  <c r="J176" i="1"/>
  <c r="K169" i="1"/>
  <c r="K184" i="1"/>
  <c r="J183" i="1"/>
  <c r="K182" i="1"/>
  <c r="J184" i="1"/>
  <c r="J182" i="1"/>
  <c r="K175" i="1"/>
  <c r="J162" i="1"/>
  <c r="J175" i="1"/>
  <c r="K168" i="1"/>
  <c r="K181" i="1"/>
  <c r="J168" i="1"/>
  <c r="K161" i="1"/>
  <c r="J181" i="1"/>
  <c r="K176" i="1"/>
  <c r="K172" i="1"/>
  <c r="K178" i="1"/>
  <c r="J172" i="1"/>
  <c r="J178" i="1"/>
  <c r="K170" i="1"/>
  <c r="K166" i="1"/>
  <c r="J152" i="1"/>
  <c r="J170" i="1"/>
  <c r="J166" i="1"/>
  <c r="K158" i="1"/>
  <c r="J164" i="1"/>
  <c r="K177" i="1"/>
  <c r="K173" i="1"/>
  <c r="J159" i="1"/>
  <c r="J177" i="1"/>
  <c r="J173" i="1"/>
  <c r="K180" i="1"/>
  <c r="K179" i="1"/>
  <c r="J180" i="1"/>
  <c r="J179" i="1"/>
  <c r="K163" i="1"/>
  <c r="K167" i="1"/>
  <c r="J163" i="1"/>
  <c r="J167" i="1"/>
  <c r="K164" i="1"/>
  <c r="K157" i="1"/>
  <c r="J169" i="1"/>
  <c r="J157" i="1"/>
  <c r="K165" i="1"/>
  <c r="J165" i="1"/>
  <c r="J161" i="1"/>
  <c r="K160" i="1"/>
  <c r="J171" i="1"/>
  <c r="J174" i="1"/>
  <c r="K159" i="1"/>
  <c r="K162" i="1"/>
  <c r="L151" i="1"/>
  <c r="J158" i="1"/>
  <c r="K174" i="1"/>
  <c r="J160" i="1"/>
  <c r="K171" i="1"/>
  <c r="L427" i="1" l="1"/>
  <c r="M420" i="1"/>
  <c r="L426" i="1"/>
  <c r="M419" i="1"/>
  <c r="M432" i="1"/>
  <c r="L419" i="1"/>
  <c r="M412" i="1"/>
  <c r="L432" i="1"/>
  <c r="M425" i="1"/>
  <c r="M431" i="1"/>
  <c r="L430" i="1"/>
  <c r="M423" i="1"/>
  <c r="M435" i="1"/>
  <c r="M427" i="1"/>
  <c r="L421" i="1"/>
  <c r="L418" i="1"/>
  <c r="M426" i="1"/>
  <c r="L425" i="1"/>
  <c r="L404" i="1"/>
  <c r="M424" i="1"/>
  <c r="L424" i="1"/>
  <c r="L420" i="1"/>
  <c r="M429" i="1"/>
  <c r="M434" i="1"/>
  <c r="L434" i="1"/>
  <c r="M428" i="1"/>
  <c r="M416" i="1"/>
  <c r="M415" i="1"/>
  <c r="L428" i="1"/>
  <c r="M417" i="1"/>
  <c r="L416" i="1"/>
  <c r="L415" i="1"/>
  <c r="M410" i="1"/>
  <c r="L417" i="1"/>
  <c r="M430" i="1"/>
  <c r="M433" i="1"/>
  <c r="L433" i="1"/>
  <c r="M422" i="1"/>
  <c r="L422" i="1"/>
  <c r="M414" i="1"/>
  <c r="M436" i="1"/>
  <c r="L431" i="1"/>
  <c r="L423" i="1"/>
  <c r="L436" i="1"/>
  <c r="M418" i="1"/>
  <c r="M421" i="1"/>
  <c r="L410" i="1"/>
  <c r="L435" i="1"/>
  <c r="L429" i="1"/>
  <c r="M409" i="1"/>
  <c r="L409" i="1"/>
  <c r="N403" i="1"/>
  <c r="M411" i="1"/>
  <c r="L411" i="1"/>
  <c r="L413" i="1"/>
  <c r="L412" i="1"/>
  <c r="L414" i="1"/>
  <c r="M413" i="1"/>
  <c r="L73" i="1"/>
  <c r="M72" i="1"/>
  <c r="L72" i="1"/>
  <c r="L67" i="1"/>
  <c r="L60" i="1"/>
  <c r="M53" i="1"/>
  <c r="M66" i="1"/>
  <c r="L53" i="1"/>
  <c r="L66" i="1"/>
  <c r="M59" i="1"/>
  <c r="L59" i="1"/>
  <c r="M71" i="1"/>
  <c r="L68" i="1"/>
  <c r="L65" i="1"/>
  <c r="M58" i="1"/>
  <c r="M74" i="1"/>
  <c r="M76" i="1"/>
  <c r="L69" i="1"/>
  <c r="M52" i="1"/>
  <c r="M54" i="1"/>
  <c r="L52" i="1"/>
  <c r="M50" i="1"/>
  <c r="M70" i="1"/>
  <c r="L54" i="1"/>
  <c r="L50" i="1"/>
  <c r="L44" i="1"/>
  <c r="L70" i="1"/>
  <c r="M65" i="1"/>
  <c r="L58" i="1"/>
  <c r="M61" i="1"/>
  <c r="L71" i="1"/>
  <c r="M64" i="1"/>
  <c r="M75" i="1"/>
  <c r="L64" i="1"/>
  <c r="N43" i="1"/>
  <c r="L75" i="1"/>
  <c r="M57" i="1"/>
  <c r="M55" i="1"/>
  <c r="L63" i="1"/>
  <c r="L74" i="1"/>
  <c r="L76" i="1"/>
  <c r="M68" i="1"/>
  <c r="M49" i="1"/>
  <c r="L49" i="1"/>
  <c r="M69" i="1"/>
  <c r="L57" i="1"/>
  <c r="M67" i="1"/>
  <c r="M56" i="1"/>
  <c r="M60" i="1"/>
  <c r="L56" i="1"/>
  <c r="L55" i="1"/>
  <c r="L61" i="1"/>
  <c r="M62" i="1"/>
  <c r="M73" i="1"/>
  <c r="L62" i="1"/>
  <c r="M63" i="1"/>
  <c r="M51" i="1"/>
  <c r="L51" i="1"/>
  <c r="L364" i="1"/>
  <c r="M356" i="1"/>
  <c r="M361" i="1"/>
  <c r="L361" i="1"/>
  <c r="M355" i="1"/>
  <c r="L355" i="1"/>
  <c r="M348" i="1"/>
  <c r="M354" i="1"/>
  <c r="L356" i="1"/>
  <c r="L354" i="1"/>
  <c r="M363" i="1"/>
  <c r="L363" i="1"/>
  <c r="M358" i="1"/>
  <c r="L358" i="1"/>
  <c r="M357" i="1"/>
  <c r="L357" i="1"/>
  <c r="M359" i="1"/>
  <c r="M364" i="1"/>
  <c r="L362" i="1"/>
  <c r="L353" i="1"/>
  <c r="M360" i="1"/>
  <c r="L347" i="1"/>
  <c r="M351" i="1"/>
  <c r="M346" i="1"/>
  <c r="L351" i="1"/>
  <c r="L348" i="1"/>
  <c r="L346" i="1"/>
  <c r="M339" i="1"/>
  <c r="L360" i="1"/>
  <c r="M345" i="1"/>
  <c r="M337" i="1"/>
  <c r="L345" i="1"/>
  <c r="M350" i="1"/>
  <c r="L350" i="1"/>
  <c r="M344" i="1"/>
  <c r="M362" i="1"/>
  <c r="L344" i="1"/>
  <c r="M343" i="1"/>
  <c r="L359" i="1"/>
  <c r="M349" i="1"/>
  <c r="L343" i="1"/>
  <c r="M338" i="1"/>
  <c r="L349" i="1"/>
  <c r="L338" i="1"/>
  <c r="M342" i="1"/>
  <c r="M353" i="1"/>
  <c r="M341" i="1"/>
  <c r="N331" i="1"/>
  <c r="L341" i="1"/>
  <c r="L342" i="1"/>
  <c r="M340" i="1"/>
  <c r="L340" i="1"/>
  <c r="M347" i="1"/>
  <c r="L337" i="1"/>
  <c r="L339" i="1"/>
  <c r="L332" i="1"/>
  <c r="M352" i="1"/>
  <c r="L352" i="1"/>
  <c r="L183" i="1"/>
  <c r="M184" i="1"/>
  <c r="M183" i="1"/>
  <c r="M182" i="1"/>
  <c r="L184" i="1"/>
  <c r="L182" i="1"/>
  <c r="M175" i="1"/>
  <c r="L162" i="1"/>
  <c r="M181" i="1"/>
  <c r="L168" i="1"/>
  <c r="M161" i="1"/>
  <c r="L181" i="1"/>
  <c r="M174" i="1"/>
  <c r="L161" i="1"/>
  <c r="L174" i="1"/>
  <c r="M167" i="1"/>
  <c r="M180" i="1"/>
  <c r="L180" i="1"/>
  <c r="L178" i="1"/>
  <c r="M170" i="1"/>
  <c r="M166" i="1"/>
  <c r="L170" i="1"/>
  <c r="M168" i="1"/>
  <c r="L166" i="1"/>
  <c r="M158" i="1"/>
  <c r="M164" i="1"/>
  <c r="L158" i="1"/>
  <c r="L164" i="1"/>
  <c r="M157" i="1"/>
  <c r="M177" i="1"/>
  <c r="M173" i="1"/>
  <c r="L177" i="1"/>
  <c r="L173" i="1"/>
  <c r="L175" i="1"/>
  <c r="M171" i="1"/>
  <c r="M160" i="1"/>
  <c r="L167" i="1"/>
  <c r="M169" i="1"/>
  <c r="L157" i="1"/>
  <c r="L169" i="1"/>
  <c r="M176" i="1"/>
  <c r="L176" i="1"/>
  <c r="M165" i="1"/>
  <c r="L165" i="1"/>
  <c r="L160" i="1"/>
  <c r="L152" i="1"/>
  <c r="M162" i="1"/>
  <c r="L159" i="1"/>
  <c r="M159" i="1"/>
  <c r="M172" i="1"/>
  <c r="N151" i="1"/>
  <c r="M179" i="1"/>
  <c r="L172" i="1"/>
  <c r="M178" i="1"/>
  <c r="L171" i="1"/>
  <c r="L163" i="1"/>
  <c r="L179" i="1"/>
  <c r="M163" i="1"/>
  <c r="K255" i="1"/>
  <c r="K246" i="1"/>
  <c r="J233" i="1"/>
  <c r="K256" i="1"/>
  <c r="J256" i="1"/>
  <c r="J243" i="1"/>
  <c r="K236" i="1"/>
  <c r="K254" i="1"/>
  <c r="K249" i="1"/>
  <c r="J254" i="1"/>
  <c r="J249" i="1"/>
  <c r="K243" i="1"/>
  <c r="K237" i="1"/>
  <c r="J237" i="1"/>
  <c r="K231" i="1"/>
  <c r="K250" i="1"/>
  <c r="K244" i="1"/>
  <c r="J231" i="1"/>
  <c r="J250" i="1"/>
  <c r="J244" i="1"/>
  <c r="K238" i="1"/>
  <c r="J224" i="1"/>
  <c r="K251" i="1"/>
  <c r="K245" i="1"/>
  <c r="J251" i="1"/>
  <c r="J245" i="1"/>
  <c r="J255" i="1"/>
  <c r="J246" i="1"/>
  <c r="J253" i="1"/>
  <c r="J247" i="1"/>
  <c r="K248" i="1"/>
  <c r="K242" i="1"/>
  <c r="J235" i="1"/>
  <c r="J236" i="1"/>
  <c r="K234" i="1"/>
  <c r="K232" i="1"/>
  <c r="K230" i="1"/>
  <c r="J234" i="1"/>
  <c r="J232" i="1"/>
  <c r="J230" i="1"/>
  <c r="K241" i="1"/>
  <c r="J241" i="1"/>
  <c r="J238" i="1"/>
  <c r="L223" i="1"/>
  <c r="J248" i="1"/>
  <c r="K239" i="1"/>
  <c r="K253" i="1"/>
  <c r="J239" i="1"/>
  <c r="K233" i="1"/>
  <c r="J252" i="1"/>
  <c r="J242" i="1"/>
  <c r="K240" i="1"/>
  <c r="K235" i="1"/>
  <c r="J240" i="1"/>
  <c r="K252" i="1"/>
  <c r="J229" i="1"/>
  <c r="K229" i="1"/>
  <c r="K247" i="1"/>
  <c r="K40" i="1"/>
  <c r="J40" i="1"/>
  <c r="K34" i="1"/>
  <c r="K33" i="1"/>
  <c r="J34" i="1"/>
  <c r="J33" i="1"/>
  <c r="K26" i="1"/>
  <c r="J13" i="1"/>
  <c r="J26" i="1"/>
  <c r="K19" i="1"/>
  <c r="K35" i="1"/>
  <c r="K32" i="1"/>
  <c r="J19" i="1"/>
  <c r="J35" i="1"/>
  <c r="J32" i="1"/>
  <c r="K25" i="1"/>
  <c r="K37" i="1"/>
  <c r="K22" i="1"/>
  <c r="J22" i="1"/>
  <c r="J15" i="1"/>
  <c r="K39" i="1"/>
  <c r="K18" i="1"/>
  <c r="J20" i="1"/>
  <c r="J39" i="1"/>
  <c r="J18" i="1"/>
  <c r="J8" i="1"/>
  <c r="K15" i="1"/>
  <c r="J31" i="1"/>
  <c r="K31" i="1"/>
  <c r="K20" i="1"/>
  <c r="K29" i="1"/>
  <c r="J29" i="1"/>
  <c r="J25" i="1"/>
  <c r="K36" i="1"/>
  <c r="K27" i="1"/>
  <c r="K23" i="1"/>
  <c r="J36" i="1"/>
  <c r="J37" i="1"/>
  <c r="J16" i="1"/>
  <c r="L7" i="1"/>
  <c r="K21" i="1"/>
  <c r="K38" i="1"/>
  <c r="K30" i="1"/>
  <c r="J38" i="1"/>
  <c r="J30" i="1"/>
  <c r="K17" i="1"/>
  <c r="K28" i="1"/>
  <c r="J17" i="1"/>
  <c r="J28" i="1"/>
  <c r="K24" i="1"/>
  <c r="K16" i="1"/>
  <c r="K14" i="1"/>
  <c r="J23" i="1"/>
  <c r="J21" i="1"/>
  <c r="K13" i="1"/>
  <c r="J24" i="1"/>
  <c r="J14" i="1"/>
  <c r="J27" i="1"/>
  <c r="J211" i="1"/>
  <c r="J217" i="1"/>
  <c r="K210" i="1"/>
  <c r="J215" i="1"/>
  <c r="J204" i="1"/>
  <c r="K197" i="1"/>
  <c r="J210" i="1"/>
  <c r="K203" i="1"/>
  <c r="J218" i="1"/>
  <c r="J196" i="1"/>
  <c r="K211" i="1"/>
  <c r="K220" i="1"/>
  <c r="J220" i="1"/>
  <c r="K194" i="1"/>
  <c r="K193" i="1"/>
  <c r="K215" i="1"/>
  <c r="K201" i="1"/>
  <c r="J194" i="1"/>
  <c r="J193" i="1"/>
  <c r="K204" i="1"/>
  <c r="J201" i="1"/>
  <c r="K195" i="1"/>
  <c r="K212" i="1"/>
  <c r="K209" i="1"/>
  <c r="K198" i="1"/>
  <c r="J195" i="1"/>
  <c r="L187" i="1"/>
  <c r="K217" i="1"/>
  <c r="J212" i="1"/>
  <c r="J209" i="1"/>
  <c r="K207" i="1"/>
  <c r="J198" i="1"/>
  <c r="J207" i="1"/>
  <c r="K202" i="1"/>
  <c r="K213" i="1"/>
  <c r="K205" i="1"/>
  <c r="J202" i="1"/>
  <c r="K219" i="1"/>
  <c r="J213" i="1"/>
  <c r="J205" i="1"/>
  <c r="K199" i="1"/>
  <c r="K216" i="1"/>
  <c r="J216" i="1"/>
  <c r="K214" i="1"/>
  <c r="K208" i="1"/>
  <c r="J214" i="1"/>
  <c r="J208" i="1"/>
  <c r="J203" i="1"/>
  <c r="K200" i="1"/>
  <c r="K206" i="1"/>
  <c r="J200" i="1"/>
  <c r="J219" i="1"/>
  <c r="K196" i="1"/>
  <c r="K218" i="1"/>
  <c r="J206" i="1"/>
  <c r="J199" i="1"/>
  <c r="J188" i="1"/>
  <c r="J197" i="1"/>
  <c r="L145" i="1"/>
  <c r="M144" i="1"/>
  <c r="L144" i="1"/>
  <c r="M135" i="1"/>
  <c r="L122" i="1"/>
  <c r="M148" i="1"/>
  <c r="L135" i="1"/>
  <c r="M128" i="1"/>
  <c r="L148" i="1"/>
  <c r="L128" i="1"/>
  <c r="M121" i="1"/>
  <c r="M134" i="1"/>
  <c r="L121" i="1"/>
  <c r="L134" i="1"/>
  <c r="M127" i="1"/>
  <c r="M146" i="1"/>
  <c r="M142" i="1"/>
  <c r="L127" i="1"/>
  <c r="L146" i="1"/>
  <c r="L142" i="1"/>
  <c r="M140" i="1"/>
  <c r="L133" i="1"/>
  <c r="L140" i="1"/>
  <c r="M139" i="1"/>
  <c r="L139" i="1"/>
  <c r="M138" i="1"/>
  <c r="L125" i="1"/>
  <c r="M147" i="1"/>
  <c r="M145" i="1"/>
  <c r="M141" i="1"/>
  <c r="L147" i="1"/>
  <c r="L124" i="1"/>
  <c r="M143" i="1"/>
  <c r="M131" i="1"/>
  <c r="L143" i="1"/>
  <c r="L131" i="1"/>
  <c r="M130" i="1"/>
  <c r="M123" i="1"/>
  <c r="L116" i="1"/>
  <c r="M136" i="1"/>
  <c r="M132" i="1"/>
  <c r="L130" i="1"/>
  <c r="L123" i="1"/>
  <c r="N115" i="1"/>
  <c r="L136" i="1"/>
  <c r="L132" i="1"/>
  <c r="M129" i="1"/>
  <c r="M133" i="1"/>
  <c r="L129" i="1"/>
  <c r="M126" i="1"/>
  <c r="L126" i="1"/>
  <c r="M122" i="1"/>
  <c r="L137" i="1"/>
  <c r="M124" i="1"/>
  <c r="M125" i="1"/>
  <c r="L141" i="1"/>
  <c r="L138" i="1"/>
  <c r="M137" i="1"/>
  <c r="J109" i="1"/>
  <c r="K102" i="1"/>
  <c r="K108" i="1"/>
  <c r="J108" i="1"/>
  <c r="K101" i="1"/>
  <c r="J101" i="1"/>
  <c r="J112" i="1"/>
  <c r="K105" i="1"/>
  <c r="J111" i="1"/>
  <c r="J95" i="1"/>
  <c r="J88" i="1"/>
  <c r="K103" i="1"/>
  <c r="J94" i="1"/>
  <c r="K87" i="1"/>
  <c r="J105" i="1"/>
  <c r="J103" i="1"/>
  <c r="J87" i="1"/>
  <c r="K93" i="1"/>
  <c r="J80" i="1"/>
  <c r="J93" i="1"/>
  <c r="K86" i="1"/>
  <c r="K110" i="1"/>
  <c r="J110" i="1"/>
  <c r="K107" i="1"/>
  <c r="K109" i="1"/>
  <c r="K106" i="1"/>
  <c r="K111" i="1"/>
  <c r="J99" i="1"/>
  <c r="J97" i="1"/>
  <c r="J90" i="1"/>
  <c r="K112" i="1"/>
  <c r="K104" i="1"/>
  <c r="J104" i="1"/>
  <c r="K96" i="1"/>
  <c r="J96" i="1"/>
  <c r="K92" i="1"/>
  <c r="J92" i="1"/>
  <c r="L79" i="1"/>
  <c r="K100" i="1"/>
  <c r="K89" i="1"/>
  <c r="J100" i="1"/>
  <c r="J102" i="1"/>
  <c r="J107" i="1"/>
  <c r="K85" i="1"/>
  <c r="K88" i="1"/>
  <c r="J85" i="1"/>
  <c r="K98" i="1"/>
  <c r="K94" i="1"/>
  <c r="K99" i="1"/>
  <c r="K91" i="1"/>
  <c r="J86" i="1"/>
  <c r="K97" i="1"/>
  <c r="J91" i="1"/>
  <c r="K95" i="1"/>
  <c r="K90" i="1"/>
  <c r="J89" i="1"/>
  <c r="J98" i="1"/>
  <c r="J106" i="1"/>
  <c r="K397" i="1"/>
  <c r="K396" i="1"/>
  <c r="K395" i="1"/>
  <c r="J396" i="1"/>
  <c r="J395" i="1"/>
  <c r="K400" i="1"/>
  <c r="J388" i="1"/>
  <c r="K381" i="1"/>
  <c r="J389" i="1"/>
  <c r="K387" i="1"/>
  <c r="J398" i="1"/>
  <c r="J399" i="1"/>
  <c r="J397" i="1"/>
  <c r="K392" i="1"/>
  <c r="J392" i="1"/>
  <c r="K390" i="1"/>
  <c r="J380" i="1"/>
  <c r="K373" i="1"/>
  <c r="K398" i="1"/>
  <c r="J390" i="1"/>
  <c r="J387" i="1"/>
  <c r="J373" i="1"/>
  <c r="K399" i="1"/>
  <c r="J381" i="1"/>
  <c r="J379" i="1"/>
  <c r="J400" i="1"/>
  <c r="K388" i="1"/>
  <c r="K378" i="1"/>
  <c r="K394" i="1"/>
  <c r="K382" i="1"/>
  <c r="J378" i="1"/>
  <c r="J394" i="1"/>
  <c r="K391" i="1"/>
  <c r="K383" i="1"/>
  <c r="K385" i="1"/>
  <c r="K386" i="1"/>
  <c r="K374" i="1"/>
  <c r="J386" i="1"/>
  <c r="J374" i="1"/>
  <c r="J391" i="1"/>
  <c r="K384" i="1"/>
  <c r="J384" i="1"/>
  <c r="K379" i="1"/>
  <c r="J382" i="1"/>
  <c r="J383" i="1"/>
  <c r="J385" i="1"/>
  <c r="L367" i="1"/>
  <c r="K377" i="1"/>
  <c r="J377" i="1"/>
  <c r="K376" i="1"/>
  <c r="K380" i="1"/>
  <c r="K389" i="1"/>
  <c r="J376" i="1"/>
  <c r="J368" i="1"/>
  <c r="K375" i="1"/>
  <c r="J375" i="1"/>
  <c r="K393" i="1"/>
  <c r="J393" i="1"/>
  <c r="K323" i="1"/>
  <c r="J310" i="1"/>
  <c r="J316" i="1"/>
  <c r="J326" i="1"/>
  <c r="K322" i="1"/>
  <c r="K309" i="1"/>
  <c r="K308" i="1"/>
  <c r="K307" i="1"/>
  <c r="K306" i="1"/>
  <c r="K305" i="1"/>
  <c r="J322" i="1"/>
  <c r="K315" i="1"/>
  <c r="K314" i="1"/>
  <c r="K313" i="1"/>
  <c r="K312" i="1"/>
  <c r="K311" i="1"/>
  <c r="K310" i="1"/>
  <c r="J309" i="1"/>
  <c r="J308" i="1"/>
  <c r="J307" i="1"/>
  <c r="J306" i="1"/>
  <c r="J305" i="1"/>
  <c r="K316" i="1"/>
  <c r="J315" i="1"/>
  <c r="J314" i="1"/>
  <c r="J313" i="1"/>
  <c r="J312" i="1"/>
  <c r="J311" i="1"/>
  <c r="K328" i="1"/>
  <c r="K319" i="1"/>
  <c r="J328" i="1"/>
  <c r="K320" i="1"/>
  <c r="J302" i="1"/>
  <c r="K326" i="1"/>
  <c r="J319" i="1"/>
  <c r="K327" i="1"/>
  <c r="J324" i="1"/>
  <c r="J317" i="1"/>
  <c r="J301" i="1"/>
  <c r="K325" i="1"/>
  <c r="K324" i="1"/>
  <c r="K317" i="1"/>
  <c r="J325" i="1"/>
  <c r="K321" i="1"/>
  <c r="J323" i="1"/>
  <c r="J321" i="1"/>
  <c r="K318" i="1"/>
  <c r="J318" i="1"/>
  <c r="K303" i="1"/>
  <c r="J303" i="1"/>
  <c r="L295" i="1"/>
  <c r="K302" i="1"/>
  <c r="J320" i="1"/>
  <c r="J296" i="1"/>
  <c r="K304" i="1"/>
  <c r="K301" i="1"/>
  <c r="J304" i="1"/>
  <c r="J327" i="1"/>
  <c r="J285" i="1"/>
  <c r="K291" i="1"/>
  <c r="K289" i="1"/>
  <c r="K282" i="1"/>
  <c r="J269" i="1"/>
  <c r="K290" i="1"/>
  <c r="J290" i="1"/>
  <c r="J291" i="1"/>
  <c r="K288" i="1"/>
  <c r="K284" i="1"/>
  <c r="J288" i="1"/>
  <c r="J284" i="1"/>
  <c r="K268" i="1"/>
  <c r="K267" i="1"/>
  <c r="K266" i="1"/>
  <c r="K265" i="1"/>
  <c r="K281" i="1"/>
  <c r="K280" i="1"/>
  <c r="K279" i="1"/>
  <c r="K278" i="1"/>
  <c r="K275" i="1"/>
  <c r="K274" i="1"/>
  <c r="K273" i="1"/>
  <c r="K272" i="1"/>
  <c r="K271" i="1"/>
  <c r="K270" i="1"/>
  <c r="K269" i="1"/>
  <c r="J268" i="1"/>
  <c r="J267" i="1"/>
  <c r="J266" i="1"/>
  <c r="J265" i="1"/>
  <c r="K287" i="1"/>
  <c r="J281" i="1"/>
  <c r="J280" i="1"/>
  <c r="J279" i="1"/>
  <c r="J278" i="1"/>
  <c r="K277" i="1"/>
  <c r="K276" i="1"/>
  <c r="J275" i="1"/>
  <c r="J274" i="1"/>
  <c r="J273" i="1"/>
  <c r="J272" i="1"/>
  <c r="J271" i="1"/>
  <c r="J270" i="1"/>
  <c r="J287" i="1"/>
  <c r="J277" i="1"/>
  <c r="J276" i="1"/>
  <c r="K286" i="1"/>
  <c r="K285" i="1"/>
  <c r="K283" i="1"/>
  <c r="K292" i="1"/>
  <c r="J283" i="1"/>
  <c r="J292" i="1"/>
  <c r="J289" i="1"/>
  <c r="J282" i="1"/>
  <c r="L259" i="1"/>
  <c r="J260" i="1"/>
  <c r="J286" i="1"/>
  <c r="L217" i="1" l="1"/>
  <c r="M210" i="1"/>
  <c r="M216" i="1"/>
  <c r="M214" i="1"/>
  <c r="L210" i="1"/>
  <c r="M203" i="1"/>
  <c r="M218" i="1"/>
  <c r="M215" i="1"/>
  <c r="L218" i="1"/>
  <c r="L215" i="1"/>
  <c r="L196" i="1"/>
  <c r="L211" i="1"/>
  <c r="L202" i="1"/>
  <c r="M195" i="1"/>
  <c r="M212" i="1"/>
  <c r="M219" i="1"/>
  <c r="M217" i="1"/>
  <c r="M201" i="1"/>
  <c r="L194" i="1"/>
  <c r="L193" i="1"/>
  <c r="M204" i="1"/>
  <c r="L201" i="1"/>
  <c r="M220" i="1"/>
  <c r="M211" i="1"/>
  <c r="L204" i="1"/>
  <c r="L220" i="1"/>
  <c r="M209" i="1"/>
  <c r="M198" i="1"/>
  <c r="L195" i="1"/>
  <c r="L212" i="1"/>
  <c r="L209" i="1"/>
  <c r="M207" i="1"/>
  <c r="L198" i="1"/>
  <c r="N187" i="1"/>
  <c r="L207" i="1"/>
  <c r="M213" i="1"/>
  <c r="M205" i="1"/>
  <c r="M202" i="1"/>
  <c r="L213" i="1"/>
  <c r="L205" i="1"/>
  <c r="M199" i="1"/>
  <c r="L219" i="1"/>
  <c r="L199" i="1"/>
  <c r="M208" i="1"/>
  <c r="M206" i="1"/>
  <c r="L203" i="1"/>
  <c r="L200" i="1"/>
  <c r="L206" i="1"/>
  <c r="M197" i="1"/>
  <c r="M193" i="1"/>
  <c r="M200" i="1"/>
  <c r="L216" i="1"/>
  <c r="M196" i="1"/>
  <c r="L197" i="1"/>
  <c r="M194" i="1"/>
  <c r="L188" i="1"/>
  <c r="L208" i="1"/>
  <c r="L214" i="1"/>
  <c r="L291" i="1"/>
  <c r="L284" i="1"/>
  <c r="L292" i="1"/>
  <c r="M289" i="1"/>
  <c r="L275" i="1"/>
  <c r="M268" i="1"/>
  <c r="M287" i="1"/>
  <c r="M288" i="1"/>
  <c r="M284" i="1"/>
  <c r="M267" i="1"/>
  <c r="M266" i="1"/>
  <c r="M265" i="1"/>
  <c r="L288" i="1"/>
  <c r="M281" i="1"/>
  <c r="M280" i="1"/>
  <c r="M279" i="1"/>
  <c r="M278" i="1"/>
  <c r="M274" i="1"/>
  <c r="M273" i="1"/>
  <c r="M272" i="1"/>
  <c r="M271" i="1"/>
  <c r="M270" i="1"/>
  <c r="M269" i="1"/>
  <c r="L268" i="1"/>
  <c r="L267" i="1"/>
  <c r="L266" i="1"/>
  <c r="L265" i="1"/>
  <c r="L281" i="1"/>
  <c r="L280" i="1"/>
  <c r="L279" i="1"/>
  <c r="L278" i="1"/>
  <c r="M277" i="1"/>
  <c r="M276" i="1"/>
  <c r="M275" i="1"/>
  <c r="L274" i="1"/>
  <c r="L273" i="1"/>
  <c r="L272" i="1"/>
  <c r="L271" i="1"/>
  <c r="L270" i="1"/>
  <c r="L269" i="1"/>
  <c r="L287" i="1"/>
  <c r="L277" i="1"/>
  <c r="L276" i="1"/>
  <c r="N259" i="1"/>
  <c r="M282" i="1"/>
  <c r="M285" i="1"/>
  <c r="M283" i="1"/>
  <c r="M292" i="1"/>
  <c r="L290" i="1"/>
  <c r="L289" i="1"/>
  <c r="L283" i="1"/>
  <c r="L285" i="1"/>
  <c r="L282" i="1"/>
  <c r="M290" i="1"/>
  <c r="M286" i="1"/>
  <c r="L260" i="1"/>
  <c r="L286" i="1"/>
  <c r="M291" i="1"/>
  <c r="M39" i="1"/>
  <c r="M35" i="1"/>
  <c r="M32" i="1"/>
  <c r="L19" i="1"/>
  <c r="L35" i="1"/>
  <c r="L32" i="1"/>
  <c r="M25" i="1"/>
  <c r="M36" i="1"/>
  <c r="L25" i="1"/>
  <c r="M18" i="1"/>
  <c r="L36" i="1"/>
  <c r="M31" i="1"/>
  <c r="L18" i="1"/>
  <c r="L37" i="1"/>
  <c r="M40" i="1"/>
  <c r="L39" i="1"/>
  <c r="M20" i="1"/>
  <c r="M15" i="1"/>
  <c r="L8" i="1"/>
  <c r="L31" i="1"/>
  <c r="L20" i="1"/>
  <c r="L15" i="1"/>
  <c r="M16" i="1"/>
  <c r="M29" i="1"/>
  <c r="L29" i="1"/>
  <c r="M27" i="1"/>
  <c r="M23" i="1"/>
  <c r="L27" i="1"/>
  <c r="L23" i="1"/>
  <c r="M37" i="1"/>
  <c r="M34" i="1"/>
  <c r="L21" i="1"/>
  <c r="M13" i="1"/>
  <c r="L34" i="1"/>
  <c r="M28" i="1"/>
  <c r="L28" i="1"/>
  <c r="M24" i="1"/>
  <c r="L24" i="1"/>
  <c r="M14" i="1"/>
  <c r="M26" i="1"/>
  <c r="M22" i="1"/>
  <c r="L16" i="1"/>
  <c r="M17" i="1"/>
  <c r="M30" i="1"/>
  <c r="N7" i="1"/>
  <c r="L26" i="1"/>
  <c r="L33" i="1"/>
  <c r="L30" i="1"/>
  <c r="L14" i="1"/>
  <c r="M38" i="1"/>
  <c r="M21" i="1"/>
  <c r="L38" i="1"/>
  <c r="L17" i="1"/>
  <c r="L13" i="1"/>
  <c r="L22" i="1"/>
  <c r="L40" i="1"/>
  <c r="M19" i="1"/>
  <c r="M33" i="1"/>
  <c r="N73" i="1"/>
  <c r="O72" i="1"/>
  <c r="N72" i="1"/>
  <c r="O71" i="1"/>
  <c r="O66" i="1"/>
  <c r="N66" i="1"/>
  <c r="O59" i="1"/>
  <c r="N59" i="1"/>
  <c r="O52" i="1"/>
  <c r="O68" i="1"/>
  <c r="O65" i="1"/>
  <c r="N52" i="1"/>
  <c r="N68" i="1"/>
  <c r="N65" i="1"/>
  <c r="O58" i="1"/>
  <c r="N74" i="1"/>
  <c r="O64" i="1"/>
  <c r="N51" i="1"/>
  <c r="O76" i="1"/>
  <c r="O70" i="1"/>
  <c r="N54" i="1"/>
  <c r="N50" i="1"/>
  <c r="N70" i="1"/>
  <c r="N44" i="1"/>
  <c r="O61" i="1"/>
  <c r="N58" i="1"/>
  <c r="N61" i="1"/>
  <c r="O73" i="1"/>
  <c r="O75" i="1"/>
  <c r="N64" i="1"/>
  <c r="N75" i="1"/>
  <c r="P43" i="1"/>
  <c r="O57" i="1"/>
  <c r="O55" i="1"/>
  <c r="O63" i="1"/>
  <c r="N60" i="1"/>
  <c r="O74" i="1"/>
  <c r="N76" i="1"/>
  <c r="O67" i="1"/>
  <c r="O62" i="1"/>
  <c r="O56" i="1"/>
  <c r="O69" i="1"/>
  <c r="N67" i="1"/>
  <c r="N62" i="1"/>
  <c r="N56" i="1"/>
  <c r="O50" i="1"/>
  <c r="O49" i="1"/>
  <c r="N49" i="1"/>
  <c r="N71" i="1"/>
  <c r="N69" i="1"/>
  <c r="N57" i="1"/>
  <c r="O60" i="1"/>
  <c r="N55" i="1"/>
  <c r="O54" i="1"/>
  <c r="O53" i="1"/>
  <c r="N63" i="1"/>
  <c r="O51" i="1"/>
  <c r="N53" i="1"/>
  <c r="L316" i="1"/>
  <c r="M309" i="1"/>
  <c r="L322" i="1"/>
  <c r="L315" i="1"/>
  <c r="L314" i="1"/>
  <c r="L313" i="1"/>
  <c r="L312" i="1"/>
  <c r="L311" i="1"/>
  <c r="L310" i="1"/>
  <c r="M316" i="1"/>
  <c r="M304" i="1"/>
  <c r="L327" i="1"/>
  <c r="L323" i="1"/>
  <c r="M317" i="1"/>
  <c r="L324" i="1"/>
  <c r="M325" i="1"/>
  <c r="L325" i="1"/>
  <c r="M326" i="1"/>
  <c r="L326" i="1"/>
  <c r="M307" i="1"/>
  <c r="M303" i="1"/>
  <c r="M319" i="1"/>
  <c r="L319" i="1"/>
  <c r="M318" i="1"/>
  <c r="M327" i="1"/>
  <c r="M323" i="1"/>
  <c r="M301" i="1"/>
  <c r="M312" i="1"/>
  <c r="L308" i="1"/>
  <c r="M313" i="1"/>
  <c r="M311" i="1"/>
  <c r="M324" i="1"/>
  <c r="L317" i="1"/>
  <c r="M321" i="1"/>
  <c r="M314" i="1"/>
  <c r="L321" i="1"/>
  <c r="L304" i="1"/>
  <c r="M315" i="1"/>
  <c r="M306" i="1"/>
  <c r="L306" i="1"/>
  <c r="M328" i="1"/>
  <c r="L318" i="1"/>
  <c r="L309" i="1"/>
  <c r="N295" i="1"/>
  <c r="L328" i="1"/>
  <c r="M320" i="1"/>
  <c r="L320" i="1"/>
  <c r="M302" i="1"/>
  <c r="L307" i="1"/>
  <c r="L302" i="1"/>
  <c r="M308" i="1"/>
  <c r="M305" i="1"/>
  <c r="M310" i="1"/>
  <c r="L305" i="1"/>
  <c r="M322" i="1"/>
  <c r="L301" i="1"/>
  <c r="L303" i="1"/>
  <c r="L296" i="1"/>
  <c r="M256" i="1"/>
  <c r="M255" i="1"/>
  <c r="L254" i="1"/>
  <c r="L253" i="1"/>
  <c r="M252" i="1"/>
  <c r="L239" i="1"/>
  <c r="L256" i="1"/>
  <c r="L255" i="1"/>
  <c r="L249" i="1"/>
  <c r="M242" i="1"/>
  <c r="L243" i="1"/>
  <c r="M237" i="1"/>
  <c r="L237" i="1"/>
  <c r="M250" i="1"/>
  <c r="M244" i="1"/>
  <c r="L250" i="1"/>
  <c r="L244" i="1"/>
  <c r="M238" i="1"/>
  <c r="L238" i="1"/>
  <c r="M230" i="1"/>
  <c r="L224" i="1"/>
  <c r="M251" i="1"/>
  <c r="M245" i="1"/>
  <c r="L230" i="1"/>
  <c r="L251" i="1"/>
  <c r="L245" i="1"/>
  <c r="M239" i="1"/>
  <c r="L252" i="1"/>
  <c r="L240" i="1"/>
  <c r="M248" i="1"/>
  <c r="L236" i="1"/>
  <c r="M234" i="1"/>
  <c r="M232" i="1"/>
  <c r="L234" i="1"/>
  <c r="L232" i="1"/>
  <c r="M241" i="1"/>
  <c r="L241" i="1"/>
  <c r="M249" i="1"/>
  <c r="M243" i="1"/>
  <c r="N223" i="1"/>
  <c r="L248" i="1"/>
  <c r="M254" i="1"/>
  <c r="M253" i="1"/>
  <c r="M247" i="1"/>
  <c r="L233" i="1"/>
  <c r="L247" i="1"/>
  <c r="M246" i="1"/>
  <c r="L246" i="1"/>
  <c r="M240" i="1"/>
  <c r="M235" i="1"/>
  <c r="L231" i="1"/>
  <c r="L235" i="1"/>
  <c r="M229" i="1"/>
  <c r="L229" i="1"/>
  <c r="L242" i="1"/>
  <c r="M233" i="1"/>
  <c r="M236" i="1"/>
  <c r="M231" i="1"/>
  <c r="N433" i="1"/>
  <c r="O426" i="1"/>
  <c r="N432" i="1"/>
  <c r="O425" i="1"/>
  <c r="N412" i="1"/>
  <c r="N425" i="1"/>
  <c r="O418" i="1"/>
  <c r="O431" i="1"/>
  <c r="N418" i="1"/>
  <c r="N424" i="1"/>
  <c r="N436" i="1"/>
  <c r="O429" i="1"/>
  <c r="N416" i="1"/>
  <c r="N428" i="1"/>
  <c r="N426" i="1"/>
  <c r="O411" i="1"/>
  <c r="O410" i="1"/>
  <c r="N404" i="1"/>
  <c r="O424" i="1"/>
  <c r="N411" i="1"/>
  <c r="N410" i="1"/>
  <c r="O415" i="1"/>
  <c r="O423" i="1"/>
  <c r="O436" i="1"/>
  <c r="N435" i="1"/>
  <c r="O428" i="1"/>
  <c r="O417" i="1"/>
  <c r="O416" i="1"/>
  <c r="N417" i="1"/>
  <c r="O430" i="1"/>
  <c r="N430" i="1"/>
  <c r="O421" i="1"/>
  <c r="O433" i="1"/>
  <c r="N421" i="1"/>
  <c r="O422" i="1"/>
  <c r="N422" i="1"/>
  <c r="O414" i="1"/>
  <c r="O427" i="1"/>
  <c r="N427" i="1"/>
  <c r="O419" i="1"/>
  <c r="O432" i="1"/>
  <c r="N419" i="1"/>
  <c r="N431" i="1"/>
  <c r="N420" i="1"/>
  <c r="N423" i="1"/>
  <c r="O435" i="1"/>
  <c r="N434" i="1"/>
  <c r="O420" i="1"/>
  <c r="O412" i="1"/>
  <c r="O409" i="1"/>
  <c r="O434" i="1"/>
  <c r="N409" i="1"/>
  <c r="P403" i="1"/>
  <c r="N415" i="1"/>
  <c r="O413" i="1"/>
  <c r="N414" i="1"/>
  <c r="N429" i="1"/>
  <c r="N413" i="1"/>
  <c r="O181" i="1"/>
  <c r="N168" i="1"/>
  <c r="O161" i="1"/>
  <c r="N181" i="1"/>
  <c r="N174" i="1"/>
  <c r="O167" i="1"/>
  <c r="O180" i="1"/>
  <c r="N167" i="1"/>
  <c r="O160" i="1"/>
  <c r="N180" i="1"/>
  <c r="O173" i="1"/>
  <c r="O182" i="1"/>
  <c r="N170" i="1"/>
  <c r="N182" i="1"/>
  <c r="O168" i="1"/>
  <c r="O158" i="1"/>
  <c r="N152" i="1"/>
  <c r="O164" i="1"/>
  <c r="N164" i="1"/>
  <c r="O157" i="1"/>
  <c r="O159" i="1"/>
  <c r="N157" i="1"/>
  <c r="O177" i="1"/>
  <c r="O162" i="1"/>
  <c r="N159" i="1"/>
  <c r="N177" i="1"/>
  <c r="N173" i="1"/>
  <c r="O183" i="1"/>
  <c r="O175" i="1"/>
  <c r="O171" i="1"/>
  <c r="N183" i="1"/>
  <c r="N175" i="1"/>
  <c r="N171" i="1"/>
  <c r="O179" i="1"/>
  <c r="O176" i="1"/>
  <c r="O170" i="1"/>
  <c r="O169" i="1"/>
  <c r="N169" i="1"/>
  <c r="O184" i="1"/>
  <c r="N184" i="1"/>
  <c r="N176" i="1"/>
  <c r="O165" i="1"/>
  <c r="N165" i="1"/>
  <c r="N160" i="1"/>
  <c r="N161" i="1"/>
  <c r="O178" i="1"/>
  <c r="N172" i="1"/>
  <c r="P151" i="1"/>
  <c r="O163" i="1"/>
  <c r="N158" i="1"/>
  <c r="O166" i="1"/>
  <c r="N166" i="1"/>
  <c r="N162" i="1"/>
  <c r="O172" i="1"/>
  <c r="N179" i="1"/>
  <c r="N178" i="1"/>
  <c r="N163" i="1"/>
  <c r="O174" i="1"/>
  <c r="N358" i="1"/>
  <c r="N364" i="1"/>
  <c r="O361" i="1"/>
  <c r="N361" i="1"/>
  <c r="O354" i="1"/>
  <c r="N341" i="1"/>
  <c r="O362" i="1"/>
  <c r="O363" i="1"/>
  <c r="N363" i="1"/>
  <c r="N356" i="1"/>
  <c r="O358" i="1"/>
  <c r="O357" i="1"/>
  <c r="N357" i="1"/>
  <c r="O355" i="1"/>
  <c r="N355" i="1"/>
  <c r="O359" i="1"/>
  <c r="O352" i="1"/>
  <c r="O351" i="1"/>
  <c r="O350" i="1"/>
  <c r="O349" i="1"/>
  <c r="N362" i="1"/>
  <c r="O360" i="1"/>
  <c r="N360" i="1"/>
  <c r="O346" i="1"/>
  <c r="O356" i="1"/>
  <c r="N351" i="1"/>
  <c r="O348" i="1"/>
  <c r="N346" i="1"/>
  <c r="O339" i="1"/>
  <c r="N354" i="1"/>
  <c r="N348" i="1"/>
  <c r="N339" i="1"/>
  <c r="O345" i="1"/>
  <c r="O337" i="1"/>
  <c r="N345" i="1"/>
  <c r="N350" i="1"/>
  <c r="O344" i="1"/>
  <c r="N344" i="1"/>
  <c r="O343" i="1"/>
  <c r="N359" i="1"/>
  <c r="N349" i="1"/>
  <c r="O342" i="1"/>
  <c r="O353" i="1"/>
  <c r="N342" i="1"/>
  <c r="N353" i="1"/>
  <c r="O364" i="1"/>
  <c r="O341" i="1"/>
  <c r="P331" i="1"/>
  <c r="O340" i="1"/>
  <c r="N340" i="1"/>
  <c r="O347" i="1"/>
  <c r="N347" i="1"/>
  <c r="N332" i="1"/>
  <c r="O338" i="1"/>
  <c r="N338" i="1"/>
  <c r="N343" i="1"/>
  <c r="N352" i="1"/>
  <c r="N337" i="1"/>
  <c r="L397" i="1"/>
  <c r="M394" i="1"/>
  <c r="L389" i="1"/>
  <c r="M387" i="1"/>
  <c r="M398" i="1"/>
  <c r="M390" i="1"/>
  <c r="L396" i="1"/>
  <c r="L390" i="1"/>
  <c r="L398" i="1"/>
  <c r="M395" i="1"/>
  <c r="L387" i="1"/>
  <c r="M379" i="1"/>
  <c r="M399" i="1"/>
  <c r="L395" i="1"/>
  <c r="M381" i="1"/>
  <c r="L379" i="1"/>
  <c r="M400" i="1"/>
  <c r="L399" i="1"/>
  <c r="L400" i="1"/>
  <c r="M388" i="1"/>
  <c r="M378" i="1"/>
  <c r="L388" i="1"/>
  <c r="L394" i="1"/>
  <c r="L382" i="1"/>
  <c r="M391" i="1"/>
  <c r="M383" i="1"/>
  <c r="M377" i="1"/>
  <c r="M393" i="1"/>
  <c r="M386" i="1"/>
  <c r="M392" i="1"/>
  <c r="M374" i="1"/>
  <c r="L392" i="1"/>
  <c r="L386" i="1"/>
  <c r="L374" i="1"/>
  <c r="M384" i="1"/>
  <c r="L391" i="1"/>
  <c r="L384" i="1"/>
  <c r="M376" i="1"/>
  <c r="L376" i="1"/>
  <c r="L368" i="1"/>
  <c r="M396" i="1"/>
  <c r="N367" i="1"/>
  <c r="M382" i="1"/>
  <c r="L378" i="1"/>
  <c r="M385" i="1"/>
  <c r="M375" i="1"/>
  <c r="L385" i="1"/>
  <c r="L383" i="1"/>
  <c r="L381" i="1"/>
  <c r="M397" i="1"/>
  <c r="L393" i="1"/>
  <c r="M389" i="1"/>
  <c r="M380" i="1"/>
  <c r="L377" i="1"/>
  <c r="L373" i="1"/>
  <c r="L375" i="1"/>
  <c r="M373" i="1"/>
  <c r="L380" i="1"/>
  <c r="M108" i="1"/>
  <c r="M107" i="1"/>
  <c r="L107" i="1"/>
  <c r="M100" i="1"/>
  <c r="M111" i="1"/>
  <c r="M103" i="1"/>
  <c r="L94" i="1"/>
  <c r="M87" i="1"/>
  <c r="L108" i="1"/>
  <c r="M105" i="1"/>
  <c r="L103" i="1"/>
  <c r="L105" i="1"/>
  <c r="M93" i="1"/>
  <c r="M101" i="1"/>
  <c r="L93" i="1"/>
  <c r="M86" i="1"/>
  <c r="L80" i="1"/>
  <c r="M110" i="1"/>
  <c r="L101" i="1"/>
  <c r="L86" i="1"/>
  <c r="L110" i="1"/>
  <c r="M92" i="1"/>
  <c r="M112" i="1"/>
  <c r="L109" i="1"/>
  <c r="L106" i="1"/>
  <c r="L112" i="1"/>
  <c r="L104" i="1"/>
  <c r="M96" i="1"/>
  <c r="L96" i="1"/>
  <c r="L92" i="1"/>
  <c r="L87" i="1"/>
  <c r="M95" i="1"/>
  <c r="L95" i="1"/>
  <c r="L100" i="1"/>
  <c r="L89" i="1"/>
  <c r="M102" i="1"/>
  <c r="L102" i="1"/>
  <c r="M91" i="1"/>
  <c r="M94" i="1"/>
  <c r="M109" i="1"/>
  <c r="M98" i="1"/>
  <c r="L88" i="1"/>
  <c r="L98" i="1"/>
  <c r="M106" i="1"/>
  <c r="M99" i="1"/>
  <c r="M97" i="1"/>
  <c r="L99" i="1"/>
  <c r="L91" i="1"/>
  <c r="L97" i="1"/>
  <c r="L111" i="1"/>
  <c r="M104" i="1"/>
  <c r="M90" i="1"/>
  <c r="L90" i="1"/>
  <c r="M85" i="1"/>
  <c r="L85" i="1"/>
  <c r="M88" i="1"/>
  <c r="N79" i="1"/>
  <c r="M89" i="1"/>
  <c r="O144" i="1"/>
  <c r="O143" i="1"/>
  <c r="N143" i="1"/>
  <c r="N148" i="1"/>
  <c r="N128" i="1"/>
  <c r="O121" i="1"/>
  <c r="O134" i="1"/>
  <c r="N134" i="1"/>
  <c r="O127" i="1"/>
  <c r="O146" i="1"/>
  <c r="O142" i="1"/>
  <c r="N127" i="1"/>
  <c r="N146" i="1"/>
  <c r="N142" i="1"/>
  <c r="O133" i="1"/>
  <c r="N144" i="1"/>
  <c r="O140" i="1"/>
  <c r="N133" i="1"/>
  <c r="O126" i="1"/>
  <c r="N140" i="1"/>
  <c r="O139" i="1"/>
  <c r="N139" i="1"/>
  <c r="O132" i="1"/>
  <c r="O147" i="1"/>
  <c r="N131" i="1"/>
  <c r="O124" i="1"/>
  <c r="O135" i="1"/>
  <c r="N135" i="1"/>
  <c r="O131" i="1"/>
  <c r="O130" i="1"/>
  <c r="O123" i="1"/>
  <c r="O136" i="1"/>
  <c r="N130" i="1"/>
  <c r="N123" i="1"/>
  <c r="N116" i="1"/>
  <c r="O148" i="1"/>
  <c r="N136" i="1"/>
  <c r="N132" i="1"/>
  <c r="P115" i="1"/>
  <c r="O129" i="1"/>
  <c r="N129" i="1"/>
  <c r="O128" i="1"/>
  <c r="N126" i="1"/>
  <c r="O122" i="1"/>
  <c r="N122" i="1"/>
  <c r="O137" i="1"/>
  <c r="N145" i="1"/>
  <c r="N125" i="1"/>
  <c r="O141" i="1"/>
  <c r="N141" i="1"/>
  <c r="N121" i="1"/>
  <c r="N147" i="1"/>
  <c r="O125" i="1"/>
  <c r="O138" i="1"/>
  <c r="O145" i="1"/>
  <c r="N138" i="1"/>
  <c r="N137" i="1"/>
  <c r="N124" i="1"/>
  <c r="P143" i="1" l="1"/>
  <c r="Q142" i="1"/>
  <c r="P134" i="1"/>
  <c r="Q127" i="1"/>
  <c r="Q146" i="1"/>
  <c r="P127" i="1"/>
  <c r="P146" i="1"/>
  <c r="P142" i="1"/>
  <c r="Q133" i="1"/>
  <c r="Q144" i="1"/>
  <c r="Q140" i="1"/>
  <c r="P133" i="1"/>
  <c r="Q126" i="1"/>
  <c r="P144" i="1"/>
  <c r="P140" i="1"/>
  <c r="Q139" i="1"/>
  <c r="P126" i="1"/>
  <c r="P139" i="1"/>
  <c r="Q132" i="1"/>
  <c r="Q138" i="1"/>
  <c r="P138" i="1"/>
  <c r="Q147" i="1"/>
  <c r="P147" i="1"/>
  <c r="P137" i="1"/>
  <c r="Q130" i="1"/>
  <c r="P145" i="1"/>
  <c r="Q143" i="1"/>
  <c r="P141" i="1"/>
  <c r="P135" i="1"/>
  <c r="Q131" i="1"/>
  <c r="Q123" i="1"/>
  <c r="Q136" i="1"/>
  <c r="P131" i="1"/>
  <c r="P130" i="1"/>
  <c r="P123" i="1"/>
  <c r="Q148" i="1"/>
  <c r="P136" i="1"/>
  <c r="P116" i="1"/>
  <c r="P148" i="1"/>
  <c r="P132" i="1"/>
  <c r="Q129" i="1"/>
  <c r="R115" i="1"/>
  <c r="P129" i="1"/>
  <c r="Q128" i="1"/>
  <c r="Q122" i="1"/>
  <c r="P128" i="1"/>
  <c r="P122" i="1"/>
  <c r="Q137" i="1"/>
  <c r="Q125" i="1"/>
  <c r="Q141" i="1"/>
  <c r="Q134" i="1"/>
  <c r="P121" i="1"/>
  <c r="Q124" i="1"/>
  <c r="Q135" i="1"/>
  <c r="P125" i="1"/>
  <c r="Q145" i="1"/>
  <c r="Q121" i="1"/>
  <c r="P124" i="1"/>
  <c r="N101" i="1"/>
  <c r="N107" i="1"/>
  <c r="N100" i="1"/>
  <c r="O106" i="1"/>
  <c r="N104" i="1"/>
  <c r="O108" i="1"/>
  <c r="O105" i="1"/>
  <c r="N103" i="1"/>
  <c r="N108" i="1"/>
  <c r="N105" i="1"/>
  <c r="O93" i="1"/>
  <c r="O110" i="1"/>
  <c r="O101" i="1"/>
  <c r="N86" i="1"/>
  <c r="N80" i="1"/>
  <c r="N110" i="1"/>
  <c r="O92" i="1"/>
  <c r="N92" i="1"/>
  <c r="O85" i="1"/>
  <c r="O98" i="1"/>
  <c r="N85" i="1"/>
  <c r="O107" i="1"/>
  <c r="O112" i="1"/>
  <c r="N112" i="1"/>
  <c r="O111" i="1"/>
  <c r="O100" i="1"/>
  <c r="O87" i="1"/>
  <c r="O95" i="1"/>
  <c r="N87" i="1"/>
  <c r="N95" i="1"/>
  <c r="O89" i="1"/>
  <c r="O103" i="1"/>
  <c r="N89" i="1"/>
  <c r="P79" i="1"/>
  <c r="N102" i="1"/>
  <c r="O91" i="1"/>
  <c r="O86" i="1"/>
  <c r="O94" i="1"/>
  <c r="N94" i="1"/>
  <c r="N109" i="1"/>
  <c r="O99" i="1"/>
  <c r="O97" i="1"/>
  <c r="O90" i="1"/>
  <c r="N106" i="1"/>
  <c r="N99" i="1"/>
  <c r="N97" i="1"/>
  <c r="N93" i="1"/>
  <c r="N90" i="1"/>
  <c r="N91" i="1"/>
  <c r="N111" i="1"/>
  <c r="O104" i="1"/>
  <c r="N98" i="1"/>
  <c r="O109" i="1"/>
  <c r="N96" i="1"/>
  <c r="O88" i="1"/>
  <c r="O102" i="1"/>
  <c r="N88" i="1"/>
  <c r="O96" i="1"/>
  <c r="N322" i="1"/>
  <c r="O315" i="1"/>
  <c r="O328" i="1"/>
  <c r="N328" i="1"/>
  <c r="O321" i="1"/>
  <c r="N316" i="1"/>
  <c r="N304" i="1"/>
  <c r="O327" i="1"/>
  <c r="O323" i="1"/>
  <c r="N327" i="1"/>
  <c r="N323" i="1"/>
  <c r="O317" i="1"/>
  <c r="O324" i="1"/>
  <c r="N320" i="1"/>
  <c r="O319" i="1"/>
  <c r="N314" i="1"/>
  <c r="O318" i="1"/>
  <c r="N318" i="1"/>
  <c r="N324" i="1"/>
  <c r="O325" i="1"/>
  <c r="O308" i="1"/>
  <c r="N305" i="1"/>
  <c r="N313" i="1"/>
  <c r="O311" i="1"/>
  <c r="N311" i="1"/>
  <c r="N317" i="1"/>
  <c r="N325" i="1"/>
  <c r="N321" i="1"/>
  <c r="N319" i="1"/>
  <c r="O307" i="1"/>
  <c r="O304" i="1"/>
  <c r="O302" i="1"/>
  <c r="N307" i="1"/>
  <c r="N302" i="1"/>
  <c r="N315" i="1"/>
  <c r="N310" i="1"/>
  <c r="O326" i="1"/>
  <c r="N326" i="1"/>
  <c r="O309" i="1"/>
  <c r="N309" i="1"/>
  <c r="O303" i="1"/>
  <c r="P295" i="1"/>
  <c r="O320" i="1"/>
  <c r="O316" i="1"/>
  <c r="N303" i="1"/>
  <c r="O322" i="1"/>
  <c r="O301" i="1"/>
  <c r="O313" i="1"/>
  <c r="O306" i="1"/>
  <c r="N308" i="1"/>
  <c r="N306" i="1"/>
  <c r="O305" i="1"/>
  <c r="O310" i="1"/>
  <c r="N301" i="1"/>
  <c r="O312" i="1"/>
  <c r="N312" i="1"/>
  <c r="N296" i="1"/>
  <c r="O314" i="1"/>
  <c r="P181" i="1"/>
  <c r="P174" i="1"/>
  <c r="Q167" i="1"/>
  <c r="Q180" i="1"/>
  <c r="P180" i="1"/>
  <c r="Q173" i="1"/>
  <c r="P173" i="1"/>
  <c r="Q166" i="1"/>
  <c r="Q179" i="1"/>
  <c r="P166" i="1"/>
  <c r="P179" i="1"/>
  <c r="P184" i="1"/>
  <c r="P183" i="1"/>
  <c r="P164" i="1"/>
  <c r="Q157" i="1"/>
  <c r="Q177" i="1"/>
  <c r="Q162" i="1"/>
  <c r="P159" i="1"/>
  <c r="P177" i="1"/>
  <c r="P162" i="1"/>
  <c r="Q175" i="1"/>
  <c r="Q171" i="1"/>
  <c r="Q183" i="1"/>
  <c r="P175" i="1"/>
  <c r="P171" i="1"/>
  <c r="Q169" i="1"/>
  <c r="P169" i="1"/>
  <c r="P165" i="1"/>
  <c r="Q176" i="1"/>
  <c r="Q172" i="1"/>
  <c r="Q178" i="1"/>
  <c r="P176" i="1"/>
  <c r="P172" i="1"/>
  <c r="Q184" i="1"/>
  <c r="P178" i="1"/>
  <c r="Q164" i="1"/>
  <c r="P157" i="1"/>
  <c r="Q182" i="1"/>
  <c r="P182" i="1"/>
  <c r="Q165" i="1"/>
  <c r="Q160" i="1"/>
  <c r="Q161" i="1"/>
  <c r="P160" i="1"/>
  <c r="P161" i="1"/>
  <c r="Q168" i="1"/>
  <c r="P152" i="1"/>
  <c r="P168" i="1"/>
  <c r="Q159" i="1"/>
  <c r="Q174" i="1"/>
  <c r="Q181" i="1"/>
  <c r="Q170" i="1"/>
  <c r="P170" i="1"/>
  <c r="R151" i="1"/>
  <c r="P167" i="1"/>
  <c r="Q163" i="1"/>
  <c r="P163" i="1"/>
  <c r="P158" i="1"/>
  <c r="Q158" i="1"/>
  <c r="O216" i="1"/>
  <c r="N209" i="1"/>
  <c r="O220" i="1"/>
  <c r="O218" i="1"/>
  <c r="O215" i="1"/>
  <c r="N218" i="1"/>
  <c r="N215" i="1"/>
  <c r="N196" i="1"/>
  <c r="O211" i="1"/>
  <c r="N211" i="1"/>
  <c r="N202" i="1"/>
  <c r="O195" i="1"/>
  <c r="O212" i="1"/>
  <c r="O201" i="1"/>
  <c r="O219" i="1"/>
  <c r="N212" i="1"/>
  <c r="N219" i="1"/>
  <c r="N216" i="1"/>
  <c r="N217" i="1"/>
  <c r="O210" i="1"/>
  <c r="N204" i="1"/>
  <c r="N220" i="1"/>
  <c r="N210" i="1"/>
  <c r="O198" i="1"/>
  <c r="O209" i="1"/>
  <c r="O207" i="1"/>
  <c r="N198" i="1"/>
  <c r="N195" i="1"/>
  <c r="N207" i="1"/>
  <c r="P187" i="1"/>
  <c r="O217" i="1"/>
  <c r="O213" i="1"/>
  <c r="O205" i="1"/>
  <c r="N213" i="1"/>
  <c r="N205" i="1"/>
  <c r="O202" i="1"/>
  <c r="O199" i="1"/>
  <c r="N199" i="1"/>
  <c r="O196" i="1"/>
  <c r="O214" i="1"/>
  <c r="N208" i="1"/>
  <c r="O200" i="1"/>
  <c r="N214" i="1"/>
  <c r="O206" i="1"/>
  <c r="O203" i="1"/>
  <c r="N200" i="1"/>
  <c r="O197" i="1"/>
  <c r="O194" i="1"/>
  <c r="O193" i="1"/>
  <c r="N203" i="1"/>
  <c r="N197" i="1"/>
  <c r="O208" i="1"/>
  <c r="N201" i="1"/>
  <c r="N194" i="1"/>
  <c r="O204" i="1"/>
  <c r="N188" i="1"/>
  <c r="N193" i="1"/>
  <c r="N206" i="1"/>
  <c r="Q364" i="1"/>
  <c r="P364" i="1"/>
  <c r="Q363" i="1"/>
  <c r="P355" i="1"/>
  <c r="Q362" i="1"/>
  <c r="P354" i="1"/>
  <c r="P362" i="1"/>
  <c r="P347" i="1"/>
  <c r="Q340" i="1"/>
  <c r="P363" i="1"/>
  <c r="R331" i="1"/>
  <c r="Q361" i="1"/>
  <c r="P361" i="1"/>
  <c r="Q358" i="1"/>
  <c r="P358" i="1"/>
  <c r="Q357" i="1"/>
  <c r="P357" i="1"/>
  <c r="Q355" i="1"/>
  <c r="Q359" i="1"/>
  <c r="Q352" i="1"/>
  <c r="Q351" i="1"/>
  <c r="Q350" i="1"/>
  <c r="Q349" i="1"/>
  <c r="Q348" i="1"/>
  <c r="P359" i="1"/>
  <c r="Q353" i="1"/>
  <c r="P353" i="1"/>
  <c r="Q360" i="1"/>
  <c r="Q356" i="1"/>
  <c r="P356" i="1"/>
  <c r="P351" i="1"/>
  <c r="P348" i="1"/>
  <c r="Q354" i="1"/>
  <c r="Q345" i="1"/>
  <c r="Q337" i="1"/>
  <c r="P345" i="1"/>
  <c r="P337" i="1"/>
  <c r="P360" i="1"/>
  <c r="Q344" i="1"/>
  <c r="P350" i="1"/>
  <c r="P344" i="1"/>
  <c r="Q343" i="1"/>
  <c r="P343" i="1"/>
  <c r="Q338" i="1"/>
  <c r="P338" i="1"/>
  <c r="P349" i="1"/>
  <c r="Q341" i="1"/>
  <c r="P341" i="1"/>
  <c r="P352" i="1"/>
  <c r="P340" i="1"/>
  <c r="Q342" i="1"/>
  <c r="Q347" i="1"/>
  <c r="P342" i="1"/>
  <c r="P332" i="1"/>
  <c r="P339" i="1"/>
  <c r="Q339" i="1"/>
  <c r="Q346" i="1"/>
  <c r="P346" i="1"/>
  <c r="N254" i="1"/>
  <c r="N245" i="1"/>
  <c r="O238" i="1"/>
  <c r="O248" i="1"/>
  <c r="O250" i="1"/>
  <c r="O244" i="1"/>
  <c r="N250" i="1"/>
  <c r="N244" i="1"/>
  <c r="N238" i="1"/>
  <c r="O251" i="1"/>
  <c r="N230" i="1"/>
  <c r="N224" i="1"/>
  <c r="N251" i="1"/>
  <c r="O245" i="1"/>
  <c r="O239" i="1"/>
  <c r="O229" i="1"/>
  <c r="O252" i="1"/>
  <c r="O256" i="1"/>
  <c r="N252" i="1"/>
  <c r="O246" i="1"/>
  <c r="N256" i="1"/>
  <c r="N246" i="1"/>
  <c r="O253" i="1"/>
  <c r="N247" i="1"/>
  <c r="O241" i="1"/>
  <c r="O249" i="1"/>
  <c r="O243" i="1"/>
  <c r="N241" i="1"/>
  <c r="O237" i="1"/>
  <c r="O230" i="1"/>
  <c r="N237" i="1"/>
  <c r="N249" i="1"/>
  <c r="N243" i="1"/>
  <c r="O255" i="1"/>
  <c r="N255" i="1"/>
  <c r="N248" i="1"/>
  <c r="O233" i="1"/>
  <c r="O254" i="1"/>
  <c r="N233" i="1"/>
  <c r="N253" i="1"/>
  <c r="O247" i="1"/>
  <c r="N239" i="1"/>
  <c r="O242" i="1"/>
  <c r="N242" i="1"/>
  <c r="O240" i="1"/>
  <c r="N240" i="1"/>
  <c r="O235" i="1"/>
  <c r="N235" i="1"/>
  <c r="O236" i="1"/>
  <c r="N229" i="1"/>
  <c r="N236" i="1"/>
  <c r="O232" i="1"/>
  <c r="O234" i="1"/>
  <c r="N234" i="1"/>
  <c r="O231" i="1"/>
  <c r="P223" i="1"/>
  <c r="N232" i="1"/>
  <c r="N231" i="1"/>
  <c r="Q72" i="1"/>
  <c r="Q71" i="1"/>
  <c r="P71" i="1"/>
  <c r="Q68" i="1"/>
  <c r="Q65" i="1"/>
  <c r="P52" i="1"/>
  <c r="P68" i="1"/>
  <c r="P65" i="1"/>
  <c r="Q58" i="1"/>
  <c r="Q74" i="1"/>
  <c r="P58" i="1"/>
  <c r="Q51" i="1"/>
  <c r="P74" i="1"/>
  <c r="Q64" i="1"/>
  <c r="P76" i="1"/>
  <c r="Q69" i="1"/>
  <c r="P57" i="1"/>
  <c r="Q50" i="1"/>
  <c r="P66" i="1"/>
  <c r="Q61" i="1"/>
  <c r="P44" i="1"/>
  <c r="P61" i="1"/>
  <c r="Q73" i="1"/>
  <c r="P73" i="1"/>
  <c r="Q75" i="1"/>
  <c r="Q55" i="1"/>
  <c r="R43" i="1"/>
  <c r="Q60" i="1"/>
  <c r="Q57" i="1"/>
  <c r="P55" i="1"/>
  <c r="Q63" i="1"/>
  <c r="P60" i="1"/>
  <c r="Q53" i="1"/>
  <c r="P51" i="1"/>
  <c r="Q49" i="1"/>
  <c r="P63" i="1"/>
  <c r="Q76" i="1"/>
  <c r="P67" i="1"/>
  <c r="P62" i="1"/>
  <c r="Q59" i="1"/>
  <c r="P56" i="1"/>
  <c r="P72" i="1"/>
  <c r="P69" i="1"/>
  <c r="P59" i="1"/>
  <c r="Q54" i="1"/>
  <c r="Q66" i="1"/>
  <c r="P50" i="1"/>
  <c r="P49" i="1"/>
  <c r="P64" i="1"/>
  <c r="Q67" i="1"/>
  <c r="Q56" i="1"/>
  <c r="Q62" i="1"/>
  <c r="P54" i="1"/>
  <c r="P53" i="1"/>
  <c r="Q70" i="1"/>
  <c r="P70" i="1"/>
  <c r="Q52" i="1"/>
  <c r="P75" i="1"/>
  <c r="O396" i="1"/>
  <c r="N396" i="1"/>
  <c r="N394" i="1"/>
  <c r="O397" i="1"/>
  <c r="O398" i="1"/>
  <c r="O390" i="1"/>
  <c r="N380" i="1"/>
  <c r="O391" i="1"/>
  <c r="N386" i="1"/>
  <c r="N392" i="1"/>
  <c r="O399" i="1"/>
  <c r="N398" i="1"/>
  <c r="N395" i="1"/>
  <c r="N387" i="1"/>
  <c r="O400" i="1"/>
  <c r="N399" i="1"/>
  <c r="N381" i="1"/>
  <c r="N400" i="1"/>
  <c r="O388" i="1"/>
  <c r="O378" i="1"/>
  <c r="N382" i="1"/>
  <c r="O394" i="1"/>
  <c r="O383" i="1"/>
  <c r="N391" i="1"/>
  <c r="N383" i="1"/>
  <c r="N377" i="1"/>
  <c r="O393" i="1"/>
  <c r="N393" i="1"/>
  <c r="N384" i="1"/>
  <c r="O386" i="1"/>
  <c r="O384" i="1"/>
  <c r="O376" i="1"/>
  <c r="N388" i="1"/>
  <c r="O379" i="1"/>
  <c r="N376" i="1"/>
  <c r="N379" i="1"/>
  <c r="N368" i="1"/>
  <c r="O395" i="1"/>
  <c r="O385" i="1"/>
  <c r="O382" i="1"/>
  <c r="N378" i="1"/>
  <c r="N390" i="1"/>
  <c r="N385" i="1"/>
  <c r="N375" i="1"/>
  <c r="O387" i="1"/>
  <c r="O373" i="1"/>
  <c r="N397" i="1"/>
  <c r="O389" i="1"/>
  <c r="N389" i="1"/>
  <c r="O381" i="1"/>
  <c r="O392" i="1"/>
  <c r="O377" i="1"/>
  <c r="O374" i="1"/>
  <c r="P367" i="1"/>
  <c r="N374" i="1"/>
  <c r="O380" i="1"/>
  <c r="N373" i="1"/>
  <c r="O375" i="1"/>
  <c r="O290" i="1"/>
  <c r="N290" i="1"/>
  <c r="N281" i="1"/>
  <c r="O274" i="1"/>
  <c r="N287" i="1"/>
  <c r="N288" i="1"/>
  <c r="N284" i="1"/>
  <c r="O280" i="1"/>
  <c r="O279" i="1"/>
  <c r="O278" i="1"/>
  <c r="O281" i="1"/>
  <c r="N280" i="1"/>
  <c r="N279" i="1"/>
  <c r="N278" i="1"/>
  <c r="O277" i="1"/>
  <c r="O276" i="1"/>
  <c r="O275" i="1"/>
  <c r="N274" i="1"/>
  <c r="N273" i="1"/>
  <c r="N272" i="1"/>
  <c r="N271" i="1"/>
  <c r="N270" i="1"/>
  <c r="N269" i="1"/>
  <c r="N268" i="1"/>
  <c r="N277" i="1"/>
  <c r="N276" i="1"/>
  <c r="N275" i="1"/>
  <c r="O287" i="1"/>
  <c r="P259" i="1"/>
  <c r="O282" i="1"/>
  <c r="N282" i="1"/>
  <c r="O286" i="1"/>
  <c r="O285" i="1"/>
  <c r="O283" i="1"/>
  <c r="O292" i="1"/>
  <c r="N291" i="1"/>
  <c r="O289" i="1"/>
  <c r="N289" i="1"/>
  <c r="N266" i="1"/>
  <c r="O271" i="1"/>
  <c r="N292" i="1"/>
  <c r="O265" i="1"/>
  <c r="N265" i="1"/>
  <c r="O284" i="1"/>
  <c r="N283" i="1"/>
  <c r="N285" i="1"/>
  <c r="O272" i="1"/>
  <c r="N286" i="1"/>
  <c r="N260" i="1"/>
  <c r="O273" i="1"/>
  <c r="O288" i="1"/>
  <c r="O267" i="1"/>
  <c r="N267" i="1"/>
  <c r="O269" i="1"/>
  <c r="O266" i="1"/>
  <c r="O268" i="1"/>
  <c r="O270" i="1"/>
  <c r="O291" i="1"/>
  <c r="Q432" i="1"/>
  <c r="P419" i="1"/>
  <c r="Q431" i="1"/>
  <c r="P418" i="1"/>
  <c r="P431" i="1"/>
  <c r="Q424" i="1"/>
  <c r="P411" i="1"/>
  <c r="P424" i="1"/>
  <c r="Q417" i="1"/>
  <c r="P430" i="1"/>
  <c r="Q423" i="1"/>
  <c r="Q435" i="1"/>
  <c r="P422" i="1"/>
  <c r="Q415" i="1"/>
  <c r="P434" i="1"/>
  <c r="Q427" i="1"/>
  <c r="P425" i="1"/>
  <c r="Q409" i="1"/>
  <c r="P415" i="1"/>
  <c r="P409" i="1"/>
  <c r="P423" i="1"/>
  <c r="Q420" i="1"/>
  <c r="P420" i="1"/>
  <c r="P417" i="1"/>
  <c r="Q434" i="1"/>
  <c r="Q422" i="1"/>
  <c r="P428" i="1"/>
  <c r="Q430" i="1"/>
  <c r="Q425" i="1"/>
  <c r="Q421" i="1"/>
  <c r="P410" i="1"/>
  <c r="Q433" i="1"/>
  <c r="P421" i="1"/>
  <c r="P433" i="1"/>
  <c r="P427" i="1"/>
  <c r="Q418" i="1"/>
  <c r="Q436" i="1"/>
  <c r="Q419" i="1"/>
  <c r="P436" i="1"/>
  <c r="P432" i="1"/>
  <c r="Q429" i="1"/>
  <c r="P429" i="1"/>
  <c r="P426" i="1"/>
  <c r="Q428" i="1"/>
  <c r="P416" i="1"/>
  <c r="P414" i="1"/>
  <c r="P435" i="1"/>
  <c r="P404" i="1"/>
  <c r="P413" i="1"/>
  <c r="Q426" i="1"/>
  <c r="R403" i="1"/>
  <c r="Q410" i="1"/>
  <c r="Q411" i="1"/>
  <c r="Q413" i="1"/>
  <c r="Q414" i="1"/>
  <c r="Q416" i="1"/>
  <c r="Q412" i="1"/>
  <c r="P412" i="1"/>
  <c r="N39" i="1"/>
  <c r="N35" i="1"/>
  <c r="O36" i="1"/>
  <c r="N25" i="1"/>
  <c r="O18" i="1"/>
  <c r="N36" i="1"/>
  <c r="O31" i="1"/>
  <c r="N18" i="1"/>
  <c r="N31" i="1"/>
  <c r="O24" i="1"/>
  <c r="O37" i="1"/>
  <c r="N24" i="1"/>
  <c r="O17" i="1"/>
  <c r="O38" i="1"/>
  <c r="N38" i="1"/>
  <c r="O40" i="1"/>
  <c r="N40" i="1"/>
  <c r="O39" i="1"/>
  <c r="O20" i="1"/>
  <c r="O15" i="1"/>
  <c r="N20" i="1"/>
  <c r="N15" i="1"/>
  <c r="N8" i="1"/>
  <c r="O23" i="1"/>
  <c r="N21" i="1"/>
  <c r="O29" i="1"/>
  <c r="O21" i="1"/>
  <c r="N29" i="1"/>
  <c r="O27" i="1"/>
  <c r="N27" i="1"/>
  <c r="N23" i="1"/>
  <c r="O16" i="1"/>
  <c r="O25" i="1"/>
  <c r="N16" i="1"/>
  <c r="N37" i="1"/>
  <c r="O34" i="1"/>
  <c r="O35" i="1"/>
  <c r="N34" i="1"/>
  <c r="O33" i="1"/>
  <c r="O30" i="1"/>
  <c r="O19" i="1"/>
  <c r="N19" i="1"/>
  <c r="N33" i="1"/>
  <c r="N30" i="1"/>
  <c r="O32" i="1"/>
  <c r="O26" i="1"/>
  <c r="O22" i="1"/>
  <c r="N14" i="1"/>
  <c r="N32" i="1"/>
  <c r="N26" i="1"/>
  <c r="N22" i="1"/>
  <c r="P7" i="1"/>
  <c r="O28" i="1"/>
  <c r="O14" i="1"/>
  <c r="N28" i="1"/>
  <c r="N17" i="1"/>
  <c r="N13" i="1"/>
  <c r="O13" i="1"/>
  <c r="P397" i="1" l="1"/>
  <c r="Q393" i="1"/>
  <c r="P393" i="1"/>
  <c r="Q391" i="1"/>
  <c r="P386" i="1"/>
  <c r="Q396" i="1"/>
  <c r="Q385" i="1"/>
  <c r="Q400" i="1"/>
  <c r="P400" i="1"/>
  <c r="Q388" i="1"/>
  <c r="P388" i="1"/>
  <c r="Q382" i="1"/>
  <c r="P378" i="1"/>
  <c r="P382" i="1"/>
  <c r="Q394" i="1"/>
  <c r="P394" i="1"/>
  <c r="P383" i="1"/>
  <c r="P377" i="1"/>
  <c r="R367" i="1"/>
  <c r="P391" i="1"/>
  <c r="Q384" i="1"/>
  <c r="Q376" i="1"/>
  <c r="P384" i="1"/>
  <c r="P376" i="1"/>
  <c r="P389" i="1"/>
  <c r="Q392" i="1"/>
  <c r="P396" i="1"/>
  <c r="P392" i="1"/>
  <c r="Q398" i="1"/>
  <c r="Q386" i="1"/>
  <c r="P398" i="1"/>
  <c r="Q379" i="1"/>
  <c r="P379" i="1"/>
  <c r="P368" i="1"/>
  <c r="Q395" i="1"/>
  <c r="Q399" i="1"/>
  <c r="P395" i="1"/>
  <c r="P399" i="1"/>
  <c r="Q390" i="1"/>
  <c r="P385" i="1"/>
  <c r="Q378" i="1"/>
  <c r="P375" i="1"/>
  <c r="P390" i="1"/>
  <c r="Q387" i="1"/>
  <c r="P387" i="1"/>
  <c r="P373" i="1"/>
  <c r="Q381" i="1"/>
  <c r="P381" i="1"/>
  <c r="P380" i="1"/>
  <c r="Q383" i="1"/>
  <c r="Q374" i="1"/>
  <c r="Q397" i="1"/>
  <c r="Q377" i="1"/>
  <c r="P374" i="1"/>
  <c r="Q375" i="1"/>
  <c r="Q389" i="1"/>
  <c r="Q373" i="1"/>
  <c r="Q380" i="1"/>
  <c r="P328" i="1"/>
  <c r="Q321" i="1"/>
  <c r="P308" i="1"/>
  <c r="Q327" i="1"/>
  <c r="P327" i="1"/>
  <c r="P323" i="1"/>
  <c r="Q317" i="1"/>
  <c r="Q303" i="1"/>
  <c r="P317" i="1"/>
  <c r="P303" i="1"/>
  <c r="Q324" i="1"/>
  <c r="P318" i="1"/>
  <c r="Q325" i="1"/>
  <c r="Q328" i="1"/>
  <c r="P325" i="1"/>
  <c r="Q318" i="1"/>
  <c r="Q311" i="1"/>
  <c r="P304" i="1"/>
  <c r="P313" i="1"/>
  <c r="P316" i="1"/>
  <c r="P309" i="1"/>
  <c r="Q306" i="1"/>
  <c r="Q301" i="1"/>
  <c r="P312" i="1"/>
  <c r="Q314" i="1"/>
  <c r="P324" i="1"/>
  <c r="P321" i="1"/>
  <c r="Q319" i="1"/>
  <c r="P314" i="1"/>
  <c r="Q307" i="1"/>
  <c r="Q302" i="1"/>
  <c r="P319" i="1"/>
  <c r="Q315" i="1"/>
  <c r="Q310" i="1"/>
  <c r="P315" i="1"/>
  <c r="P310" i="1"/>
  <c r="Q326" i="1"/>
  <c r="Q323" i="1"/>
  <c r="P326" i="1"/>
  <c r="Q320" i="1"/>
  <c r="R295" i="1"/>
  <c r="P320" i="1"/>
  <c r="Q316" i="1"/>
  <c r="Q322" i="1"/>
  <c r="P322" i="1"/>
  <c r="P305" i="1"/>
  <c r="P302" i="1"/>
  <c r="Q313" i="1"/>
  <c r="P307" i="1"/>
  <c r="P306" i="1"/>
  <c r="Q308" i="1"/>
  <c r="Q309" i="1"/>
  <c r="Q305" i="1"/>
  <c r="P296" i="1"/>
  <c r="P301" i="1"/>
  <c r="Q312" i="1"/>
  <c r="Q304" i="1"/>
  <c r="P311" i="1"/>
  <c r="R71" i="1"/>
  <c r="R70" i="1"/>
  <c r="R68" i="1"/>
  <c r="R65" i="1"/>
  <c r="S74" i="1"/>
  <c r="R58" i="1"/>
  <c r="S51" i="1"/>
  <c r="R74" i="1"/>
  <c r="S64" i="1"/>
  <c r="R51" i="1"/>
  <c r="S76" i="1"/>
  <c r="R64" i="1"/>
  <c r="S57" i="1"/>
  <c r="R76" i="1"/>
  <c r="S71" i="1"/>
  <c r="S69" i="1"/>
  <c r="R57" i="1"/>
  <c r="R63" i="1"/>
  <c r="S56" i="1"/>
  <c r="S73" i="1"/>
  <c r="R73" i="1"/>
  <c r="S58" i="1"/>
  <c r="S75" i="1"/>
  <c r="S65" i="1"/>
  <c r="R75" i="1"/>
  <c r="S55" i="1"/>
  <c r="R60" i="1"/>
  <c r="S53" i="1"/>
  <c r="S49" i="1"/>
  <c r="S63" i="1"/>
  <c r="R53" i="1"/>
  <c r="R49" i="1"/>
  <c r="S67" i="1"/>
  <c r="R67" i="1"/>
  <c r="R62" i="1"/>
  <c r="R72" i="1"/>
  <c r="R69" i="1"/>
  <c r="S54" i="1"/>
  <c r="S68" i="1"/>
  <c r="R54" i="1"/>
  <c r="S50" i="1"/>
  <c r="S70" i="1"/>
  <c r="S66" i="1"/>
  <c r="S52" i="1"/>
  <c r="R50" i="1"/>
  <c r="R56" i="1"/>
  <c r="S60" i="1"/>
  <c r="R55" i="1"/>
  <c r="S61" i="1"/>
  <c r="S59" i="1"/>
  <c r="S62" i="1"/>
  <c r="R61" i="1"/>
  <c r="R59" i="1"/>
  <c r="T43" i="1"/>
  <c r="R52" i="1"/>
  <c r="S72" i="1"/>
  <c r="R66" i="1"/>
  <c r="R44" i="1"/>
  <c r="P107" i="1"/>
  <c r="Q100" i="1"/>
  <c r="Q106" i="1"/>
  <c r="P106" i="1"/>
  <c r="Q99" i="1"/>
  <c r="Q112" i="1"/>
  <c r="P99" i="1"/>
  <c r="P110" i="1"/>
  <c r="Q103" i="1"/>
  <c r="Q101" i="1"/>
  <c r="P86" i="1"/>
  <c r="Q110" i="1"/>
  <c r="P101" i="1"/>
  <c r="P92" i="1"/>
  <c r="Q85" i="1"/>
  <c r="Q98" i="1"/>
  <c r="P85" i="1"/>
  <c r="P98" i="1"/>
  <c r="Q91" i="1"/>
  <c r="Q107" i="1"/>
  <c r="P91" i="1"/>
  <c r="P112" i="1"/>
  <c r="Q104" i="1"/>
  <c r="P104" i="1"/>
  <c r="Q102" i="1"/>
  <c r="Q109" i="1"/>
  <c r="P111" i="1"/>
  <c r="P95" i="1"/>
  <c r="Q92" i="1"/>
  <c r="Q89" i="1"/>
  <c r="P89" i="1"/>
  <c r="P80" i="1"/>
  <c r="P103" i="1"/>
  <c r="R79" i="1"/>
  <c r="P102" i="1"/>
  <c r="Q94" i="1"/>
  <c r="Q86" i="1"/>
  <c r="P94" i="1"/>
  <c r="P109" i="1"/>
  <c r="Q108" i="1"/>
  <c r="P108" i="1"/>
  <c r="Q97" i="1"/>
  <c r="P93" i="1"/>
  <c r="Q96" i="1"/>
  <c r="Q111" i="1"/>
  <c r="P96" i="1"/>
  <c r="P87" i="1"/>
  <c r="P97" i="1"/>
  <c r="Q95" i="1"/>
  <c r="P90" i="1"/>
  <c r="P100" i="1"/>
  <c r="Q88" i="1"/>
  <c r="Q93" i="1"/>
  <c r="Q105" i="1"/>
  <c r="P105" i="1"/>
  <c r="P88" i="1"/>
  <c r="Q87" i="1"/>
  <c r="Q90" i="1"/>
  <c r="R425" i="1"/>
  <c r="S418" i="1"/>
  <c r="R424" i="1"/>
  <c r="S417" i="1"/>
  <c r="S430" i="1"/>
  <c r="R417" i="1"/>
  <c r="S410" i="1"/>
  <c r="R430" i="1"/>
  <c r="S423" i="1"/>
  <c r="R436" i="1"/>
  <c r="S429" i="1"/>
  <c r="R428" i="1"/>
  <c r="S421" i="1"/>
  <c r="S433" i="1"/>
  <c r="S424" i="1"/>
  <c r="R415" i="1"/>
  <c r="S420" i="1"/>
  <c r="S412" i="1"/>
  <c r="R423" i="1"/>
  <c r="R420" i="1"/>
  <c r="R412" i="1"/>
  <c r="S435" i="1"/>
  <c r="S436" i="1"/>
  <c r="R435" i="1"/>
  <c r="R433" i="1"/>
  <c r="R427" i="1"/>
  <c r="S426" i="1"/>
  <c r="S425" i="1"/>
  <c r="R421" i="1"/>
  <c r="S422" i="1"/>
  <c r="R414" i="1"/>
  <c r="S427" i="1"/>
  <c r="S419" i="1"/>
  <c r="S432" i="1"/>
  <c r="R432" i="1"/>
  <c r="R429" i="1"/>
  <c r="R413" i="1"/>
  <c r="S434" i="1"/>
  <c r="R434" i="1"/>
  <c r="R416" i="1"/>
  <c r="S428" i="1"/>
  <c r="S416" i="1"/>
  <c r="S414" i="1"/>
  <c r="R418" i="1"/>
  <c r="R419" i="1"/>
  <c r="S415" i="1"/>
  <c r="S431" i="1"/>
  <c r="R426" i="1"/>
  <c r="R411" i="1"/>
  <c r="R431" i="1"/>
  <c r="S409" i="1"/>
  <c r="R409" i="1"/>
  <c r="T403" i="1"/>
  <c r="R422" i="1"/>
  <c r="R410" i="1"/>
  <c r="S411" i="1"/>
  <c r="R404" i="1"/>
  <c r="S413" i="1"/>
  <c r="Q289" i="1"/>
  <c r="P290" i="1"/>
  <c r="Q292" i="1"/>
  <c r="P286" i="1"/>
  <c r="Q280" i="1"/>
  <c r="P267" i="1"/>
  <c r="P281" i="1"/>
  <c r="P277" i="1"/>
  <c r="P276" i="1"/>
  <c r="P275" i="1"/>
  <c r="P274" i="1"/>
  <c r="Q287" i="1"/>
  <c r="P287" i="1"/>
  <c r="Q282" i="1"/>
  <c r="R259" i="1"/>
  <c r="P282" i="1"/>
  <c r="Q286" i="1"/>
  <c r="Q291" i="1"/>
  <c r="P291" i="1"/>
  <c r="Q290" i="1"/>
  <c r="P289" i="1"/>
  <c r="Q288" i="1"/>
  <c r="P271" i="1"/>
  <c r="Q265" i="1"/>
  <c r="P292" i="1"/>
  <c r="P265" i="1"/>
  <c r="Q284" i="1"/>
  <c r="Q283" i="1"/>
  <c r="Q285" i="1"/>
  <c r="P284" i="1"/>
  <c r="P283" i="1"/>
  <c r="Q272" i="1"/>
  <c r="P285" i="1"/>
  <c r="P272" i="1"/>
  <c r="P260" i="1"/>
  <c r="Q279" i="1"/>
  <c r="P279" i="1"/>
  <c r="Q277" i="1"/>
  <c r="Q275" i="1"/>
  <c r="Q273" i="1"/>
  <c r="P273" i="1"/>
  <c r="Q281" i="1"/>
  <c r="P288" i="1"/>
  <c r="Q270" i="1"/>
  <c r="Q269" i="1"/>
  <c r="Q268" i="1"/>
  <c r="Q267" i="1"/>
  <c r="Q278" i="1"/>
  <c r="P270" i="1"/>
  <c r="P269" i="1"/>
  <c r="P268" i="1"/>
  <c r="Q266" i="1"/>
  <c r="P278" i="1"/>
  <c r="Q274" i="1"/>
  <c r="P280" i="1"/>
  <c r="Q271" i="1"/>
  <c r="Q276" i="1"/>
  <c r="P266" i="1"/>
  <c r="S180" i="1"/>
  <c r="R180" i="1"/>
  <c r="S173" i="1"/>
  <c r="R160" i="1"/>
  <c r="S179" i="1"/>
  <c r="R166" i="1"/>
  <c r="R179" i="1"/>
  <c r="S172" i="1"/>
  <c r="R159" i="1"/>
  <c r="R172" i="1"/>
  <c r="S165" i="1"/>
  <c r="S177" i="1"/>
  <c r="S162" i="1"/>
  <c r="S159" i="1"/>
  <c r="R177" i="1"/>
  <c r="R162" i="1"/>
  <c r="S175" i="1"/>
  <c r="S171" i="1"/>
  <c r="S183" i="1"/>
  <c r="R175" i="1"/>
  <c r="R171" i="1"/>
  <c r="R183" i="1"/>
  <c r="R173" i="1"/>
  <c r="S160" i="1"/>
  <c r="S169" i="1"/>
  <c r="R169" i="1"/>
  <c r="R165" i="1"/>
  <c r="R167" i="1"/>
  <c r="S184" i="1"/>
  <c r="R178" i="1"/>
  <c r="S174" i="1"/>
  <c r="R184" i="1"/>
  <c r="S181" i="1"/>
  <c r="R174" i="1"/>
  <c r="S170" i="1"/>
  <c r="S182" i="1"/>
  <c r="R181" i="1"/>
  <c r="R164" i="1"/>
  <c r="R157" i="1"/>
  <c r="R182" i="1"/>
  <c r="S176" i="1"/>
  <c r="R176" i="1"/>
  <c r="S161" i="1"/>
  <c r="R161" i="1"/>
  <c r="S168" i="1"/>
  <c r="R168" i="1"/>
  <c r="R152" i="1"/>
  <c r="T151" i="1"/>
  <c r="S166" i="1"/>
  <c r="R163" i="1"/>
  <c r="R158" i="1"/>
  <c r="R170" i="1"/>
  <c r="S164" i="1"/>
  <c r="S178" i="1"/>
  <c r="S167" i="1"/>
  <c r="S163" i="1"/>
  <c r="S157" i="1"/>
  <c r="S158" i="1"/>
  <c r="Q38" i="1"/>
  <c r="P38" i="1"/>
  <c r="P36" i="1"/>
  <c r="P31" i="1"/>
  <c r="Q24" i="1"/>
  <c r="Q37" i="1"/>
  <c r="P24" i="1"/>
  <c r="Q17" i="1"/>
  <c r="P37" i="1"/>
  <c r="Q30" i="1"/>
  <c r="P30" i="1"/>
  <c r="Q23" i="1"/>
  <c r="Q29" i="1"/>
  <c r="Q18" i="1"/>
  <c r="P29" i="1"/>
  <c r="P18" i="1"/>
  <c r="Q16" i="1"/>
  <c r="Q31" i="1"/>
  <c r="Q25" i="1"/>
  <c r="Q13" i="1"/>
  <c r="Q27" i="1"/>
  <c r="P23" i="1"/>
  <c r="P27" i="1"/>
  <c r="P16" i="1"/>
  <c r="P25" i="1"/>
  <c r="Q21" i="1"/>
  <c r="Q34" i="1"/>
  <c r="P21" i="1"/>
  <c r="R7" i="1"/>
  <c r="Q36" i="1"/>
  <c r="Q35" i="1"/>
  <c r="P34" i="1"/>
  <c r="P13" i="1"/>
  <c r="P35" i="1"/>
  <c r="Q33" i="1"/>
  <c r="P33" i="1"/>
  <c r="Q28" i="1"/>
  <c r="P17" i="1"/>
  <c r="Q40" i="1"/>
  <c r="P28" i="1"/>
  <c r="P32" i="1"/>
  <c r="P26" i="1"/>
  <c r="Q39" i="1"/>
  <c r="Q20" i="1"/>
  <c r="Q15" i="1"/>
  <c r="P15" i="1"/>
  <c r="Q14" i="1"/>
  <c r="P14" i="1"/>
  <c r="P20" i="1"/>
  <c r="Q32" i="1"/>
  <c r="P8" i="1"/>
  <c r="P22" i="1"/>
  <c r="Q19" i="1"/>
  <c r="Q26" i="1"/>
  <c r="P39" i="1"/>
  <c r="Q22" i="1"/>
  <c r="P19" i="1"/>
  <c r="P40" i="1"/>
  <c r="Q253" i="1"/>
  <c r="P251" i="1"/>
  <c r="Q244" i="1"/>
  <c r="P241" i="1"/>
  <c r="Q238" i="1"/>
  <c r="P238" i="1"/>
  <c r="Q251" i="1"/>
  <c r="Q245" i="1"/>
  <c r="P245" i="1"/>
  <c r="Q239" i="1"/>
  <c r="Q229" i="1"/>
  <c r="Q252" i="1"/>
  <c r="P239" i="1"/>
  <c r="P229" i="1"/>
  <c r="Q256" i="1"/>
  <c r="P252" i="1"/>
  <c r="Q246" i="1"/>
  <c r="P256" i="1"/>
  <c r="P246" i="1"/>
  <c r="Q255" i="1"/>
  <c r="P240" i="1"/>
  <c r="P255" i="1"/>
  <c r="Q247" i="1"/>
  <c r="Q249" i="1"/>
  <c r="Q243" i="1"/>
  <c r="P254" i="1"/>
  <c r="P250" i="1"/>
  <c r="P244" i="1"/>
  <c r="Q241" i="1"/>
  <c r="P237" i="1"/>
  <c r="P230" i="1"/>
  <c r="P224" i="1"/>
  <c r="P249" i="1"/>
  <c r="P243" i="1"/>
  <c r="R223" i="1"/>
  <c r="Q248" i="1"/>
  <c r="Q233" i="1"/>
  <c r="P248" i="1"/>
  <c r="P233" i="1"/>
  <c r="Q254" i="1"/>
  <c r="Q231" i="1"/>
  <c r="P253" i="1"/>
  <c r="P247" i="1"/>
  <c r="Q242" i="1"/>
  <c r="P231" i="1"/>
  <c r="P242" i="1"/>
  <c r="Q240" i="1"/>
  <c r="Q236" i="1"/>
  <c r="P236" i="1"/>
  <c r="Q234" i="1"/>
  <c r="Q232" i="1"/>
  <c r="P234" i="1"/>
  <c r="P232" i="1"/>
  <c r="Q250" i="1"/>
  <c r="Q235" i="1"/>
  <c r="P235" i="1"/>
  <c r="Q230" i="1"/>
  <c r="Q237" i="1"/>
  <c r="P209" i="1"/>
  <c r="P215" i="1"/>
  <c r="Q211" i="1"/>
  <c r="P211" i="1"/>
  <c r="P202" i="1"/>
  <c r="Q195" i="1"/>
  <c r="Q212" i="1"/>
  <c r="Q201" i="1"/>
  <c r="P219" i="1"/>
  <c r="Q216" i="1"/>
  <c r="Q213" i="1"/>
  <c r="P216" i="1"/>
  <c r="P213" i="1"/>
  <c r="P220" i="1"/>
  <c r="Q207" i="1"/>
  <c r="P198" i="1"/>
  <c r="Q215" i="1"/>
  <c r="Q209" i="1"/>
  <c r="P207" i="1"/>
  <c r="P195" i="1"/>
  <c r="R187" i="1"/>
  <c r="Q217" i="1"/>
  <c r="P212" i="1"/>
  <c r="Q205" i="1"/>
  <c r="P217" i="1"/>
  <c r="P205" i="1"/>
  <c r="Q199" i="1"/>
  <c r="Q202" i="1"/>
  <c r="P199" i="1"/>
  <c r="Q196" i="1"/>
  <c r="Q219" i="1"/>
  <c r="P196" i="1"/>
  <c r="Q208" i="1"/>
  <c r="Q214" i="1"/>
  <c r="P208" i="1"/>
  <c r="Q200" i="1"/>
  <c r="P206" i="1"/>
  <c r="P203" i="1"/>
  <c r="Q194" i="1"/>
  <c r="Q193" i="1"/>
  <c r="Q218" i="1"/>
  <c r="Q204" i="1"/>
  <c r="P200" i="1"/>
  <c r="Q203" i="1"/>
  <c r="Q197" i="1"/>
  <c r="P197" i="1"/>
  <c r="P201" i="1"/>
  <c r="Q210" i="1"/>
  <c r="Q198" i="1"/>
  <c r="P204" i="1"/>
  <c r="P188" i="1"/>
  <c r="P210" i="1"/>
  <c r="P193" i="1"/>
  <c r="P214" i="1"/>
  <c r="P194" i="1"/>
  <c r="Q220" i="1"/>
  <c r="Q206" i="1"/>
  <c r="P218" i="1"/>
  <c r="R143" i="1"/>
  <c r="S142" i="1"/>
  <c r="R142" i="1"/>
  <c r="S148" i="1"/>
  <c r="R146" i="1"/>
  <c r="S133" i="1"/>
  <c r="S144" i="1"/>
  <c r="S140" i="1"/>
  <c r="R133" i="1"/>
  <c r="S126" i="1"/>
  <c r="R144" i="1"/>
  <c r="R140" i="1"/>
  <c r="S139" i="1"/>
  <c r="R126" i="1"/>
  <c r="R139" i="1"/>
  <c r="S132" i="1"/>
  <c r="R132" i="1"/>
  <c r="S125" i="1"/>
  <c r="S138" i="1"/>
  <c r="R125" i="1"/>
  <c r="R138" i="1"/>
  <c r="S147" i="1"/>
  <c r="R131" i="1"/>
  <c r="R147" i="1"/>
  <c r="S137" i="1"/>
  <c r="S145" i="1"/>
  <c r="S141" i="1"/>
  <c r="R145" i="1"/>
  <c r="R141" i="1"/>
  <c r="S136" i="1"/>
  <c r="R123" i="1"/>
  <c r="R148" i="1"/>
  <c r="S131" i="1"/>
  <c r="S130" i="1"/>
  <c r="S123" i="1"/>
  <c r="R136" i="1"/>
  <c r="R130" i="1"/>
  <c r="S129" i="1"/>
  <c r="R116" i="1"/>
  <c r="S143" i="1"/>
  <c r="R129" i="1"/>
  <c r="T115" i="1"/>
  <c r="S128" i="1"/>
  <c r="S122" i="1"/>
  <c r="R128" i="1"/>
  <c r="R122" i="1"/>
  <c r="S127" i="1"/>
  <c r="R137" i="1"/>
  <c r="R127" i="1"/>
  <c r="S134" i="1"/>
  <c r="R124" i="1"/>
  <c r="R135" i="1"/>
  <c r="S121" i="1"/>
  <c r="S146" i="1"/>
  <c r="R121" i="1"/>
  <c r="S124" i="1"/>
  <c r="R134" i="1"/>
  <c r="S135" i="1"/>
  <c r="S363" i="1"/>
  <c r="S354" i="1"/>
  <c r="S362" i="1"/>
  <c r="R362" i="1"/>
  <c r="R353" i="1"/>
  <c r="S346" i="1"/>
  <c r="R363" i="1"/>
  <c r="S360" i="1"/>
  <c r="S359" i="1"/>
  <c r="S358" i="1"/>
  <c r="R360" i="1"/>
  <c r="R359" i="1"/>
  <c r="R358" i="1"/>
  <c r="S361" i="1"/>
  <c r="T331" i="1"/>
  <c r="R361" i="1"/>
  <c r="S357" i="1"/>
  <c r="R357" i="1"/>
  <c r="S355" i="1"/>
  <c r="R355" i="1"/>
  <c r="S352" i="1"/>
  <c r="S351" i="1"/>
  <c r="S350" i="1"/>
  <c r="S349" i="1"/>
  <c r="S348" i="1"/>
  <c r="S347" i="1"/>
  <c r="R346" i="1"/>
  <c r="R345" i="1"/>
  <c r="R344" i="1"/>
  <c r="R343" i="1"/>
  <c r="R342" i="1"/>
  <c r="R341" i="1"/>
  <c r="R340" i="1"/>
  <c r="R339" i="1"/>
  <c r="S353" i="1"/>
  <c r="R364" i="1"/>
  <c r="S356" i="1"/>
  <c r="R356" i="1"/>
  <c r="R354" i="1"/>
  <c r="S345" i="1"/>
  <c r="S344" i="1"/>
  <c r="R350" i="1"/>
  <c r="S343" i="1"/>
  <c r="R349" i="1"/>
  <c r="S342" i="1"/>
  <c r="S341" i="1"/>
  <c r="R332" i="1"/>
  <c r="R352" i="1"/>
  <c r="S364" i="1"/>
  <c r="R347" i="1"/>
  <c r="R348" i="1"/>
  <c r="R351" i="1"/>
  <c r="S340" i="1"/>
  <c r="S337" i="1"/>
  <c r="R337" i="1"/>
  <c r="S338" i="1"/>
  <c r="R338" i="1"/>
  <c r="S339" i="1"/>
  <c r="S250" i="1" l="1"/>
  <c r="R237" i="1"/>
  <c r="R247" i="1"/>
  <c r="S240" i="1"/>
  <c r="S251" i="1"/>
  <c r="S245" i="1"/>
  <c r="R251" i="1"/>
  <c r="R245" i="1"/>
  <c r="S239" i="1"/>
  <c r="S252" i="1"/>
  <c r="R239" i="1"/>
  <c r="S256" i="1"/>
  <c r="R252" i="1"/>
  <c r="S246" i="1"/>
  <c r="R256" i="1"/>
  <c r="R246" i="1"/>
  <c r="S255" i="1"/>
  <c r="R240" i="1"/>
  <c r="R255" i="1"/>
  <c r="S247" i="1"/>
  <c r="S253" i="1"/>
  <c r="S241" i="1"/>
  <c r="R248" i="1"/>
  <c r="R242" i="1"/>
  <c r="S236" i="1"/>
  <c r="R235" i="1"/>
  <c r="R234" i="1"/>
  <c r="R233" i="1"/>
  <c r="T223" i="1"/>
  <c r="R254" i="1"/>
  <c r="R250" i="1"/>
  <c r="S244" i="1"/>
  <c r="R224" i="1"/>
  <c r="S249" i="1"/>
  <c r="S243" i="1"/>
  <c r="R249" i="1"/>
  <c r="R243" i="1"/>
  <c r="S238" i="1"/>
  <c r="S248" i="1"/>
  <c r="R238" i="1"/>
  <c r="S233" i="1"/>
  <c r="S231" i="1"/>
  <c r="S254" i="1"/>
  <c r="R231" i="1"/>
  <c r="R253" i="1"/>
  <c r="S242" i="1"/>
  <c r="S229" i="1"/>
  <c r="S234" i="1"/>
  <c r="R232" i="1"/>
  <c r="S235" i="1"/>
  <c r="R241" i="1"/>
  <c r="S230" i="1"/>
  <c r="R230" i="1"/>
  <c r="R244" i="1"/>
  <c r="R229" i="1"/>
  <c r="R236" i="1"/>
  <c r="S232" i="1"/>
  <c r="S237" i="1"/>
  <c r="S327" i="1"/>
  <c r="R314" i="1"/>
  <c r="S307" i="1"/>
  <c r="R327" i="1"/>
  <c r="R320" i="1"/>
  <c r="S324" i="1"/>
  <c r="R324" i="1"/>
  <c r="S318" i="1"/>
  <c r="S302" i="1"/>
  <c r="R318" i="1"/>
  <c r="R319" i="1"/>
  <c r="R328" i="1"/>
  <c r="S326" i="1"/>
  <c r="S321" i="1"/>
  <c r="R326" i="1"/>
  <c r="S311" i="1"/>
  <c r="R304" i="1"/>
  <c r="S313" i="1"/>
  <c r="R308" i="1"/>
  <c r="S305" i="1"/>
  <c r="S317" i="1"/>
  <c r="S323" i="1"/>
  <c r="S322" i="1"/>
  <c r="S312" i="1"/>
  <c r="R313" i="1"/>
  <c r="S314" i="1"/>
  <c r="S325" i="1"/>
  <c r="R321" i="1"/>
  <c r="S319" i="1"/>
  <c r="R317" i="1"/>
  <c r="R307" i="1"/>
  <c r="R302" i="1"/>
  <c r="R325" i="1"/>
  <c r="S315" i="1"/>
  <c r="S310" i="1"/>
  <c r="S304" i="1"/>
  <c r="R323" i="1"/>
  <c r="R296" i="1"/>
  <c r="R306" i="1"/>
  <c r="R309" i="1"/>
  <c r="R316" i="1"/>
  <c r="R303" i="1"/>
  <c r="S328" i="1"/>
  <c r="R322" i="1"/>
  <c r="S301" i="1"/>
  <c r="R305" i="1"/>
  <c r="R301" i="1"/>
  <c r="R312" i="1"/>
  <c r="S308" i="1"/>
  <c r="R315" i="1"/>
  <c r="S306" i="1"/>
  <c r="T295" i="1"/>
  <c r="S309" i="1"/>
  <c r="S320" i="1"/>
  <c r="R310" i="1"/>
  <c r="R311" i="1"/>
  <c r="S316" i="1"/>
  <c r="S303" i="1"/>
  <c r="S398" i="1"/>
  <c r="R398" i="1"/>
  <c r="S392" i="1"/>
  <c r="S396" i="1"/>
  <c r="S385" i="1"/>
  <c r="R392" i="1"/>
  <c r="S399" i="1"/>
  <c r="R399" i="1"/>
  <c r="S393" i="1"/>
  <c r="S394" i="1"/>
  <c r="S383" i="1"/>
  <c r="S377" i="1"/>
  <c r="R394" i="1"/>
  <c r="R383" i="1"/>
  <c r="R377" i="1"/>
  <c r="R391" i="1"/>
  <c r="S384" i="1"/>
  <c r="S376" i="1"/>
  <c r="R384" i="1"/>
  <c r="S389" i="1"/>
  <c r="R393" i="1"/>
  <c r="R389" i="1"/>
  <c r="S375" i="1"/>
  <c r="R385" i="1"/>
  <c r="S397" i="1"/>
  <c r="R396" i="1"/>
  <c r="S395" i="1"/>
  <c r="S390" i="1"/>
  <c r="S387" i="1"/>
  <c r="R397" i="1"/>
  <c r="R395" i="1"/>
  <c r="R390" i="1"/>
  <c r="R387" i="1"/>
  <c r="R379" i="1"/>
  <c r="S388" i="1"/>
  <c r="R376" i="1"/>
  <c r="S391" i="1"/>
  <c r="R388" i="1"/>
  <c r="R368" i="1"/>
  <c r="S382" i="1"/>
  <c r="R378" i="1"/>
  <c r="R382" i="1"/>
  <c r="R373" i="1"/>
  <c r="S400" i="1"/>
  <c r="S381" i="1"/>
  <c r="R400" i="1"/>
  <c r="R381" i="1"/>
  <c r="S380" i="1"/>
  <c r="R380" i="1"/>
  <c r="S374" i="1"/>
  <c r="R374" i="1"/>
  <c r="S378" i="1"/>
  <c r="T367" i="1"/>
  <c r="S379" i="1"/>
  <c r="S373" i="1"/>
  <c r="S386" i="1"/>
  <c r="R386" i="1"/>
  <c r="R375" i="1"/>
  <c r="U179" i="1"/>
  <c r="T166" i="1"/>
  <c r="U159" i="1"/>
  <c r="T179" i="1"/>
  <c r="T172" i="1"/>
  <c r="U165" i="1"/>
  <c r="U178" i="1"/>
  <c r="T165" i="1"/>
  <c r="U158" i="1"/>
  <c r="T178" i="1"/>
  <c r="U171" i="1"/>
  <c r="T177" i="1"/>
  <c r="U175" i="1"/>
  <c r="U183" i="1"/>
  <c r="T175" i="1"/>
  <c r="T171" i="1"/>
  <c r="T183" i="1"/>
  <c r="U173" i="1"/>
  <c r="U160" i="1"/>
  <c r="T173" i="1"/>
  <c r="U169" i="1"/>
  <c r="T160" i="1"/>
  <c r="T169" i="1"/>
  <c r="T167" i="1"/>
  <c r="T163" i="1"/>
  <c r="U176" i="1"/>
  <c r="U182" i="1"/>
  <c r="T181" i="1"/>
  <c r="T182" i="1"/>
  <c r="U184" i="1"/>
  <c r="T184" i="1"/>
  <c r="T176" i="1"/>
  <c r="U161" i="1"/>
  <c r="U180" i="1"/>
  <c r="T161" i="1"/>
  <c r="T180" i="1"/>
  <c r="U168" i="1"/>
  <c r="T168" i="1"/>
  <c r="U177" i="1"/>
  <c r="T152" i="1"/>
  <c r="U162" i="1"/>
  <c r="T159" i="1"/>
  <c r="V151" i="1"/>
  <c r="U172" i="1"/>
  <c r="U163" i="1"/>
  <c r="T162" i="1"/>
  <c r="T158" i="1"/>
  <c r="U181" i="1"/>
  <c r="T170" i="1"/>
  <c r="U166" i="1"/>
  <c r="U164" i="1"/>
  <c r="U170" i="1"/>
  <c r="T164" i="1"/>
  <c r="T157" i="1"/>
  <c r="U174" i="1"/>
  <c r="T174" i="1"/>
  <c r="U167" i="1"/>
  <c r="U157" i="1"/>
  <c r="S37" i="1"/>
  <c r="R37" i="1"/>
  <c r="S30" i="1"/>
  <c r="R17" i="1"/>
  <c r="R30" i="1"/>
  <c r="S23" i="1"/>
  <c r="R23" i="1"/>
  <c r="S29" i="1"/>
  <c r="R16" i="1"/>
  <c r="R38" i="1"/>
  <c r="S39" i="1"/>
  <c r="S31" i="1"/>
  <c r="R31" i="1"/>
  <c r="S27" i="1"/>
  <c r="S13" i="1"/>
  <c r="R27" i="1"/>
  <c r="S25" i="1"/>
  <c r="S16" i="1"/>
  <c r="R25" i="1"/>
  <c r="S21" i="1"/>
  <c r="R19" i="1"/>
  <c r="S34" i="1"/>
  <c r="R21" i="1"/>
  <c r="S36" i="1"/>
  <c r="S35" i="1"/>
  <c r="R34" i="1"/>
  <c r="R13" i="1"/>
  <c r="R36" i="1"/>
  <c r="R35" i="1"/>
  <c r="S33" i="1"/>
  <c r="S19" i="1"/>
  <c r="T7" i="1"/>
  <c r="R33" i="1"/>
  <c r="S28" i="1"/>
  <c r="S40" i="1"/>
  <c r="R40" i="1"/>
  <c r="S17" i="1"/>
  <c r="S14" i="1"/>
  <c r="S38" i="1"/>
  <c r="S32" i="1"/>
  <c r="S26" i="1"/>
  <c r="S22" i="1"/>
  <c r="R24" i="1"/>
  <c r="S20" i="1"/>
  <c r="S15" i="1"/>
  <c r="R39" i="1"/>
  <c r="R20" i="1"/>
  <c r="R15" i="1"/>
  <c r="S18" i="1"/>
  <c r="R28" i="1"/>
  <c r="R14" i="1"/>
  <c r="R22" i="1"/>
  <c r="R18" i="1"/>
  <c r="R26" i="1"/>
  <c r="R32" i="1"/>
  <c r="R29" i="1"/>
  <c r="S24" i="1"/>
  <c r="R8" i="1"/>
  <c r="T363" i="1"/>
  <c r="T362" i="1"/>
  <c r="U362" i="1"/>
  <c r="U352" i="1"/>
  <c r="U360" i="1"/>
  <c r="U359" i="1"/>
  <c r="U358" i="1"/>
  <c r="U357" i="1"/>
  <c r="U361" i="1"/>
  <c r="U363" i="1"/>
  <c r="T361" i="1"/>
  <c r="V331" i="1"/>
  <c r="T357" i="1"/>
  <c r="T358" i="1"/>
  <c r="U355" i="1"/>
  <c r="T355" i="1"/>
  <c r="U351" i="1"/>
  <c r="U350" i="1"/>
  <c r="U349" i="1"/>
  <c r="U348" i="1"/>
  <c r="U347" i="1"/>
  <c r="U346" i="1"/>
  <c r="T345" i="1"/>
  <c r="T344" i="1"/>
  <c r="T343" i="1"/>
  <c r="T342" i="1"/>
  <c r="T341" i="1"/>
  <c r="T340" i="1"/>
  <c r="T339" i="1"/>
  <c r="T352" i="1"/>
  <c r="T351" i="1"/>
  <c r="T350" i="1"/>
  <c r="T349" i="1"/>
  <c r="T348" i="1"/>
  <c r="U353" i="1"/>
  <c r="T359" i="1"/>
  <c r="T353" i="1"/>
  <c r="U364" i="1"/>
  <c r="T364" i="1"/>
  <c r="U356" i="1"/>
  <c r="U354" i="1"/>
  <c r="T354" i="1"/>
  <c r="T360" i="1"/>
  <c r="U344" i="1"/>
  <c r="U343" i="1"/>
  <c r="T338" i="1"/>
  <c r="U342" i="1"/>
  <c r="T332" i="1"/>
  <c r="T347" i="1"/>
  <c r="U340" i="1"/>
  <c r="T356" i="1"/>
  <c r="U341" i="1"/>
  <c r="U337" i="1"/>
  <c r="T337" i="1"/>
  <c r="U339" i="1"/>
  <c r="U345" i="1"/>
  <c r="T346" i="1"/>
  <c r="U338" i="1"/>
  <c r="T71" i="1"/>
  <c r="U70" i="1"/>
  <c r="T70" i="1"/>
  <c r="U76" i="1"/>
  <c r="T76" i="1"/>
  <c r="T74" i="1"/>
  <c r="U64" i="1"/>
  <c r="T64" i="1"/>
  <c r="U57" i="1"/>
  <c r="U69" i="1"/>
  <c r="T57" i="1"/>
  <c r="U50" i="1"/>
  <c r="U71" i="1"/>
  <c r="T69" i="1"/>
  <c r="U63" i="1"/>
  <c r="T50" i="1"/>
  <c r="T63" i="1"/>
  <c r="U56" i="1"/>
  <c r="U62" i="1"/>
  <c r="T49" i="1"/>
  <c r="T44" i="1"/>
  <c r="U73" i="1"/>
  <c r="U75" i="1"/>
  <c r="T73" i="1"/>
  <c r="U65" i="1"/>
  <c r="T58" i="1"/>
  <c r="T75" i="1"/>
  <c r="T65" i="1"/>
  <c r="U55" i="1"/>
  <c r="U60" i="1"/>
  <c r="T55" i="1"/>
  <c r="T60" i="1"/>
  <c r="U53" i="1"/>
  <c r="V43" i="1"/>
  <c r="U51" i="1"/>
  <c r="T51" i="1"/>
  <c r="U67" i="1"/>
  <c r="U72" i="1"/>
  <c r="T72" i="1"/>
  <c r="T68" i="1"/>
  <c r="U66" i="1"/>
  <c r="U52" i="1"/>
  <c r="T66" i="1"/>
  <c r="U61" i="1"/>
  <c r="T52" i="1"/>
  <c r="T61" i="1"/>
  <c r="U49" i="1"/>
  <c r="T56" i="1"/>
  <c r="U74" i="1"/>
  <c r="T67" i="1"/>
  <c r="U59" i="1"/>
  <c r="T59" i="1"/>
  <c r="T62" i="1"/>
  <c r="U58" i="1"/>
  <c r="U54" i="1"/>
  <c r="T54" i="1"/>
  <c r="T53" i="1"/>
  <c r="U68" i="1"/>
  <c r="S106" i="1"/>
  <c r="S112" i="1"/>
  <c r="R112" i="1"/>
  <c r="S105" i="1"/>
  <c r="R105" i="1"/>
  <c r="S109" i="1"/>
  <c r="S110" i="1"/>
  <c r="R101" i="1"/>
  <c r="R110" i="1"/>
  <c r="R92" i="1"/>
  <c r="S85" i="1"/>
  <c r="R80" i="1"/>
  <c r="S98" i="1"/>
  <c r="R98" i="1"/>
  <c r="S91" i="1"/>
  <c r="S107" i="1"/>
  <c r="R91" i="1"/>
  <c r="R107" i="1"/>
  <c r="S104" i="1"/>
  <c r="S97" i="1"/>
  <c r="R104" i="1"/>
  <c r="S102" i="1"/>
  <c r="S99" i="1"/>
  <c r="R97" i="1"/>
  <c r="S90" i="1"/>
  <c r="R102" i="1"/>
  <c r="R109" i="1"/>
  <c r="S108" i="1"/>
  <c r="S103" i="1"/>
  <c r="S92" i="1"/>
  <c r="R89" i="1"/>
  <c r="R103" i="1"/>
  <c r="T79" i="1"/>
  <c r="S100" i="1"/>
  <c r="R100" i="1"/>
  <c r="S94" i="1"/>
  <c r="S86" i="1"/>
  <c r="R88" i="1"/>
  <c r="S93" i="1"/>
  <c r="S111" i="1"/>
  <c r="R106" i="1"/>
  <c r="S101" i="1"/>
  <c r="R96" i="1"/>
  <c r="R111" i="1"/>
  <c r="S87" i="1"/>
  <c r="S95" i="1"/>
  <c r="R99" i="1"/>
  <c r="R86" i="1"/>
  <c r="R90" i="1"/>
  <c r="R85" i="1"/>
  <c r="S89" i="1"/>
  <c r="S88" i="1"/>
  <c r="S96" i="1"/>
  <c r="R93" i="1"/>
  <c r="R87" i="1"/>
  <c r="R95" i="1"/>
  <c r="R94" i="1"/>
  <c r="R108" i="1"/>
  <c r="R289" i="1"/>
  <c r="S291" i="1"/>
  <c r="R273" i="1"/>
  <c r="S266" i="1"/>
  <c r="S288" i="1"/>
  <c r="S284" i="1"/>
  <c r="S289" i="1"/>
  <c r="R287" i="1"/>
  <c r="S282" i="1"/>
  <c r="R282" i="1"/>
  <c r="T259" i="1"/>
  <c r="S286" i="1"/>
  <c r="R286" i="1"/>
  <c r="S285" i="1"/>
  <c r="S283" i="1"/>
  <c r="S292" i="1"/>
  <c r="R292" i="1"/>
  <c r="S290" i="1"/>
  <c r="R288" i="1"/>
  <c r="R284" i="1"/>
  <c r="R283" i="1"/>
  <c r="S272" i="1"/>
  <c r="R285" i="1"/>
  <c r="R272" i="1"/>
  <c r="S279" i="1"/>
  <c r="R260" i="1"/>
  <c r="R290" i="1"/>
  <c r="R279" i="1"/>
  <c r="S277" i="1"/>
  <c r="S275" i="1"/>
  <c r="R277" i="1"/>
  <c r="R275" i="1"/>
  <c r="S273" i="1"/>
  <c r="S281" i="1"/>
  <c r="R281" i="1"/>
  <c r="S287" i="1"/>
  <c r="R291" i="1"/>
  <c r="S278" i="1"/>
  <c r="R270" i="1"/>
  <c r="R269" i="1"/>
  <c r="R268" i="1"/>
  <c r="R267" i="1"/>
  <c r="S280" i="1"/>
  <c r="R278" i="1"/>
  <c r="S276" i="1"/>
  <c r="S274" i="1"/>
  <c r="R266" i="1"/>
  <c r="R280" i="1"/>
  <c r="R276" i="1"/>
  <c r="R274" i="1"/>
  <c r="S271" i="1"/>
  <c r="S265" i="1"/>
  <c r="S267" i="1"/>
  <c r="R265" i="1"/>
  <c r="S269" i="1"/>
  <c r="R271" i="1"/>
  <c r="S268" i="1"/>
  <c r="S270" i="1"/>
  <c r="T431" i="1"/>
  <c r="U424" i="1"/>
  <c r="T430" i="1"/>
  <c r="U423" i="1"/>
  <c r="U436" i="1"/>
  <c r="T423" i="1"/>
  <c r="U416" i="1"/>
  <c r="T436" i="1"/>
  <c r="U429" i="1"/>
  <c r="T416" i="1"/>
  <c r="U435" i="1"/>
  <c r="T422" i="1"/>
  <c r="T434" i="1"/>
  <c r="U427" i="1"/>
  <c r="T414" i="1"/>
  <c r="T426" i="1"/>
  <c r="T420" i="1"/>
  <c r="T412" i="1"/>
  <c r="T435" i="1"/>
  <c r="U417" i="1"/>
  <c r="U434" i="1"/>
  <c r="U422" i="1"/>
  <c r="U432" i="1"/>
  <c r="U419" i="1"/>
  <c r="U425" i="1"/>
  <c r="U433" i="1"/>
  <c r="U430" i="1"/>
  <c r="T433" i="1"/>
  <c r="U414" i="1"/>
  <c r="U418" i="1"/>
  <c r="T427" i="1"/>
  <c r="T419" i="1"/>
  <c r="T432" i="1"/>
  <c r="T424" i="1"/>
  <c r="T413" i="1"/>
  <c r="T429" i="1"/>
  <c r="U428" i="1"/>
  <c r="T428" i="1"/>
  <c r="U415" i="1"/>
  <c r="T418" i="1"/>
  <c r="U421" i="1"/>
  <c r="T421" i="1"/>
  <c r="T410" i="1"/>
  <c r="T425" i="1"/>
  <c r="U413" i="1"/>
  <c r="U412" i="1"/>
  <c r="U411" i="1"/>
  <c r="U409" i="1"/>
  <c r="T417" i="1"/>
  <c r="T409" i="1"/>
  <c r="V403" i="1"/>
  <c r="U410" i="1"/>
  <c r="T411" i="1"/>
  <c r="T404" i="1"/>
  <c r="U426" i="1"/>
  <c r="T415" i="1"/>
  <c r="U431" i="1"/>
  <c r="U420" i="1"/>
  <c r="U142" i="1"/>
  <c r="U148" i="1"/>
  <c r="T148" i="1"/>
  <c r="U141" i="1"/>
  <c r="T141" i="1"/>
  <c r="T144" i="1"/>
  <c r="T140" i="1"/>
  <c r="U139" i="1"/>
  <c r="T126" i="1"/>
  <c r="T142" i="1"/>
  <c r="T139" i="1"/>
  <c r="U132" i="1"/>
  <c r="T132" i="1"/>
  <c r="U125" i="1"/>
  <c r="U138" i="1"/>
  <c r="T125" i="1"/>
  <c r="T138" i="1"/>
  <c r="U131" i="1"/>
  <c r="U147" i="1"/>
  <c r="T131" i="1"/>
  <c r="U124" i="1"/>
  <c r="T147" i="1"/>
  <c r="U137" i="1"/>
  <c r="T137" i="1"/>
  <c r="U145" i="1"/>
  <c r="T145" i="1"/>
  <c r="U143" i="1"/>
  <c r="T143" i="1"/>
  <c r="T129" i="1"/>
  <c r="U122" i="1"/>
  <c r="T136" i="1"/>
  <c r="U129" i="1"/>
  <c r="T116" i="1"/>
  <c r="U128" i="1"/>
  <c r="V115" i="1"/>
  <c r="T128" i="1"/>
  <c r="T122" i="1"/>
  <c r="U127" i="1"/>
  <c r="T127" i="1"/>
  <c r="U133" i="1"/>
  <c r="U126" i="1"/>
  <c r="T133" i="1"/>
  <c r="U144" i="1"/>
  <c r="U121" i="1"/>
  <c r="T124" i="1"/>
  <c r="U146" i="1"/>
  <c r="U135" i="1"/>
  <c r="T146" i="1"/>
  <c r="T135" i="1"/>
  <c r="T121" i="1"/>
  <c r="U136" i="1"/>
  <c r="U134" i="1"/>
  <c r="T134" i="1"/>
  <c r="U123" i="1"/>
  <c r="T123" i="1"/>
  <c r="U140" i="1"/>
  <c r="U130" i="1"/>
  <c r="T130" i="1"/>
  <c r="R215" i="1"/>
  <c r="S208" i="1"/>
  <c r="S214" i="1"/>
  <c r="R219" i="1"/>
  <c r="S212" i="1"/>
  <c r="S201" i="1"/>
  <c r="R212" i="1"/>
  <c r="S219" i="1"/>
  <c r="R216" i="1"/>
  <c r="R213" i="1"/>
  <c r="R200" i="1"/>
  <c r="S220" i="1"/>
  <c r="S218" i="1"/>
  <c r="S215" i="1"/>
  <c r="S211" i="1"/>
  <c r="R209" i="1"/>
  <c r="R195" i="1"/>
  <c r="S217" i="1"/>
  <c r="R211" i="1"/>
  <c r="S205" i="1"/>
  <c r="T187" i="1"/>
  <c r="R217" i="1"/>
  <c r="R205" i="1"/>
  <c r="S199" i="1"/>
  <c r="S202" i="1"/>
  <c r="R199" i="1"/>
  <c r="S213" i="1"/>
  <c r="R202" i="1"/>
  <c r="S196" i="1"/>
  <c r="R196" i="1"/>
  <c r="R208" i="1"/>
  <c r="R214" i="1"/>
  <c r="S206" i="1"/>
  <c r="S203" i="1"/>
  <c r="S200" i="1"/>
  <c r="S216" i="1"/>
  <c r="R206" i="1"/>
  <c r="R203" i="1"/>
  <c r="S204" i="1"/>
  <c r="R218" i="1"/>
  <c r="S210" i="1"/>
  <c r="R204" i="1"/>
  <c r="R210" i="1"/>
  <c r="R201" i="1"/>
  <c r="S198" i="1"/>
  <c r="S209" i="1"/>
  <c r="S207" i="1"/>
  <c r="R207" i="1"/>
  <c r="S197" i="1"/>
  <c r="R197" i="1"/>
  <c r="R198" i="1"/>
  <c r="S193" i="1"/>
  <c r="R193" i="1"/>
  <c r="S195" i="1"/>
  <c r="R188" i="1"/>
  <c r="S194" i="1"/>
  <c r="R220" i="1"/>
  <c r="R194" i="1"/>
  <c r="U112" i="1" l="1"/>
  <c r="T99" i="1"/>
  <c r="T105" i="1"/>
  <c r="U111" i="1"/>
  <c r="T111" i="1"/>
  <c r="U104" i="1"/>
  <c r="T102" i="1"/>
  <c r="U98" i="1"/>
  <c r="T98" i="1"/>
  <c r="U91" i="1"/>
  <c r="U107" i="1"/>
  <c r="T107" i="1"/>
  <c r="U97" i="1"/>
  <c r="T104" i="1"/>
  <c r="T97" i="1"/>
  <c r="U90" i="1"/>
  <c r="U102" i="1"/>
  <c r="U99" i="1"/>
  <c r="T90" i="1"/>
  <c r="T112" i="1"/>
  <c r="U96" i="1"/>
  <c r="U109" i="1"/>
  <c r="T109" i="1"/>
  <c r="T108" i="1"/>
  <c r="T103" i="1"/>
  <c r="U103" i="1"/>
  <c r="U100" i="1"/>
  <c r="T80" i="1"/>
  <c r="V79" i="1"/>
  <c r="T100" i="1"/>
  <c r="U94" i="1"/>
  <c r="U86" i="1"/>
  <c r="T94" i="1"/>
  <c r="T86" i="1"/>
  <c r="T91" i="1"/>
  <c r="U88" i="1"/>
  <c r="T88" i="1"/>
  <c r="U108" i="1"/>
  <c r="U93" i="1"/>
  <c r="U106" i="1"/>
  <c r="U101" i="1"/>
  <c r="T96" i="1"/>
  <c r="T110" i="1"/>
  <c r="U95" i="1"/>
  <c r="T87" i="1"/>
  <c r="T95" i="1"/>
  <c r="U105" i="1"/>
  <c r="T101" i="1"/>
  <c r="T85" i="1"/>
  <c r="U110" i="1"/>
  <c r="U89" i="1"/>
  <c r="T89" i="1"/>
  <c r="T106" i="1"/>
  <c r="U87" i="1"/>
  <c r="U92" i="1"/>
  <c r="U85" i="1"/>
  <c r="T92" i="1"/>
  <c r="T93" i="1"/>
  <c r="V179" i="1"/>
  <c r="V172" i="1"/>
  <c r="W165" i="1"/>
  <c r="V178" i="1"/>
  <c r="W171" i="1"/>
  <c r="V171" i="1"/>
  <c r="W164" i="1"/>
  <c r="W177" i="1"/>
  <c r="V164" i="1"/>
  <c r="W183" i="1"/>
  <c r="V175" i="1"/>
  <c r="V183" i="1"/>
  <c r="W173" i="1"/>
  <c r="W160" i="1"/>
  <c r="V173" i="1"/>
  <c r="W169" i="1"/>
  <c r="V169" i="1"/>
  <c r="W167" i="1"/>
  <c r="V167" i="1"/>
  <c r="W176" i="1"/>
  <c r="W179" i="1"/>
  <c r="V176" i="1"/>
  <c r="V161" i="1"/>
  <c r="W184" i="1"/>
  <c r="W180" i="1"/>
  <c r="W174" i="1"/>
  <c r="V182" i="1"/>
  <c r="V165" i="1"/>
  <c r="W161" i="1"/>
  <c r="V180" i="1"/>
  <c r="W168" i="1"/>
  <c r="V168" i="1"/>
  <c r="V160" i="1"/>
  <c r="V177" i="1"/>
  <c r="V152" i="1"/>
  <c r="W162" i="1"/>
  <c r="W159" i="1"/>
  <c r="W163" i="1"/>
  <c r="V162" i="1"/>
  <c r="V159" i="1"/>
  <c r="W158" i="1"/>
  <c r="X151" i="1"/>
  <c r="W172" i="1"/>
  <c r="W166" i="1"/>
  <c r="V163" i="1"/>
  <c r="V158" i="1"/>
  <c r="W181" i="1"/>
  <c r="W178" i="1"/>
  <c r="V166" i="1"/>
  <c r="V174" i="1"/>
  <c r="W170" i="1"/>
  <c r="V157" i="1"/>
  <c r="V170" i="1"/>
  <c r="V184" i="1"/>
  <c r="W175" i="1"/>
  <c r="W157" i="1"/>
  <c r="W182" i="1"/>
  <c r="V181" i="1"/>
  <c r="U214" i="1"/>
  <c r="U220" i="1"/>
  <c r="U218" i="1"/>
  <c r="T212" i="1"/>
  <c r="U219" i="1"/>
  <c r="T194" i="1"/>
  <c r="T219" i="1"/>
  <c r="U216" i="1"/>
  <c r="U213" i="1"/>
  <c r="T216" i="1"/>
  <c r="T213" i="1"/>
  <c r="T200" i="1"/>
  <c r="U199" i="1"/>
  <c r="T220" i="1"/>
  <c r="U217" i="1"/>
  <c r="T218" i="1"/>
  <c r="U215" i="1"/>
  <c r="T217" i="1"/>
  <c r="T205" i="1"/>
  <c r="V187" i="1"/>
  <c r="U202" i="1"/>
  <c r="T199" i="1"/>
  <c r="U212" i="1"/>
  <c r="T202" i="1"/>
  <c r="U196" i="1"/>
  <c r="T196" i="1"/>
  <c r="U208" i="1"/>
  <c r="T208" i="1"/>
  <c r="U206" i="1"/>
  <c r="U203" i="1"/>
  <c r="T214" i="1"/>
  <c r="T206" i="1"/>
  <c r="T203" i="1"/>
  <c r="U200" i="1"/>
  <c r="U197" i="1"/>
  <c r="T197" i="1"/>
  <c r="U204" i="1"/>
  <c r="T210" i="1"/>
  <c r="U201" i="1"/>
  <c r="U198" i="1"/>
  <c r="U207" i="1"/>
  <c r="T201" i="1"/>
  <c r="U209" i="1"/>
  <c r="T207" i="1"/>
  <c r="U195" i="1"/>
  <c r="U211" i="1"/>
  <c r="T211" i="1"/>
  <c r="U205" i="1"/>
  <c r="T198" i="1"/>
  <c r="U210" i="1"/>
  <c r="T195" i="1"/>
  <c r="U194" i="1"/>
  <c r="T204" i="1"/>
  <c r="U193" i="1"/>
  <c r="T193" i="1"/>
  <c r="T209" i="1"/>
  <c r="T215" i="1"/>
  <c r="T188" i="1"/>
  <c r="W148" i="1"/>
  <c r="V141" i="1"/>
  <c r="W147" i="1"/>
  <c r="V147" i="1"/>
  <c r="W140" i="1"/>
  <c r="V142" i="1"/>
  <c r="V132" i="1"/>
  <c r="W125" i="1"/>
  <c r="W138" i="1"/>
  <c r="V138" i="1"/>
  <c r="W131" i="1"/>
  <c r="V131" i="1"/>
  <c r="W124" i="1"/>
  <c r="W137" i="1"/>
  <c r="V124" i="1"/>
  <c r="X115" i="1"/>
  <c r="V137" i="1"/>
  <c r="W130" i="1"/>
  <c r="W145" i="1"/>
  <c r="V145" i="1"/>
  <c r="W136" i="1"/>
  <c r="W143" i="1"/>
  <c r="V136" i="1"/>
  <c r="V143" i="1"/>
  <c r="W141" i="1"/>
  <c r="V135" i="1"/>
  <c r="W128" i="1"/>
  <c r="V146" i="1"/>
  <c r="V129" i="1"/>
  <c r="V116" i="1"/>
  <c r="W142" i="1"/>
  <c r="V128" i="1"/>
  <c r="W122" i="1"/>
  <c r="V148" i="1"/>
  <c r="V122" i="1"/>
  <c r="W132" i="1"/>
  <c r="W127" i="1"/>
  <c r="V127" i="1"/>
  <c r="W133" i="1"/>
  <c r="W126" i="1"/>
  <c r="V133" i="1"/>
  <c r="V126" i="1"/>
  <c r="W144" i="1"/>
  <c r="V144" i="1"/>
  <c r="W121" i="1"/>
  <c r="W139" i="1"/>
  <c r="W134" i="1"/>
  <c r="V125" i="1"/>
  <c r="V121" i="1"/>
  <c r="V139" i="1"/>
  <c r="V134" i="1"/>
  <c r="W146" i="1"/>
  <c r="W123" i="1"/>
  <c r="V140" i="1"/>
  <c r="W129" i="1"/>
  <c r="V130" i="1"/>
  <c r="W135" i="1"/>
  <c r="V123" i="1"/>
  <c r="U288" i="1"/>
  <c r="T288" i="1"/>
  <c r="T285" i="1"/>
  <c r="U290" i="1"/>
  <c r="U287" i="1"/>
  <c r="T279" i="1"/>
  <c r="U272" i="1"/>
  <c r="T284" i="1"/>
  <c r="U283" i="1"/>
  <c r="U291" i="1"/>
  <c r="T283" i="1"/>
  <c r="U292" i="1"/>
  <c r="T286" i="1"/>
  <c r="T282" i="1"/>
  <c r="V259" i="1"/>
  <c r="U286" i="1"/>
  <c r="U285" i="1"/>
  <c r="T290" i="1"/>
  <c r="U289" i="1"/>
  <c r="U284" i="1"/>
  <c r="U281" i="1"/>
  <c r="U280" i="1"/>
  <c r="U279" i="1"/>
  <c r="T278" i="1"/>
  <c r="U277" i="1"/>
  <c r="U276" i="1"/>
  <c r="U275" i="1"/>
  <c r="U274" i="1"/>
  <c r="U273" i="1"/>
  <c r="T281" i="1"/>
  <c r="T292" i="1"/>
  <c r="T289" i="1"/>
  <c r="T272" i="1"/>
  <c r="T260" i="1"/>
  <c r="U282" i="1"/>
  <c r="T277" i="1"/>
  <c r="T275" i="1"/>
  <c r="T273" i="1"/>
  <c r="T287" i="1"/>
  <c r="T270" i="1"/>
  <c r="T269" i="1"/>
  <c r="T268" i="1"/>
  <c r="T267" i="1"/>
  <c r="T280" i="1"/>
  <c r="T276" i="1"/>
  <c r="T274" i="1"/>
  <c r="U271" i="1"/>
  <c r="T266" i="1"/>
  <c r="T271" i="1"/>
  <c r="U265" i="1"/>
  <c r="T265" i="1"/>
  <c r="U267" i="1"/>
  <c r="U269" i="1"/>
  <c r="U268" i="1"/>
  <c r="U270" i="1"/>
  <c r="T291" i="1"/>
  <c r="U278" i="1"/>
  <c r="U266" i="1"/>
  <c r="W430" i="1"/>
  <c r="V417" i="1"/>
  <c r="V436" i="1"/>
  <c r="W429" i="1"/>
  <c r="V416" i="1"/>
  <c r="V429" i="1"/>
  <c r="W422" i="1"/>
  <c r="W435" i="1"/>
  <c r="V422" i="1"/>
  <c r="W415" i="1"/>
  <c r="V428" i="1"/>
  <c r="W433" i="1"/>
  <c r="V420" i="1"/>
  <c r="W413" i="1"/>
  <c r="V432" i="1"/>
  <c r="W425" i="1"/>
  <c r="W423" i="1"/>
  <c r="V435" i="1"/>
  <c r="V423" i="1"/>
  <c r="W417" i="1"/>
  <c r="W434" i="1"/>
  <c r="W436" i="1"/>
  <c r="V434" i="1"/>
  <c r="V433" i="1"/>
  <c r="W431" i="1"/>
  <c r="V414" i="1"/>
  <c r="W411" i="1"/>
  <c r="W418" i="1"/>
  <c r="V411" i="1"/>
  <c r="W427" i="1"/>
  <c r="V418" i="1"/>
  <c r="V427" i="1"/>
  <c r="W419" i="1"/>
  <c r="W432" i="1"/>
  <c r="V424" i="1"/>
  <c r="W426" i="1"/>
  <c r="V431" i="1"/>
  <c r="V426" i="1"/>
  <c r="W428" i="1"/>
  <c r="W421" i="1"/>
  <c r="V421" i="1"/>
  <c r="V410" i="1"/>
  <c r="V425" i="1"/>
  <c r="V404" i="1"/>
  <c r="V430" i="1"/>
  <c r="V419" i="1"/>
  <c r="X403" i="1"/>
  <c r="V415" i="1"/>
  <c r="W424" i="1"/>
  <c r="W410" i="1"/>
  <c r="V413" i="1"/>
  <c r="W414" i="1"/>
  <c r="W412" i="1"/>
  <c r="V412" i="1"/>
  <c r="W420" i="1"/>
  <c r="W416" i="1"/>
  <c r="W409" i="1"/>
  <c r="V409" i="1"/>
  <c r="T320" i="1"/>
  <c r="U313" i="1"/>
  <c r="U326" i="1"/>
  <c r="T326" i="1"/>
  <c r="U319" i="1"/>
  <c r="T318" i="1"/>
  <c r="T302" i="1"/>
  <c r="T319" i="1"/>
  <c r="U328" i="1"/>
  <c r="T325" i="1"/>
  <c r="U312" i="1"/>
  <c r="T308" i="1"/>
  <c r="U305" i="1"/>
  <c r="U317" i="1"/>
  <c r="U327" i="1"/>
  <c r="U324" i="1"/>
  <c r="T317" i="1"/>
  <c r="T327" i="1"/>
  <c r="T324" i="1"/>
  <c r="U323" i="1"/>
  <c r="U316" i="1"/>
  <c r="U325" i="1"/>
  <c r="T315" i="1"/>
  <c r="T311" i="1"/>
  <c r="T321" i="1"/>
  <c r="U310" i="1"/>
  <c r="T307" i="1"/>
  <c r="U304" i="1"/>
  <c r="U302" i="1"/>
  <c r="U315" i="1"/>
  <c r="T310" i="1"/>
  <c r="T304" i="1"/>
  <c r="T323" i="1"/>
  <c r="U306" i="1"/>
  <c r="T296" i="1"/>
  <c r="T306" i="1"/>
  <c r="T309" i="1"/>
  <c r="U320" i="1"/>
  <c r="T316" i="1"/>
  <c r="T328" i="1"/>
  <c r="T322" i="1"/>
  <c r="T301" i="1"/>
  <c r="U318" i="1"/>
  <c r="T305" i="1"/>
  <c r="T312" i="1"/>
  <c r="U321" i="1"/>
  <c r="V295" i="1"/>
  <c r="T313" i="1"/>
  <c r="U307" i="1"/>
  <c r="U309" i="1"/>
  <c r="U308" i="1"/>
  <c r="U311" i="1"/>
  <c r="T314" i="1"/>
  <c r="U303" i="1"/>
  <c r="T303" i="1"/>
  <c r="U301" i="1"/>
  <c r="U314" i="1"/>
  <c r="U322" i="1"/>
  <c r="T392" i="1"/>
  <c r="U399" i="1"/>
  <c r="T384" i="1"/>
  <c r="T393" i="1"/>
  <c r="T394" i="1"/>
  <c r="T383" i="1"/>
  <c r="U391" i="1"/>
  <c r="T391" i="1"/>
  <c r="U376" i="1"/>
  <c r="V367" i="1"/>
  <c r="U389" i="1"/>
  <c r="T389" i="1"/>
  <c r="U393" i="1"/>
  <c r="T375" i="1"/>
  <c r="U385" i="1"/>
  <c r="U400" i="1"/>
  <c r="U398" i="1"/>
  <c r="U388" i="1"/>
  <c r="T388" i="1"/>
  <c r="U384" i="1"/>
  <c r="T376" i="1"/>
  <c r="U394" i="1"/>
  <c r="T368" i="1"/>
  <c r="U395" i="1"/>
  <c r="T395" i="1"/>
  <c r="T399" i="1"/>
  <c r="U378" i="1"/>
  <c r="U382" i="1"/>
  <c r="U396" i="1"/>
  <c r="U390" i="1"/>
  <c r="T396" i="1"/>
  <c r="T390" i="1"/>
  <c r="U387" i="1"/>
  <c r="T385" i="1"/>
  <c r="U381" i="1"/>
  <c r="T400" i="1"/>
  <c r="T387" i="1"/>
  <c r="T381" i="1"/>
  <c r="U380" i="1"/>
  <c r="T380" i="1"/>
  <c r="U397" i="1"/>
  <c r="U374" i="1"/>
  <c r="T397" i="1"/>
  <c r="U383" i="1"/>
  <c r="T386" i="1"/>
  <c r="U379" i="1"/>
  <c r="T374" i="1"/>
  <c r="T398" i="1"/>
  <c r="U392" i="1"/>
  <c r="T378" i="1"/>
  <c r="U377" i="1"/>
  <c r="T377" i="1"/>
  <c r="T379" i="1"/>
  <c r="U373" i="1"/>
  <c r="T382" i="1"/>
  <c r="T373" i="1"/>
  <c r="U375" i="1"/>
  <c r="U386" i="1"/>
  <c r="T243" i="1"/>
  <c r="U236" i="1"/>
  <c r="U246" i="1"/>
  <c r="U252" i="1"/>
  <c r="T239" i="1"/>
  <c r="U256" i="1"/>
  <c r="T252" i="1"/>
  <c r="T256" i="1"/>
  <c r="T246" i="1"/>
  <c r="U255" i="1"/>
  <c r="U240" i="1"/>
  <c r="T255" i="1"/>
  <c r="T240" i="1"/>
  <c r="U247" i="1"/>
  <c r="U253" i="1"/>
  <c r="T247" i="1"/>
  <c r="T253" i="1"/>
  <c r="T241" i="1"/>
  <c r="U248" i="1"/>
  <c r="U242" i="1"/>
  <c r="U249" i="1"/>
  <c r="T232" i="1"/>
  <c r="U250" i="1"/>
  <c r="U244" i="1"/>
  <c r="T249" i="1"/>
  <c r="U243" i="1"/>
  <c r="U238" i="1"/>
  <c r="T238" i="1"/>
  <c r="U233" i="1"/>
  <c r="V223" i="1"/>
  <c r="T248" i="1"/>
  <c r="T233" i="1"/>
  <c r="U231" i="1"/>
  <c r="U254" i="1"/>
  <c r="T254" i="1"/>
  <c r="T242" i="1"/>
  <c r="U229" i="1"/>
  <c r="T229" i="1"/>
  <c r="U239" i="1"/>
  <c r="U235" i="1"/>
  <c r="T235" i="1"/>
  <c r="U251" i="1"/>
  <c r="U245" i="1"/>
  <c r="U230" i="1"/>
  <c r="T251" i="1"/>
  <c r="T245" i="1"/>
  <c r="U237" i="1"/>
  <c r="T230" i="1"/>
  <c r="T237" i="1"/>
  <c r="T250" i="1"/>
  <c r="U241" i="1"/>
  <c r="T244" i="1"/>
  <c r="T224" i="1"/>
  <c r="T236" i="1"/>
  <c r="T234" i="1"/>
  <c r="T231" i="1"/>
  <c r="U234" i="1"/>
  <c r="U232" i="1"/>
  <c r="T37" i="1"/>
  <c r="U37" i="1"/>
  <c r="T23" i="1"/>
  <c r="U16" i="1"/>
  <c r="U29" i="1"/>
  <c r="T16" i="1"/>
  <c r="U38" i="1"/>
  <c r="T29" i="1"/>
  <c r="U22" i="1"/>
  <c r="T38" i="1"/>
  <c r="T22" i="1"/>
  <c r="U15" i="1"/>
  <c r="U39" i="1"/>
  <c r="T39" i="1"/>
  <c r="T27" i="1"/>
  <c r="U25" i="1"/>
  <c r="T13" i="1"/>
  <c r="T35" i="1"/>
  <c r="T25" i="1"/>
  <c r="U21" i="1"/>
  <c r="T36" i="1"/>
  <c r="U33" i="1"/>
  <c r="U34" i="1"/>
  <c r="U23" i="1"/>
  <c r="T21" i="1"/>
  <c r="U13" i="1"/>
  <c r="U19" i="1"/>
  <c r="U36" i="1"/>
  <c r="U35" i="1"/>
  <c r="T34" i="1"/>
  <c r="T33" i="1"/>
  <c r="T19" i="1"/>
  <c r="V7" i="1"/>
  <c r="U28" i="1"/>
  <c r="U40" i="1"/>
  <c r="T28" i="1"/>
  <c r="T40" i="1"/>
  <c r="U30" i="1"/>
  <c r="U32" i="1"/>
  <c r="T30" i="1"/>
  <c r="T32" i="1"/>
  <c r="T26" i="1"/>
  <c r="U24" i="1"/>
  <c r="U18" i="1"/>
  <c r="T18" i="1"/>
  <c r="U31" i="1"/>
  <c r="T15" i="1"/>
  <c r="T14" i="1"/>
  <c r="U17" i="1"/>
  <c r="U14" i="1"/>
  <c r="U26" i="1"/>
  <c r="T17" i="1"/>
  <c r="T24" i="1"/>
  <c r="U20" i="1"/>
  <c r="T8" i="1"/>
  <c r="T20" i="1"/>
  <c r="T31" i="1"/>
  <c r="U27" i="1"/>
  <c r="W70" i="1"/>
  <c r="W76" i="1"/>
  <c r="V76" i="1"/>
  <c r="W69" i="1"/>
  <c r="W75" i="1"/>
  <c r="W71" i="1"/>
  <c r="V69" i="1"/>
  <c r="W63" i="1"/>
  <c r="V50" i="1"/>
  <c r="V71" i="1"/>
  <c r="V63" i="1"/>
  <c r="W56" i="1"/>
  <c r="V56" i="1"/>
  <c r="W49" i="1"/>
  <c r="W62" i="1"/>
  <c r="V73" i="1"/>
  <c r="V55" i="1"/>
  <c r="V75" i="1"/>
  <c r="W60" i="1"/>
  <c r="W55" i="1"/>
  <c r="V60" i="1"/>
  <c r="W53" i="1"/>
  <c r="W64" i="1"/>
  <c r="V53" i="1"/>
  <c r="X43" i="1"/>
  <c r="V64" i="1"/>
  <c r="W51" i="1"/>
  <c r="V49" i="1"/>
  <c r="V57" i="1"/>
  <c r="W67" i="1"/>
  <c r="V67" i="1"/>
  <c r="W72" i="1"/>
  <c r="V62" i="1"/>
  <c r="V59" i="1"/>
  <c r="W74" i="1"/>
  <c r="W68" i="1"/>
  <c r="V74" i="1"/>
  <c r="V68" i="1"/>
  <c r="W66" i="1"/>
  <c r="V61" i="1"/>
  <c r="W50" i="1"/>
  <c r="V70" i="1"/>
  <c r="W58" i="1"/>
  <c r="W59" i="1"/>
  <c r="W57" i="1"/>
  <c r="W54" i="1"/>
  <c r="W61" i="1"/>
  <c r="V58" i="1"/>
  <c r="V54" i="1"/>
  <c r="W65" i="1"/>
  <c r="W73" i="1"/>
  <c r="V65" i="1"/>
  <c r="V51" i="1"/>
  <c r="V72" i="1"/>
  <c r="V66" i="1"/>
  <c r="V44" i="1"/>
  <c r="V52" i="1"/>
  <c r="W52" i="1"/>
  <c r="W362" i="1"/>
  <c r="V362" i="1"/>
  <c r="W361" i="1"/>
  <c r="V353" i="1"/>
  <c r="V345" i="1"/>
  <c r="W364" i="1"/>
  <c r="V363" i="1"/>
  <c r="W357" i="1"/>
  <c r="W358" i="1"/>
  <c r="V357" i="1"/>
  <c r="W355" i="1"/>
  <c r="W344" i="1"/>
  <c r="W343" i="1"/>
  <c r="W342" i="1"/>
  <c r="W341" i="1"/>
  <c r="W340" i="1"/>
  <c r="W339" i="1"/>
  <c r="V358" i="1"/>
  <c r="V355" i="1"/>
  <c r="W351" i="1"/>
  <c r="W350" i="1"/>
  <c r="W349" i="1"/>
  <c r="W348" i="1"/>
  <c r="W347" i="1"/>
  <c r="W346" i="1"/>
  <c r="W345" i="1"/>
  <c r="V344" i="1"/>
  <c r="V343" i="1"/>
  <c r="V342" i="1"/>
  <c r="V341" i="1"/>
  <c r="V340" i="1"/>
  <c r="V339" i="1"/>
  <c r="W352" i="1"/>
  <c r="V351" i="1"/>
  <c r="V350" i="1"/>
  <c r="V349" i="1"/>
  <c r="V348" i="1"/>
  <c r="V347" i="1"/>
  <c r="V352" i="1"/>
  <c r="W338" i="1"/>
  <c r="W359" i="1"/>
  <c r="W353" i="1"/>
  <c r="V359" i="1"/>
  <c r="V364" i="1"/>
  <c r="W360" i="1"/>
  <c r="V360" i="1"/>
  <c r="W356" i="1"/>
  <c r="W354" i="1"/>
  <c r="V354" i="1"/>
  <c r="W363" i="1"/>
  <c r="V338" i="1"/>
  <c r="V356" i="1"/>
  <c r="W337" i="1"/>
  <c r="X331" i="1"/>
  <c r="V337" i="1"/>
  <c r="V332" i="1"/>
  <c r="V361" i="1"/>
  <c r="V346" i="1"/>
  <c r="Y178" i="1" l="1"/>
  <c r="X178" i="1"/>
  <c r="Y171" i="1"/>
  <c r="X158" i="1"/>
  <c r="Y177" i="1"/>
  <c r="X164" i="1"/>
  <c r="X177" i="1"/>
  <c r="Y170" i="1"/>
  <c r="X170" i="1"/>
  <c r="Y163" i="1"/>
  <c r="Y184" i="1"/>
  <c r="Y183" i="1"/>
  <c r="X173" i="1"/>
  <c r="Y169" i="1"/>
  <c r="X171" i="1"/>
  <c r="X169" i="1"/>
  <c r="Y167" i="1"/>
  <c r="X167" i="1"/>
  <c r="Y165" i="1"/>
  <c r="X165" i="1"/>
  <c r="X163" i="1"/>
  <c r="Y176" i="1"/>
  <c r="Y179" i="1"/>
  <c r="X176" i="1"/>
  <c r="Y180" i="1"/>
  <c r="X179" i="1"/>
  <c r="Y174" i="1"/>
  <c r="X184" i="1"/>
  <c r="Y181" i="1"/>
  <c r="X180" i="1"/>
  <c r="X174" i="1"/>
  <c r="Y182" i="1"/>
  <c r="X181" i="1"/>
  <c r="Y172" i="1"/>
  <c r="Y161" i="1"/>
  <c r="Y168" i="1"/>
  <c r="X161" i="1"/>
  <c r="X168" i="1"/>
  <c r="Y160" i="1"/>
  <c r="X160" i="1"/>
  <c r="Y162" i="1"/>
  <c r="Y159" i="1"/>
  <c r="X152" i="1"/>
  <c r="X162" i="1"/>
  <c r="X159" i="1"/>
  <c r="Y166" i="1"/>
  <c r="Y158" i="1"/>
  <c r="Z151" i="1"/>
  <c r="X172" i="1"/>
  <c r="X166" i="1"/>
  <c r="X183" i="1"/>
  <c r="Y157" i="1"/>
  <c r="Y164" i="1"/>
  <c r="Y173" i="1"/>
  <c r="X157" i="1"/>
  <c r="X182" i="1"/>
  <c r="Y175" i="1"/>
  <c r="X175" i="1"/>
  <c r="Y436" i="1"/>
  <c r="X423" i="1"/>
  <c r="Y416" i="1"/>
  <c r="X436" i="1"/>
  <c r="Y435" i="1"/>
  <c r="X422" i="1"/>
  <c r="Y415" i="1"/>
  <c r="X435" i="1"/>
  <c r="Y428" i="1"/>
  <c r="X415" i="1"/>
  <c r="X428" i="1"/>
  <c r="Y421" i="1"/>
  <c r="X434" i="1"/>
  <c r="Y427" i="1"/>
  <c r="X426" i="1"/>
  <c r="Y419" i="1"/>
  <c r="Y431" i="1"/>
  <c r="X417" i="1"/>
  <c r="Y434" i="1"/>
  <c r="Y413" i="1"/>
  <c r="Y433" i="1"/>
  <c r="X413" i="1"/>
  <c r="X433" i="1"/>
  <c r="Y422" i="1"/>
  <c r="Y432" i="1"/>
  <c r="X419" i="1"/>
  <c r="Y430" i="1"/>
  <c r="X424" i="1"/>
  <c r="Y418" i="1"/>
  <c r="X418" i="1"/>
  <c r="X427" i="1"/>
  <c r="Y424" i="1"/>
  <c r="X432" i="1"/>
  <c r="Y429" i="1"/>
  <c r="X429" i="1"/>
  <c r="Y426" i="1"/>
  <c r="X431" i="1"/>
  <c r="Y420" i="1"/>
  <c r="X420" i="1"/>
  <c r="Y423" i="1"/>
  <c r="X421" i="1"/>
  <c r="Y425" i="1"/>
  <c r="X425" i="1"/>
  <c r="X430" i="1"/>
  <c r="Z403" i="1"/>
  <c r="Y409" i="1"/>
  <c r="Y417" i="1"/>
  <c r="Y410" i="1"/>
  <c r="X410" i="1"/>
  <c r="Y411" i="1"/>
  <c r="X411" i="1"/>
  <c r="X404" i="1"/>
  <c r="Y414" i="1"/>
  <c r="X414" i="1"/>
  <c r="X412" i="1"/>
  <c r="X416" i="1"/>
  <c r="X409" i="1"/>
  <c r="Y412" i="1"/>
  <c r="W400" i="1"/>
  <c r="V400" i="1"/>
  <c r="V399" i="1"/>
  <c r="W391" i="1"/>
  <c r="V391" i="1"/>
  <c r="V392" i="1"/>
  <c r="V384" i="1"/>
  <c r="W393" i="1"/>
  <c r="W383" i="1"/>
  <c r="W397" i="1"/>
  <c r="W394" i="1"/>
  <c r="V397" i="1"/>
  <c r="V394" i="1"/>
  <c r="W398" i="1"/>
  <c r="V376" i="1"/>
  <c r="X367" i="1"/>
  <c r="W389" i="1"/>
  <c r="W384" i="1"/>
  <c r="V375" i="1"/>
  <c r="V393" i="1"/>
  <c r="W385" i="1"/>
  <c r="V385" i="1"/>
  <c r="W374" i="1"/>
  <c r="V374" i="1"/>
  <c r="V386" i="1"/>
  <c r="V398" i="1"/>
  <c r="V388" i="1"/>
  <c r="W382" i="1"/>
  <c r="W399" i="1"/>
  <c r="W395" i="1"/>
  <c r="V368" i="1"/>
  <c r="V395" i="1"/>
  <c r="W378" i="1"/>
  <c r="V378" i="1"/>
  <c r="W373" i="1"/>
  <c r="W396" i="1"/>
  <c r="W390" i="1"/>
  <c r="V382" i="1"/>
  <c r="W375" i="1"/>
  <c r="V373" i="1"/>
  <c r="V396" i="1"/>
  <c r="V390" i="1"/>
  <c r="W387" i="1"/>
  <c r="W381" i="1"/>
  <c r="V387" i="1"/>
  <c r="W380" i="1"/>
  <c r="V380" i="1"/>
  <c r="W377" i="1"/>
  <c r="V383" i="1"/>
  <c r="V377" i="1"/>
  <c r="V389" i="1"/>
  <c r="W386" i="1"/>
  <c r="W379" i="1"/>
  <c r="W392" i="1"/>
  <c r="V381" i="1"/>
  <c r="W388" i="1"/>
  <c r="V379" i="1"/>
  <c r="W376" i="1"/>
  <c r="W220" i="1"/>
  <c r="V207" i="1"/>
  <c r="V213" i="1"/>
  <c r="V219" i="1"/>
  <c r="W216" i="1"/>
  <c r="V216" i="1"/>
  <c r="W213" i="1"/>
  <c r="V200" i="1"/>
  <c r="W193" i="1"/>
  <c r="W199" i="1"/>
  <c r="V220" i="1"/>
  <c r="W217" i="1"/>
  <c r="V217" i="1"/>
  <c r="W214" i="1"/>
  <c r="W212" i="1"/>
  <c r="V202" i="1"/>
  <c r="V199" i="1"/>
  <c r="V212" i="1"/>
  <c r="W196" i="1"/>
  <c r="V196" i="1"/>
  <c r="W208" i="1"/>
  <c r="V208" i="1"/>
  <c r="W206" i="1"/>
  <c r="W203" i="1"/>
  <c r="V206" i="1"/>
  <c r="V203" i="1"/>
  <c r="W219" i="1"/>
  <c r="V214" i="1"/>
  <c r="W200" i="1"/>
  <c r="W197" i="1"/>
  <c r="V197" i="1"/>
  <c r="W210" i="1"/>
  <c r="V204" i="1"/>
  <c r="V210" i="1"/>
  <c r="W201" i="1"/>
  <c r="V218" i="1"/>
  <c r="W209" i="1"/>
  <c r="W207" i="1"/>
  <c r="W195" i="1"/>
  <c r="W211" i="1"/>
  <c r="V209" i="1"/>
  <c r="W215" i="1"/>
  <c r="V211" i="1"/>
  <c r="W205" i="1"/>
  <c r="V205" i="1"/>
  <c r="W198" i="1"/>
  <c r="V198" i="1"/>
  <c r="V201" i="1"/>
  <c r="W194" i="1"/>
  <c r="X187" i="1"/>
  <c r="V195" i="1"/>
  <c r="V194" i="1"/>
  <c r="V193" i="1"/>
  <c r="W204" i="1"/>
  <c r="V215" i="1"/>
  <c r="V188" i="1"/>
  <c r="W202" i="1"/>
  <c r="W218" i="1"/>
  <c r="W36" i="1"/>
  <c r="V36" i="1"/>
  <c r="W38" i="1"/>
  <c r="V29" i="1"/>
  <c r="W22" i="1"/>
  <c r="V38" i="1"/>
  <c r="V22" i="1"/>
  <c r="W15" i="1"/>
  <c r="W28" i="1"/>
  <c r="W39" i="1"/>
  <c r="V28" i="1"/>
  <c r="W21" i="1"/>
  <c r="W40" i="1"/>
  <c r="V40" i="1"/>
  <c r="V25" i="1"/>
  <c r="W34" i="1"/>
  <c r="W23" i="1"/>
  <c r="V21" i="1"/>
  <c r="W16" i="1"/>
  <c r="W13" i="1"/>
  <c r="V16" i="1"/>
  <c r="V13" i="1"/>
  <c r="X7" i="1"/>
  <c r="W35" i="1"/>
  <c r="V34" i="1"/>
  <c r="V23" i="1"/>
  <c r="V17" i="1"/>
  <c r="V35" i="1"/>
  <c r="W33" i="1"/>
  <c r="W19" i="1"/>
  <c r="V19" i="1"/>
  <c r="V33" i="1"/>
  <c r="W14" i="1"/>
  <c r="V14" i="1"/>
  <c r="W37" i="1"/>
  <c r="W30" i="1"/>
  <c r="W17" i="1"/>
  <c r="V37" i="1"/>
  <c r="W32" i="1"/>
  <c r="V30" i="1"/>
  <c r="W26" i="1"/>
  <c r="V32" i="1"/>
  <c r="V26" i="1"/>
  <c r="V24" i="1"/>
  <c r="W20" i="1"/>
  <c r="V39" i="1"/>
  <c r="W31" i="1"/>
  <c r="V31" i="1"/>
  <c r="W27" i="1"/>
  <c r="W29" i="1"/>
  <c r="V27" i="1"/>
  <c r="V8" i="1"/>
  <c r="W24" i="1"/>
  <c r="W18" i="1"/>
  <c r="V18" i="1"/>
  <c r="W25" i="1"/>
  <c r="V15" i="1"/>
  <c r="V20" i="1"/>
  <c r="V326" i="1"/>
  <c r="W319" i="1"/>
  <c r="V306" i="1"/>
  <c r="W325" i="1"/>
  <c r="W301" i="1"/>
  <c r="V319" i="1"/>
  <c r="V301" i="1"/>
  <c r="W328" i="1"/>
  <c r="V325" i="1"/>
  <c r="W320" i="1"/>
  <c r="V322" i="1"/>
  <c r="W316" i="1"/>
  <c r="V315" i="1"/>
  <c r="V314" i="1"/>
  <c r="V313" i="1"/>
  <c r="V318" i="1"/>
  <c r="W313" i="1"/>
  <c r="W327" i="1"/>
  <c r="W324" i="1"/>
  <c r="V317" i="1"/>
  <c r="V327" i="1"/>
  <c r="V324" i="1"/>
  <c r="W323" i="1"/>
  <c r="V323" i="1"/>
  <c r="V316" i="1"/>
  <c r="V328" i="1"/>
  <c r="V321" i="1"/>
  <c r="V310" i="1"/>
  <c r="V302" i="1"/>
  <c r="W314" i="1"/>
  <c r="W307" i="1"/>
  <c r="W317" i="1"/>
  <c r="W315" i="1"/>
  <c r="W309" i="1"/>
  <c r="W326" i="1"/>
  <c r="V309" i="1"/>
  <c r="V320" i="1"/>
  <c r="W322" i="1"/>
  <c r="W318" i="1"/>
  <c r="V305" i="1"/>
  <c r="W312" i="1"/>
  <c r="W308" i="1"/>
  <c r="V312" i="1"/>
  <c r="V308" i="1"/>
  <c r="W311" i="1"/>
  <c r="V311" i="1"/>
  <c r="X295" i="1"/>
  <c r="V307" i="1"/>
  <c r="W306" i="1"/>
  <c r="W302" i="1"/>
  <c r="W305" i="1"/>
  <c r="V296" i="1"/>
  <c r="W310" i="1"/>
  <c r="W304" i="1"/>
  <c r="V304" i="1"/>
  <c r="V303" i="1"/>
  <c r="W303" i="1"/>
  <c r="W321" i="1"/>
  <c r="V249" i="1"/>
  <c r="W242" i="1"/>
  <c r="W256" i="1"/>
  <c r="W255" i="1"/>
  <c r="W254" i="1"/>
  <c r="W253" i="1"/>
  <c r="W252" i="1"/>
  <c r="V239" i="1"/>
  <c r="V256" i="1"/>
  <c r="W246" i="1"/>
  <c r="V246" i="1"/>
  <c r="W240" i="1"/>
  <c r="V255" i="1"/>
  <c r="V240" i="1"/>
  <c r="W247" i="1"/>
  <c r="V247" i="1"/>
  <c r="W241" i="1"/>
  <c r="V253" i="1"/>
  <c r="V241" i="1"/>
  <c r="W248" i="1"/>
  <c r="V248" i="1"/>
  <c r="V242" i="1"/>
  <c r="V254" i="1"/>
  <c r="V243" i="1"/>
  <c r="W237" i="1"/>
  <c r="W231" i="1"/>
  <c r="V251" i="1"/>
  <c r="V245" i="1"/>
  <c r="V238" i="1"/>
  <c r="W233" i="1"/>
  <c r="V233" i="1"/>
  <c r="X223" i="1"/>
  <c r="V231" i="1"/>
  <c r="V229" i="1"/>
  <c r="W239" i="1"/>
  <c r="W235" i="1"/>
  <c r="V252" i="1"/>
  <c r="W236" i="1"/>
  <c r="W234" i="1"/>
  <c r="W251" i="1"/>
  <c r="W245" i="1"/>
  <c r="V237" i="1"/>
  <c r="W250" i="1"/>
  <c r="W244" i="1"/>
  <c r="V250" i="1"/>
  <c r="V244" i="1"/>
  <c r="W230" i="1"/>
  <c r="V230" i="1"/>
  <c r="W249" i="1"/>
  <c r="V224" i="1"/>
  <c r="W238" i="1"/>
  <c r="W229" i="1"/>
  <c r="V236" i="1"/>
  <c r="W232" i="1"/>
  <c r="V232" i="1"/>
  <c r="V234" i="1"/>
  <c r="W243" i="1"/>
  <c r="V235" i="1"/>
  <c r="Y361" i="1"/>
  <c r="Y363" i="1"/>
  <c r="X351" i="1"/>
  <c r="Y344" i="1"/>
  <c r="X363" i="1"/>
  <c r="Y360" i="1"/>
  <c r="Y359" i="1"/>
  <c r="Y358" i="1"/>
  <c r="X356" i="1"/>
  <c r="X364" i="1"/>
  <c r="X361" i="1"/>
  <c r="X357" i="1"/>
  <c r="Y355" i="1"/>
  <c r="X358" i="1"/>
  <c r="X355" i="1"/>
  <c r="Y350" i="1"/>
  <c r="Y349" i="1"/>
  <c r="Y348" i="1"/>
  <c r="Y347" i="1"/>
  <c r="Y346" i="1"/>
  <c r="Y345" i="1"/>
  <c r="X344" i="1"/>
  <c r="X343" i="1"/>
  <c r="X342" i="1"/>
  <c r="X341" i="1"/>
  <c r="X340" i="1"/>
  <c r="X339" i="1"/>
  <c r="Y352" i="1"/>
  <c r="Y351" i="1"/>
  <c r="X350" i="1"/>
  <c r="X349" i="1"/>
  <c r="X348" i="1"/>
  <c r="X347" i="1"/>
  <c r="X346" i="1"/>
  <c r="X345" i="1"/>
  <c r="X352" i="1"/>
  <c r="Y338" i="1"/>
  <c r="Y353" i="1"/>
  <c r="X359" i="1"/>
  <c r="X353" i="1"/>
  <c r="Y364" i="1"/>
  <c r="X360" i="1"/>
  <c r="Y356" i="1"/>
  <c r="Y362" i="1"/>
  <c r="Y354" i="1"/>
  <c r="X338" i="1"/>
  <c r="Y343" i="1"/>
  <c r="Y342" i="1"/>
  <c r="X362" i="1"/>
  <c r="Y357" i="1"/>
  <c r="Y340" i="1"/>
  <c r="Y337" i="1"/>
  <c r="Y341" i="1"/>
  <c r="X337" i="1"/>
  <c r="Z331" i="1"/>
  <c r="X332" i="1"/>
  <c r="Y339" i="1"/>
  <c r="X354" i="1"/>
  <c r="X141" i="1"/>
  <c r="X147" i="1"/>
  <c r="Y140" i="1"/>
  <c r="X140" i="1"/>
  <c r="Y146" i="1"/>
  <c r="X138" i="1"/>
  <c r="Y131" i="1"/>
  <c r="X131" i="1"/>
  <c r="Y137" i="1"/>
  <c r="X124" i="1"/>
  <c r="X137" i="1"/>
  <c r="Y130" i="1"/>
  <c r="Z115" i="1"/>
  <c r="Y147" i="1"/>
  <c r="Y145" i="1"/>
  <c r="X130" i="1"/>
  <c r="Y123" i="1"/>
  <c r="X145" i="1"/>
  <c r="Y136" i="1"/>
  <c r="X123" i="1"/>
  <c r="Y143" i="1"/>
  <c r="X136" i="1"/>
  <c r="X143" i="1"/>
  <c r="Y141" i="1"/>
  <c r="Y135" i="1"/>
  <c r="Y134" i="1"/>
  <c r="X121" i="1"/>
  <c r="Y148" i="1"/>
  <c r="X144" i="1"/>
  <c r="Y139" i="1"/>
  <c r="X142" i="1"/>
  <c r="X128" i="1"/>
  <c r="X122" i="1"/>
  <c r="X148" i="1"/>
  <c r="Y132" i="1"/>
  <c r="Y127" i="1"/>
  <c r="X132" i="1"/>
  <c r="X127" i="1"/>
  <c r="Y133" i="1"/>
  <c r="Y126" i="1"/>
  <c r="X133" i="1"/>
  <c r="X126" i="1"/>
  <c r="Y144" i="1"/>
  <c r="Y125" i="1"/>
  <c r="Y121" i="1"/>
  <c r="X139" i="1"/>
  <c r="X134" i="1"/>
  <c r="X125" i="1"/>
  <c r="X146" i="1"/>
  <c r="X135" i="1"/>
  <c r="Y138" i="1"/>
  <c r="Y142" i="1"/>
  <c r="Y128" i="1"/>
  <c r="Y122" i="1"/>
  <c r="Y129" i="1"/>
  <c r="Y124" i="1"/>
  <c r="X116" i="1"/>
  <c r="X129" i="1"/>
  <c r="V105" i="1"/>
  <c r="V111" i="1"/>
  <c r="V104" i="1"/>
  <c r="W110" i="1"/>
  <c r="V108" i="1"/>
  <c r="W107" i="1"/>
  <c r="V107" i="1"/>
  <c r="W97" i="1"/>
  <c r="V97" i="1"/>
  <c r="W104" i="1"/>
  <c r="W102" i="1"/>
  <c r="W99" i="1"/>
  <c r="V90" i="1"/>
  <c r="W112" i="1"/>
  <c r="V102" i="1"/>
  <c r="V99" i="1"/>
  <c r="W96" i="1"/>
  <c r="V112" i="1"/>
  <c r="W109" i="1"/>
  <c r="V96" i="1"/>
  <c r="W89" i="1"/>
  <c r="V109" i="1"/>
  <c r="V89" i="1"/>
  <c r="W106" i="1"/>
  <c r="W105" i="1"/>
  <c r="V101" i="1"/>
  <c r="V103" i="1"/>
  <c r="V100" i="1"/>
  <c r="W94" i="1"/>
  <c r="W86" i="1"/>
  <c r="V80" i="1"/>
  <c r="X79" i="1"/>
  <c r="V94" i="1"/>
  <c r="V86" i="1"/>
  <c r="W91" i="1"/>
  <c r="W88" i="1"/>
  <c r="W93" i="1"/>
  <c r="W108" i="1"/>
  <c r="V93" i="1"/>
  <c r="V85" i="1"/>
  <c r="V106" i="1"/>
  <c r="W101" i="1"/>
  <c r="W98" i="1"/>
  <c r="V110" i="1"/>
  <c r="V98" i="1"/>
  <c r="W95" i="1"/>
  <c r="W92" i="1"/>
  <c r="V91" i="1"/>
  <c r="W111" i="1"/>
  <c r="W90" i="1"/>
  <c r="V95" i="1"/>
  <c r="W85" i="1"/>
  <c r="W103" i="1"/>
  <c r="W100" i="1"/>
  <c r="W87" i="1"/>
  <c r="V87" i="1"/>
  <c r="V92" i="1"/>
  <c r="V88" i="1"/>
  <c r="W287" i="1"/>
  <c r="V292" i="1"/>
  <c r="W286" i="1"/>
  <c r="W278" i="1"/>
  <c r="V265" i="1"/>
  <c r="V291" i="1"/>
  <c r="V288" i="1"/>
  <c r="W285" i="1"/>
  <c r="W282" i="1"/>
  <c r="W292" i="1"/>
  <c r="V286" i="1"/>
  <c r="V285" i="1"/>
  <c r="W283" i="1"/>
  <c r="V283" i="1"/>
  <c r="W291" i="1"/>
  <c r="W289" i="1"/>
  <c r="V260" i="1"/>
  <c r="W284" i="1"/>
  <c r="W281" i="1"/>
  <c r="W288" i="1"/>
  <c r="V287" i="1"/>
  <c r="V284" i="1"/>
  <c r="W279" i="1"/>
  <c r="W277" i="1"/>
  <c r="W275" i="1"/>
  <c r="W290" i="1"/>
  <c r="V282" i="1"/>
  <c r="V279" i="1"/>
  <c r="V277" i="1"/>
  <c r="V275" i="1"/>
  <c r="W273" i="1"/>
  <c r="V290" i="1"/>
  <c r="V273" i="1"/>
  <c r="X259" i="1"/>
  <c r="V281" i="1"/>
  <c r="W270" i="1"/>
  <c r="W269" i="1"/>
  <c r="W268" i="1"/>
  <c r="W267" i="1"/>
  <c r="V270" i="1"/>
  <c r="V269" i="1"/>
  <c r="V268" i="1"/>
  <c r="V267" i="1"/>
  <c r="W280" i="1"/>
  <c r="V278" i="1"/>
  <c r="W276" i="1"/>
  <c r="W274" i="1"/>
  <c r="W271" i="1"/>
  <c r="V266" i="1"/>
  <c r="W265" i="1"/>
  <c r="V272" i="1"/>
  <c r="V274" i="1"/>
  <c r="V289" i="1"/>
  <c r="V280" i="1"/>
  <c r="V271" i="1"/>
  <c r="W266" i="1"/>
  <c r="V276" i="1"/>
  <c r="W272" i="1"/>
  <c r="Y76" i="1"/>
  <c r="X69" i="1"/>
  <c r="Y75" i="1"/>
  <c r="X75" i="1"/>
  <c r="X71" i="1"/>
  <c r="Y69" i="1"/>
  <c r="X63" i="1"/>
  <c r="X56" i="1"/>
  <c r="Y49" i="1"/>
  <c r="X76" i="1"/>
  <c r="Y62" i="1"/>
  <c r="X49" i="1"/>
  <c r="Y73" i="1"/>
  <c r="X62" i="1"/>
  <c r="Y55" i="1"/>
  <c r="X73" i="1"/>
  <c r="X61" i="1"/>
  <c r="Y54" i="1"/>
  <c r="X60" i="1"/>
  <c r="X55" i="1"/>
  <c r="Y53" i="1"/>
  <c r="Y64" i="1"/>
  <c r="X53" i="1"/>
  <c r="X64" i="1"/>
  <c r="Y51" i="1"/>
  <c r="Z43" i="1"/>
  <c r="Y57" i="1"/>
  <c r="X51" i="1"/>
  <c r="Y71" i="1"/>
  <c r="X57" i="1"/>
  <c r="Y67" i="1"/>
  <c r="Y63" i="1"/>
  <c r="X67" i="1"/>
  <c r="Y59" i="1"/>
  <c r="Y72" i="1"/>
  <c r="X59" i="1"/>
  <c r="X72" i="1"/>
  <c r="Y74" i="1"/>
  <c r="Y68" i="1"/>
  <c r="X54" i="1"/>
  <c r="X66" i="1"/>
  <c r="X70" i="1"/>
  <c r="Y58" i="1"/>
  <c r="Y65" i="1"/>
  <c r="X58" i="1"/>
  <c r="X65" i="1"/>
  <c r="X44" i="1"/>
  <c r="X50" i="1"/>
  <c r="Y56" i="1"/>
  <c r="X74" i="1"/>
  <c r="Y61" i="1"/>
  <c r="Y60" i="1"/>
  <c r="Y52" i="1"/>
  <c r="X52" i="1"/>
  <c r="X68" i="1"/>
  <c r="Y66" i="1"/>
  <c r="Y50" i="1"/>
  <c r="Y70" i="1"/>
  <c r="Y248" i="1" l="1"/>
  <c r="X235" i="1"/>
  <c r="X245" i="1"/>
  <c r="Y238" i="1"/>
  <c r="Y255" i="1"/>
  <c r="X240" i="1"/>
  <c r="X255" i="1"/>
  <c r="Y247" i="1"/>
  <c r="X247" i="1"/>
  <c r="Y241" i="1"/>
  <c r="Y253" i="1"/>
  <c r="X241" i="1"/>
  <c r="X253" i="1"/>
  <c r="Y234" i="1"/>
  <c r="Y233" i="1"/>
  <c r="X248" i="1"/>
  <c r="Y242" i="1"/>
  <c r="Y235" i="1"/>
  <c r="X234" i="1"/>
  <c r="X233" i="1"/>
  <c r="Y249" i="1"/>
  <c r="Y243" i="1"/>
  <c r="Y250" i="1"/>
  <c r="Y244" i="1"/>
  <c r="X251" i="1"/>
  <c r="Y245" i="1"/>
  <c r="Y252" i="1"/>
  <c r="Y231" i="1"/>
  <c r="Z223" i="1"/>
  <c r="X231" i="1"/>
  <c r="Y254" i="1"/>
  <c r="Y229" i="1"/>
  <c r="X254" i="1"/>
  <c r="X229" i="1"/>
  <c r="X242" i="1"/>
  <c r="Y239" i="1"/>
  <c r="X239" i="1"/>
  <c r="Y256" i="1"/>
  <c r="X256" i="1"/>
  <c r="X252" i="1"/>
  <c r="X236" i="1"/>
  <c r="Y246" i="1"/>
  <c r="Y251" i="1"/>
  <c r="X250" i="1"/>
  <c r="X244" i="1"/>
  <c r="X230" i="1"/>
  <c r="X249" i="1"/>
  <c r="X224" i="1"/>
  <c r="X238" i="1"/>
  <c r="Y236" i="1"/>
  <c r="Y240" i="1"/>
  <c r="Y232" i="1"/>
  <c r="X232" i="1"/>
  <c r="X243" i="1"/>
  <c r="Y237" i="1"/>
  <c r="X237" i="1"/>
  <c r="Y230" i="1"/>
  <c r="X246" i="1"/>
  <c r="Z147" i="1"/>
  <c r="AA140" i="1"/>
  <c r="AA146" i="1"/>
  <c r="Z146" i="1"/>
  <c r="AA137" i="1"/>
  <c r="Z124" i="1"/>
  <c r="Z137" i="1"/>
  <c r="AA130" i="1"/>
  <c r="AA145" i="1"/>
  <c r="Z130" i="1"/>
  <c r="AA123" i="1"/>
  <c r="AB115" i="1"/>
  <c r="AA147" i="1"/>
  <c r="Z145" i="1"/>
  <c r="AA136" i="1"/>
  <c r="Z123" i="1"/>
  <c r="AA143" i="1"/>
  <c r="Z136" i="1"/>
  <c r="AA129" i="1"/>
  <c r="Z143" i="1"/>
  <c r="Z129" i="1"/>
  <c r="AA122" i="1"/>
  <c r="AA141" i="1"/>
  <c r="Z141" i="1"/>
  <c r="Z135" i="1"/>
  <c r="AA148" i="1"/>
  <c r="Z127" i="1"/>
  <c r="AA144" i="1"/>
  <c r="Z142" i="1"/>
  <c r="Z148" i="1"/>
  <c r="Z132" i="1"/>
  <c r="AA127" i="1"/>
  <c r="AA133" i="1"/>
  <c r="AA126" i="1"/>
  <c r="Z133" i="1"/>
  <c r="Z126" i="1"/>
  <c r="Z144" i="1"/>
  <c r="AA125" i="1"/>
  <c r="AA121" i="1"/>
  <c r="AA139" i="1"/>
  <c r="AA134" i="1"/>
  <c r="Z125" i="1"/>
  <c r="Z121" i="1"/>
  <c r="Z139" i="1"/>
  <c r="Z134" i="1"/>
  <c r="Z140" i="1"/>
  <c r="Z138" i="1"/>
  <c r="AA142" i="1"/>
  <c r="AA128" i="1"/>
  <c r="Z128" i="1"/>
  <c r="AA138" i="1"/>
  <c r="AA131" i="1"/>
  <c r="Z131" i="1"/>
  <c r="AA124" i="1"/>
  <c r="Z116" i="1"/>
  <c r="AA135" i="1"/>
  <c r="AA132" i="1"/>
  <c r="Z122" i="1"/>
  <c r="Y325" i="1"/>
  <c r="X312" i="1"/>
  <c r="Y305" i="1"/>
  <c r="X325" i="1"/>
  <c r="X318" i="1"/>
  <c r="Y328" i="1"/>
  <c r="X319" i="1"/>
  <c r="X328" i="1"/>
  <c r="X296" i="1"/>
  <c r="Y320" i="1"/>
  <c r="Y326" i="1"/>
  <c r="Y323" i="1"/>
  <c r="Y327" i="1"/>
  <c r="Y324" i="1"/>
  <c r="X317" i="1"/>
  <c r="X327" i="1"/>
  <c r="X324" i="1"/>
  <c r="X323" i="1"/>
  <c r="Y316" i="1"/>
  <c r="X309" i="1"/>
  <c r="X316" i="1"/>
  <c r="Y322" i="1"/>
  <c r="X307" i="1"/>
  <c r="Y303" i="1"/>
  <c r="Z295" i="1"/>
  <c r="X321" i="1"/>
  <c r="Y310" i="1"/>
  <c r="X304" i="1"/>
  <c r="Y302" i="1"/>
  <c r="Y319" i="1"/>
  <c r="Y306" i="1"/>
  <c r="X306" i="1"/>
  <c r="X326" i="1"/>
  <c r="X303" i="1"/>
  <c r="X320" i="1"/>
  <c r="X322" i="1"/>
  <c r="Y312" i="1"/>
  <c r="X308" i="1"/>
  <c r="Y311" i="1"/>
  <c r="X311" i="1"/>
  <c r="Y313" i="1"/>
  <c r="Y314" i="1"/>
  <c r="X313" i="1"/>
  <c r="Y318" i="1"/>
  <c r="X315" i="1"/>
  <c r="Y307" i="1"/>
  <c r="X302" i="1"/>
  <c r="Y309" i="1"/>
  <c r="Y308" i="1"/>
  <c r="X305" i="1"/>
  <c r="X310" i="1"/>
  <c r="Y317" i="1"/>
  <c r="Y301" i="1"/>
  <c r="Y304" i="1"/>
  <c r="X314" i="1"/>
  <c r="Y321" i="1"/>
  <c r="Y315" i="1"/>
  <c r="X301" i="1"/>
  <c r="Y35" i="1"/>
  <c r="X38" i="1"/>
  <c r="Y28" i="1"/>
  <c r="X15" i="1"/>
  <c r="Y39" i="1"/>
  <c r="X28" i="1"/>
  <c r="Y21" i="1"/>
  <c r="X39" i="1"/>
  <c r="X21" i="1"/>
  <c r="Y27" i="1"/>
  <c r="X14" i="1"/>
  <c r="X40" i="1"/>
  <c r="X34" i="1"/>
  <c r="X33" i="1"/>
  <c r="Y34" i="1"/>
  <c r="X23" i="1"/>
  <c r="X16" i="1"/>
  <c r="X35" i="1"/>
  <c r="Y19" i="1"/>
  <c r="Y30" i="1"/>
  <c r="Y36" i="1"/>
  <c r="Y33" i="1"/>
  <c r="X19" i="1"/>
  <c r="Z7" i="1"/>
  <c r="X36" i="1"/>
  <c r="Y17" i="1"/>
  <c r="Y37" i="1"/>
  <c r="X37" i="1"/>
  <c r="Y32" i="1"/>
  <c r="X30" i="1"/>
  <c r="Y26" i="1"/>
  <c r="X17" i="1"/>
  <c r="Y14" i="1"/>
  <c r="Y40" i="1"/>
  <c r="X32" i="1"/>
  <c r="X26" i="1"/>
  <c r="Y24" i="1"/>
  <c r="X24" i="1"/>
  <c r="Y38" i="1"/>
  <c r="X22" i="1"/>
  <c r="X20" i="1"/>
  <c r="Y18" i="1"/>
  <c r="X31" i="1"/>
  <c r="Y29" i="1"/>
  <c r="X27" i="1"/>
  <c r="X29" i="1"/>
  <c r="Y25" i="1"/>
  <c r="X25" i="1"/>
  <c r="X18" i="1"/>
  <c r="Y31" i="1"/>
  <c r="Y13" i="1"/>
  <c r="X8" i="1"/>
  <c r="Y22" i="1"/>
  <c r="X13" i="1"/>
  <c r="Y15" i="1"/>
  <c r="Y20" i="1"/>
  <c r="Y23" i="1"/>
  <c r="Y16" i="1"/>
  <c r="X287" i="1"/>
  <c r="X271" i="1"/>
  <c r="X260" i="1"/>
  <c r="X285" i="1"/>
  <c r="X282" i="1"/>
  <c r="Y290" i="1"/>
  <c r="Y286" i="1"/>
  <c r="X286" i="1"/>
  <c r="Y283" i="1"/>
  <c r="Y285" i="1"/>
  <c r="X283" i="1"/>
  <c r="Y291" i="1"/>
  <c r="X291" i="1"/>
  <c r="Y292" i="1"/>
  <c r="X290" i="1"/>
  <c r="X289" i="1"/>
  <c r="Y284" i="1"/>
  <c r="Y281" i="1"/>
  <c r="Y280" i="1"/>
  <c r="Y279" i="1"/>
  <c r="Y278" i="1"/>
  <c r="Y277" i="1"/>
  <c r="Y276" i="1"/>
  <c r="Y275" i="1"/>
  <c r="Y274" i="1"/>
  <c r="Y273" i="1"/>
  <c r="Y272" i="1"/>
  <c r="Y271" i="1"/>
  <c r="X270" i="1"/>
  <c r="X269" i="1"/>
  <c r="X268" i="1"/>
  <c r="X267" i="1"/>
  <c r="X266" i="1"/>
  <c r="X265" i="1"/>
  <c r="Y288" i="1"/>
  <c r="Y287" i="1"/>
  <c r="X284" i="1"/>
  <c r="X279" i="1"/>
  <c r="X277" i="1"/>
  <c r="X275" i="1"/>
  <c r="Y282" i="1"/>
  <c r="X273" i="1"/>
  <c r="Z259" i="1"/>
  <c r="X281" i="1"/>
  <c r="Y270" i="1"/>
  <c r="Y269" i="1"/>
  <c r="Y268" i="1"/>
  <c r="Y267" i="1"/>
  <c r="Y266" i="1"/>
  <c r="X288" i="1"/>
  <c r="X272" i="1"/>
  <c r="Y265" i="1"/>
  <c r="X274" i="1"/>
  <c r="Y289" i="1"/>
  <c r="X280" i="1"/>
  <c r="X276" i="1"/>
  <c r="X292" i="1"/>
  <c r="X278" i="1"/>
  <c r="X111" i="1"/>
  <c r="Y104" i="1"/>
  <c r="Y110" i="1"/>
  <c r="X110" i="1"/>
  <c r="Y103" i="1"/>
  <c r="X103" i="1"/>
  <c r="Y107" i="1"/>
  <c r="X97" i="1"/>
  <c r="Y102" i="1"/>
  <c r="Y99" i="1"/>
  <c r="X90" i="1"/>
  <c r="Y112" i="1"/>
  <c r="X104" i="1"/>
  <c r="X102" i="1"/>
  <c r="X99" i="1"/>
  <c r="Y96" i="1"/>
  <c r="X112" i="1"/>
  <c r="Y109" i="1"/>
  <c r="X96" i="1"/>
  <c r="Y89" i="1"/>
  <c r="X109" i="1"/>
  <c r="X89" i="1"/>
  <c r="Y95" i="1"/>
  <c r="Y106" i="1"/>
  <c r="X95" i="1"/>
  <c r="Y88" i="1"/>
  <c r="X106" i="1"/>
  <c r="Y100" i="1"/>
  <c r="Y111" i="1"/>
  <c r="X105" i="1"/>
  <c r="Y91" i="1"/>
  <c r="X91" i="1"/>
  <c r="X88" i="1"/>
  <c r="Y93" i="1"/>
  <c r="Y85" i="1"/>
  <c r="Y108" i="1"/>
  <c r="X93" i="1"/>
  <c r="X85" i="1"/>
  <c r="X108" i="1"/>
  <c r="Y101" i="1"/>
  <c r="Y98" i="1"/>
  <c r="X107" i="1"/>
  <c r="Y97" i="1"/>
  <c r="X92" i="1"/>
  <c r="Y105" i="1"/>
  <c r="Y86" i="1"/>
  <c r="X86" i="1"/>
  <c r="Y90" i="1"/>
  <c r="X101" i="1"/>
  <c r="X80" i="1"/>
  <c r="Y87" i="1"/>
  <c r="Z79" i="1"/>
  <c r="Y92" i="1"/>
  <c r="Y94" i="1"/>
  <c r="X94" i="1"/>
  <c r="X87" i="1"/>
  <c r="X98" i="1"/>
  <c r="X100" i="1"/>
  <c r="Y399" i="1"/>
  <c r="Y400" i="1"/>
  <c r="Y390" i="1"/>
  <c r="Y393" i="1"/>
  <c r="Y383" i="1"/>
  <c r="X399" i="1"/>
  <c r="Y395" i="1"/>
  <c r="Y396" i="1"/>
  <c r="X391" i="1"/>
  <c r="Y389" i="1"/>
  <c r="Y384" i="1"/>
  <c r="X389" i="1"/>
  <c r="X384" i="1"/>
  <c r="Y375" i="1"/>
  <c r="X375" i="1"/>
  <c r="X393" i="1"/>
  <c r="X385" i="1"/>
  <c r="Y374" i="1"/>
  <c r="Y386" i="1"/>
  <c r="X386" i="1"/>
  <c r="Y380" i="1"/>
  <c r="Y387" i="1"/>
  <c r="X396" i="1"/>
  <c r="X395" i="1"/>
  <c r="X400" i="1"/>
  <c r="X394" i="1"/>
  <c r="Y391" i="1"/>
  <c r="Y378" i="1"/>
  <c r="X378" i="1"/>
  <c r="Y373" i="1"/>
  <c r="Y382" i="1"/>
  <c r="X373" i="1"/>
  <c r="X390" i="1"/>
  <c r="X382" i="1"/>
  <c r="Y381" i="1"/>
  <c r="X387" i="1"/>
  <c r="X381" i="1"/>
  <c r="Y377" i="1"/>
  <c r="Y397" i="1"/>
  <c r="X377" i="1"/>
  <c r="X397" i="1"/>
  <c r="X383" i="1"/>
  <c r="X374" i="1"/>
  <c r="Y379" i="1"/>
  <c r="Y392" i="1"/>
  <c r="X392" i="1"/>
  <c r="Y398" i="1"/>
  <c r="Y388" i="1"/>
  <c r="X398" i="1"/>
  <c r="X388" i="1"/>
  <c r="Y385" i="1"/>
  <c r="X379" i="1"/>
  <c r="Z367" i="1"/>
  <c r="Y376" i="1"/>
  <c r="X376" i="1"/>
  <c r="X380" i="1"/>
  <c r="X368" i="1"/>
  <c r="Y394" i="1"/>
  <c r="AA177" i="1"/>
  <c r="Z164" i="1"/>
  <c r="Z170" i="1"/>
  <c r="AA163" i="1"/>
  <c r="AA176" i="1"/>
  <c r="Z163" i="1"/>
  <c r="Z176" i="1"/>
  <c r="AA169" i="1"/>
  <c r="AA184" i="1"/>
  <c r="AA183" i="1"/>
  <c r="AA182" i="1"/>
  <c r="Z184" i="1"/>
  <c r="Z183" i="1"/>
  <c r="Z182" i="1"/>
  <c r="Z171" i="1"/>
  <c r="Z167" i="1"/>
  <c r="AA165" i="1"/>
  <c r="Z165" i="1"/>
  <c r="AA161" i="1"/>
  <c r="AA179" i="1"/>
  <c r="Z161" i="1"/>
  <c r="AB151" i="1"/>
  <c r="AA180" i="1"/>
  <c r="Z179" i="1"/>
  <c r="AA174" i="1"/>
  <c r="AA181" i="1"/>
  <c r="Z180" i="1"/>
  <c r="Z174" i="1"/>
  <c r="Z181" i="1"/>
  <c r="AA172" i="1"/>
  <c r="Z172" i="1"/>
  <c r="AA168" i="1"/>
  <c r="AA178" i="1"/>
  <c r="AA175" i="1"/>
  <c r="Z175" i="1"/>
  <c r="Z168" i="1"/>
  <c r="AA160" i="1"/>
  <c r="Z160" i="1"/>
  <c r="AA162" i="1"/>
  <c r="AA159" i="1"/>
  <c r="Z162" i="1"/>
  <c r="Z159" i="1"/>
  <c r="Z152" i="1"/>
  <c r="Z177" i="1"/>
  <c r="AA166" i="1"/>
  <c r="AA158" i="1"/>
  <c r="Z166" i="1"/>
  <c r="Z158" i="1"/>
  <c r="Z178" i="1"/>
  <c r="AA157" i="1"/>
  <c r="Z173" i="1"/>
  <c r="AA171" i="1"/>
  <c r="AA167" i="1"/>
  <c r="AA173" i="1"/>
  <c r="AA170" i="1"/>
  <c r="AA164" i="1"/>
  <c r="Z157" i="1"/>
  <c r="Z169" i="1"/>
  <c r="Z69" i="1"/>
  <c r="Z75" i="1"/>
  <c r="AA68" i="1"/>
  <c r="Z68" i="1"/>
  <c r="AA74" i="1"/>
  <c r="Z74" i="1"/>
  <c r="AA76" i="1"/>
  <c r="AA62" i="1"/>
  <c r="Z76" i="1"/>
  <c r="AA73" i="1"/>
  <c r="Z62" i="1"/>
  <c r="AA55" i="1"/>
  <c r="Z73" i="1"/>
  <c r="Z55" i="1"/>
  <c r="AA61" i="1"/>
  <c r="Z44" i="1"/>
  <c r="Z61" i="1"/>
  <c r="Z70" i="1"/>
  <c r="Z67" i="1"/>
  <c r="AA60" i="1"/>
  <c r="Z64" i="1"/>
  <c r="AA51" i="1"/>
  <c r="AA57" i="1"/>
  <c r="Z51" i="1"/>
  <c r="AB43" i="1"/>
  <c r="AA71" i="1"/>
  <c r="Z57" i="1"/>
  <c r="AA49" i="1"/>
  <c r="Z71" i="1"/>
  <c r="Z49" i="1"/>
  <c r="AA63" i="1"/>
  <c r="AA72" i="1"/>
  <c r="Z59" i="1"/>
  <c r="Z72" i="1"/>
  <c r="AA54" i="1"/>
  <c r="AA66" i="1"/>
  <c r="Z66" i="1"/>
  <c r="Z56" i="1"/>
  <c r="AA70" i="1"/>
  <c r="Z65" i="1"/>
  <c r="AA64" i="1"/>
  <c r="AA56" i="1"/>
  <c r="AA59" i="1"/>
  <c r="AA69" i="1"/>
  <c r="AA67" i="1"/>
  <c r="Z60" i="1"/>
  <c r="AA58" i="1"/>
  <c r="Z54" i="1"/>
  <c r="Z58" i="1"/>
  <c r="AA53" i="1"/>
  <c r="AA65" i="1"/>
  <c r="Z53" i="1"/>
  <c r="AA52" i="1"/>
  <c r="Z52" i="1"/>
  <c r="AA50" i="1"/>
  <c r="AA75" i="1"/>
  <c r="Z50" i="1"/>
  <c r="Z63" i="1"/>
  <c r="X213" i="1"/>
  <c r="Y206" i="1"/>
  <c r="X219" i="1"/>
  <c r="Y212" i="1"/>
  <c r="X217" i="1"/>
  <c r="Y213" i="1"/>
  <c r="Y199" i="1"/>
  <c r="X220" i="1"/>
  <c r="Y217" i="1"/>
  <c r="Y208" i="1"/>
  <c r="Y207" i="1"/>
  <c r="X206" i="1"/>
  <c r="X205" i="1"/>
  <c r="X198" i="1"/>
  <c r="Y214" i="1"/>
  <c r="Y209" i="1"/>
  <c r="X214" i="1"/>
  <c r="X196" i="1"/>
  <c r="X208" i="1"/>
  <c r="Y203" i="1"/>
  <c r="X203" i="1"/>
  <c r="Y200" i="1"/>
  <c r="Y197" i="1"/>
  <c r="Y219" i="1"/>
  <c r="X200" i="1"/>
  <c r="X197" i="1"/>
  <c r="Y216" i="1"/>
  <c r="Y194" i="1"/>
  <c r="Y193" i="1"/>
  <c r="X216" i="1"/>
  <c r="Y204" i="1"/>
  <c r="X194" i="1"/>
  <c r="X193" i="1"/>
  <c r="X188" i="1"/>
  <c r="Y210" i="1"/>
  <c r="X204" i="1"/>
  <c r="Y218" i="1"/>
  <c r="X201" i="1"/>
  <c r="Y198" i="1"/>
  <c r="X218" i="1"/>
  <c r="Y215" i="1"/>
  <c r="X211" i="1"/>
  <c r="X215" i="1"/>
  <c r="Y205" i="1"/>
  <c r="Y220" i="1"/>
  <c r="Y202" i="1"/>
  <c r="Y211" i="1"/>
  <c r="X207" i="1"/>
  <c r="Y201" i="1"/>
  <c r="Y196" i="1"/>
  <c r="Y195" i="1"/>
  <c r="Z187" i="1"/>
  <c r="X210" i="1"/>
  <c r="X195" i="1"/>
  <c r="X212" i="1"/>
  <c r="X202" i="1"/>
  <c r="X199" i="1"/>
  <c r="X209" i="1"/>
  <c r="Z429" i="1"/>
  <c r="AA422" i="1"/>
  <c r="Z428" i="1"/>
  <c r="AA421" i="1"/>
  <c r="AA434" i="1"/>
  <c r="Z421" i="1"/>
  <c r="AA414" i="1"/>
  <c r="Z434" i="1"/>
  <c r="AA427" i="1"/>
  <c r="AA433" i="1"/>
  <c r="Z432" i="1"/>
  <c r="AA425" i="1"/>
  <c r="Z412" i="1"/>
  <c r="Z424" i="1"/>
  <c r="Z435" i="1"/>
  <c r="Z413" i="1"/>
  <c r="AA436" i="1"/>
  <c r="Z433" i="1"/>
  <c r="Z436" i="1"/>
  <c r="Z422" i="1"/>
  <c r="AA419" i="1"/>
  <c r="AA432" i="1"/>
  <c r="AA431" i="1"/>
  <c r="Z427" i="1"/>
  <c r="AA424" i="1"/>
  <c r="Z419" i="1"/>
  <c r="AA413" i="1"/>
  <c r="AA429" i="1"/>
  <c r="AA426" i="1"/>
  <c r="Z426" i="1"/>
  <c r="Z431" i="1"/>
  <c r="Z420" i="1"/>
  <c r="AA435" i="1"/>
  <c r="Z425" i="1"/>
  <c r="AA430" i="1"/>
  <c r="Z430" i="1"/>
  <c r="Z417" i="1"/>
  <c r="Z414" i="1"/>
  <c r="Z423" i="1"/>
  <c r="Z404" i="1"/>
  <c r="AA415" i="1"/>
  <c r="Z409" i="1"/>
  <c r="Z415" i="1"/>
  <c r="AA412" i="1"/>
  <c r="AA420" i="1"/>
  <c r="AA423" i="1"/>
  <c r="AA411" i="1"/>
  <c r="AB403" i="1"/>
  <c r="AA428" i="1"/>
  <c r="Z411" i="1"/>
  <c r="AA418" i="1"/>
  <c r="AA416" i="1"/>
  <c r="Z418" i="1"/>
  <c r="Z416" i="1"/>
  <c r="AA409" i="1"/>
  <c r="AA410" i="1"/>
  <c r="Z410" i="1"/>
  <c r="AA417" i="1"/>
  <c r="Z361" i="1"/>
  <c r="Z360" i="1"/>
  <c r="AA363" i="1"/>
  <c r="Z363" i="1"/>
  <c r="AA359" i="1"/>
  <c r="AA358" i="1"/>
  <c r="AA357" i="1"/>
  <c r="AA360" i="1"/>
  <c r="Z359" i="1"/>
  <c r="Z358" i="1"/>
  <c r="Z357" i="1"/>
  <c r="AA350" i="1"/>
  <c r="Z364" i="1"/>
  <c r="AA355" i="1"/>
  <c r="AA361" i="1"/>
  <c r="AA352" i="1"/>
  <c r="AA351" i="1"/>
  <c r="Z350" i="1"/>
  <c r="Z349" i="1"/>
  <c r="Z352" i="1"/>
  <c r="Z351" i="1"/>
  <c r="AA338" i="1"/>
  <c r="AA353" i="1"/>
  <c r="Z338" i="1"/>
  <c r="Z353" i="1"/>
  <c r="AA364" i="1"/>
  <c r="AA356" i="1"/>
  <c r="AA362" i="1"/>
  <c r="Z356" i="1"/>
  <c r="AA354" i="1"/>
  <c r="Z362" i="1"/>
  <c r="Z354" i="1"/>
  <c r="AA344" i="1"/>
  <c r="Z344" i="1"/>
  <c r="AA343" i="1"/>
  <c r="Z343" i="1"/>
  <c r="AA342" i="1"/>
  <c r="Z342" i="1"/>
  <c r="AA349" i="1"/>
  <c r="AA341" i="1"/>
  <c r="Z341" i="1"/>
  <c r="Z332" i="1"/>
  <c r="Z355" i="1"/>
  <c r="AA347" i="1"/>
  <c r="Z340" i="1"/>
  <c r="Z337" i="1"/>
  <c r="Z347" i="1"/>
  <c r="AA346" i="1"/>
  <c r="AA339" i="1"/>
  <c r="Z346" i="1"/>
  <c r="AA337" i="1"/>
  <c r="AB331" i="1"/>
  <c r="AA340" i="1"/>
  <c r="Z339" i="1"/>
  <c r="AA345" i="1"/>
  <c r="Z345" i="1"/>
  <c r="AA348" i="1"/>
  <c r="Z348" i="1"/>
  <c r="AC360" i="1" l="1"/>
  <c r="AB360" i="1"/>
  <c r="AC363" i="1"/>
  <c r="AB363" i="1"/>
  <c r="AC359" i="1"/>
  <c r="AC358" i="1"/>
  <c r="AC357" i="1"/>
  <c r="AC356" i="1"/>
  <c r="AB343" i="1"/>
  <c r="AC361" i="1"/>
  <c r="AB358" i="1"/>
  <c r="AC353" i="1"/>
  <c r="AB353" i="1"/>
  <c r="AC337" i="1"/>
  <c r="AB337" i="1"/>
  <c r="AB359" i="1"/>
  <c r="AC364" i="1"/>
  <c r="AB364" i="1"/>
  <c r="AC362" i="1"/>
  <c r="AB356" i="1"/>
  <c r="AC354" i="1"/>
  <c r="AB362" i="1"/>
  <c r="AB354" i="1"/>
  <c r="AC355" i="1"/>
  <c r="AC349" i="1"/>
  <c r="AC348" i="1"/>
  <c r="AC343" i="1"/>
  <c r="AB338" i="1"/>
  <c r="AC350" i="1"/>
  <c r="AB350" i="1"/>
  <c r="AC342" i="1"/>
  <c r="AB342" i="1"/>
  <c r="AC341" i="1"/>
  <c r="AB357" i="1"/>
  <c r="AB349" i="1"/>
  <c r="AB341" i="1"/>
  <c r="AB332" i="1"/>
  <c r="AB355" i="1"/>
  <c r="AC340" i="1"/>
  <c r="AC347" i="1"/>
  <c r="AB347" i="1"/>
  <c r="AC352" i="1"/>
  <c r="AC346" i="1"/>
  <c r="AC339" i="1"/>
  <c r="AB352" i="1"/>
  <c r="AB346" i="1"/>
  <c r="AB339" i="1"/>
  <c r="AB361" i="1"/>
  <c r="AC345" i="1"/>
  <c r="AC351" i="1"/>
  <c r="AB344" i="1"/>
  <c r="AD331" i="1"/>
  <c r="AB351" i="1"/>
  <c r="AB340" i="1"/>
  <c r="AB345" i="1"/>
  <c r="AB348" i="1"/>
  <c r="AC338" i="1"/>
  <c r="AC344" i="1"/>
  <c r="Z35" i="1"/>
  <c r="AA39" i="1"/>
  <c r="Z39" i="1"/>
  <c r="Z21" i="1"/>
  <c r="AA14" i="1"/>
  <c r="AA27" i="1"/>
  <c r="Z14" i="1"/>
  <c r="AA40" i="1"/>
  <c r="Z27" i="1"/>
  <c r="AA20" i="1"/>
  <c r="Z40" i="1"/>
  <c r="AA34" i="1"/>
  <c r="AA33" i="1"/>
  <c r="Z20" i="1"/>
  <c r="AA13" i="1"/>
  <c r="AA32" i="1"/>
  <c r="AA36" i="1"/>
  <c r="AA35" i="1"/>
  <c r="AA21" i="1"/>
  <c r="Z19" i="1"/>
  <c r="Z36" i="1"/>
  <c r="Z33" i="1"/>
  <c r="Z32" i="1"/>
  <c r="AA37" i="1"/>
  <c r="AA30" i="1"/>
  <c r="AA17" i="1"/>
  <c r="AB7" i="1"/>
  <c r="AA28" i="1"/>
  <c r="Z37" i="1"/>
  <c r="Z30" i="1"/>
  <c r="AA26" i="1"/>
  <c r="Z17" i="1"/>
  <c r="Z26" i="1"/>
  <c r="AA22" i="1"/>
  <c r="Z28" i="1"/>
  <c r="AA24" i="1"/>
  <c r="Z24" i="1"/>
  <c r="AA38" i="1"/>
  <c r="Z22" i="1"/>
  <c r="Z38" i="1"/>
  <c r="Z18" i="1"/>
  <c r="AA15" i="1"/>
  <c r="AA31" i="1"/>
  <c r="Z29" i="1"/>
  <c r="AA25" i="1"/>
  <c r="Z25" i="1"/>
  <c r="AA23" i="1"/>
  <c r="AA16" i="1"/>
  <c r="Z23" i="1"/>
  <c r="Z16" i="1"/>
  <c r="Z8" i="1"/>
  <c r="Z31" i="1"/>
  <c r="AA18" i="1"/>
  <c r="Z13" i="1"/>
  <c r="AA19" i="1"/>
  <c r="AA29" i="1"/>
  <c r="Z34" i="1"/>
  <c r="Z15" i="1"/>
  <c r="AB435" i="1"/>
  <c r="AC428" i="1"/>
  <c r="AB434" i="1"/>
  <c r="AC427" i="1"/>
  <c r="AB414" i="1"/>
  <c r="AB427" i="1"/>
  <c r="AC420" i="1"/>
  <c r="AC433" i="1"/>
  <c r="AB420" i="1"/>
  <c r="AB426" i="1"/>
  <c r="AC431" i="1"/>
  <c r="AB418" i="1"/>
  <c r="AB430" i="1"/>
  <c r="AB436" i="1"/>
  <c r="AC434" i="1"/>
  <c r="AB433" i="1"/>
  <c r="AC422" i="1"/>
  <c r="AC419" i="1"/>
  <c r="AC432" i="1"/>
  <c r="AB422" i="1"/>
  <c r="AB419" i="1"/>
  <c r="AB432" i="1"/>
  <c r="AB431" i="1"/>
  <c r="AC430" i="1"/>
  <c r="AB416" i="1"/>
  <c r="AB429" i="1"/>
  <c r="AC421" i="1"/>
  <c r="AC424" i="1"/>
  <c r="AB424" i="1"/>
  <c r="AC413" i="1"/>
  <c r="AC429" i="1"/>
  <c r="AC426" i="1"/>
  <c r="AC436" i="1"/>
  <c r="AC412" i="1"/>
  <c r="AC435" i="1"/>
  <c r="AC423" i="1"/>
  <c r="AB417" i="1"/>
  <c r="AC418" i="1"/>
  <c r="AC425" i="1"/>
  <c r="AB421" i="1"/>
  <c r="AB425" i="1"/>
  <c r="AC409" i="1"/>
  <c r="AB412" i="1"/>
  <c r="AC411" i="1"/>
  <c r="AB411" i="1"/>
  <c r="AB413" i="1"/>
  <c r="AB410" i="1"/>
  <c r="AB423" i="1"/>
  <c r="AD403" i="1"/>
  <c r="AB428" i="1"/>
  <c r="AB404" i="1"/>
  <c r="AC414" i="1"/>
  <c r="AC415" i="1"/>
  <c r="AC416" i="1"/>
  <c r="AB415" i="1"/>
  <c r="AB409" i="1"/>
  <c r="AC410" i="1"/>
  <c r="AC417" i="1"/>
  <c r="AA286" i="1"/>
  <c r="Z286" i="1"/>
  <c r="AA287" i="1"/>
  <c r="AA284" i="1"/>
  <c r="Z277" i="1"/>
  <c r="AA270" i="1"/>
  <c r="AA281" i="1"/>
  <c r="AA289" i="1"/>
  <c r="AA283" i="1"/>
  <c r="AA285" i="1"/>
  <c r="Z283" i="1"/>
  <c r="AA291" i="1"/>
  <c r="Z285" i="1"/>
  <c r="Z291" i="1"/>
  <c r="AA292" i="1"/>
  <c r="AA290" i="1"/>
  <c r="Z292" i="1"/>
  <c r="Z290" i="1"/>
  <c r="AA288" i="1"/>
  <c r="Z287" i="1"/>
  <c r="AA282" i="1"/>
  <c r="Z282" i="1"/>
  <c r="AA279" i="1"/>
  <c r="AA275" i="1"/>
  <c r="Z279" i="1"/>
  <c r="AA277" i="1"/>
  <c r="Z275" i="1"/>
  <c r="AA273" i="1"/>
  <c r="Z273" i="1"/>
  <c r="Z260" i="1"/>
  <c r="AB259" i="1"/>
  <c r="Z281" i="1"/>
  <c r="AA269" i="1"/>
  <c r="AA268" i="1"/>
  <c r="AA267" i="1"/>
  <c r="Z270" i="1"/>
  <c r="Z269" i="1"/>
  <c r="Z268" i="1"/>
  <c r="Z267" i="1"/>
  <c r="AA266" i="1"/>
  <c r="AA280" i="1"/>
  <c r="AA278" i="1"/>
  <c r="AA276" i="1"/>
  <c r="AA274" i="1"/>
  <c r="Z266" i="1"/>
  <c r="Z280" i="1"/>
  <c r="Z278" i="1"/>
  <c r="Z276" i="1"/>
  <c r="Z274" i="1"/>
  <c r="AA271" i="1"/>
  <c r="Z265" i="1"/>
  <c r="AA272" i="1"/>
  <c r="Z272" i="1"/>
  <c r="Z289" i="1"/>
  <c r="AA265" i="1"/>
  <c r="Z284" i="1"/>
  <c r="Z271" i="1"/>
  <c r="Z288" i="1"/>
  <c r="Z219" i="1"/>
  <c r="AA212" i="1"/>
  <c r="AA218" i="1"/>
  <c r="AA216" i="1"/>
  <c r="Z188" i="1"/>
  <c r="AA220" i="1"/>
  <c r="Z220" i="1"/>
  <c r="AA217" i="1"/>
  <c r="AA208" i="1"/>
  <c r="AA207" i="1"/>
  <c r="AA206" i="1"/>
  <c r="Z205" i="1"/>
  <c r="Z198" i="1"/>
  <c r="Z214" i="1"/>
  <c r="Z209" i="1"/>
  <c r="Z204" i="1"/>
  <c r="AA197" i="1"/>
  <c r="AA210" i="1"/>
  <c r="AA203" i="1"/>
  <c r="AA213" i="1"/>
  <c r="Z208" i="1"/>
  <c r="Z203" i="1"/>
  <c r="Z213" i="1"/>
  <c r="AA200" i="1"/>
  <c r="Z206" i="1"/>
  <c r="Z200" i="1"/>
  <c r="Z197" i="1"/>
  <c r="AA219" i="1"/>
  <c r="AA214" i="1"/>
  <c r="AA194" i="1"/>
  <c r="AA193" i="1"/>
  <c r="Z216" i="1"/>
  <c r="Z194" i="1"/>
  <c r="Z193" i="1"/>
  <c r="AA204" i="1"/>
  <c r="Z210" i="1"/>
  <c r="AA201" i="1"/>
  <c r="Z201" i="1"/>
  <c r="AA211" i="1"/>
  <c r="AA215" i="1"/>
  <c r="Z211" i="1"/>
  <c r="AA209" i="1"/>
  <c r="Z207" i="1"/>
  <c r="AA205" i="1"/>
  <c r="AA202" i="1"/>
  <c r="Z202" i="1"/>
  <c r="AA199" i="1"/>
  <c r="AA196" i="1"/>
  <c r="AB187" i="1"/>
  <c r="AA198" i="1"/>
  <c r="AA195" i="1"/>
  <c r="Z196" i="1"/>
  <c r="Z195" i="1"/>
  <c r="Z218" i="1"/>
  <c r="Z215" i="1"/>
  <c r="Z212" i="1"/>
  <c r="Z199" i="1"/>
  <c r="Z217" i="1"/>
  <c r="AC146" i="1"/>
  <c r="AC145" i="1"/>
  <c r="AB145" i="1"/>
  <c r="AB130" i="1"/>
  <c r="AC123" i="1"/>
  <c r="AC147" i="1"/>
  <c r="AC136" i="1"/>
  <c r="AB147" i="1"/>
  <c r="AC143" i="1"/>
  <c r="AB136" i="1"/>
  <c r="AC129" i="1"/>
  <c r="AB143" i="1"/>
  <c r="AB129" i="1"/>
  <c r="AC122" i="1"/>
  <c r="AC141" i="1"/>
  <c r="AC135" i="1"/>
  <c r="AB122" i="1"/>
  <c r="AB141" i="1"/>
  <c r="AB135" i="1"/>
  <c r="AC128" i="1"/>
  <c r="AC134" i="1"/>
  <c r="AB134" i="1"/>
  <c r="AC148" i="1"/>
  <c r="AB148" i="1"/>
  <c r="AC144" i="1"/>
  <c r="AB133" i="1"/>
  <c r="AC126" i="1"/>
  <c r="AB116" i="1"/>
  <c r="AB146" i="1"/>
  <c r="AC142" i="1"/>
  <c r="AB139" i="1"/>
  <c r="AB140" i="1"/>
  <c r="AC133" i="1"/>
  <c r="AB126" i="1"/>
  <c r="AD115" i="1"/>
  <c r="AC125" i="1"/>
  <c r="AC121" i="1"/>
  <c r="AB144" i="1"/>
  <c r="AB125" i="1"/>
  <c r="AB121" i="1"/>
  <c r="AC139" i="1"/>
  <c r="AC137" i="1"/>
  <c r="AB137" i="1"/>
  <c r="AC140" i="1"/>
  <c r="AC124" i="1"/>
  <c r="AB124" i="1"/>
  <c r="AB138" i="1"/>
  <c r="AB123" i="1"/>
  <c r="AC131" i="1"/>
  <c r="AC130" i="1"/>
  <c r="AB128" i="1"/>
  <c r="AB142" i="1"/>
  <c r="AC132" i="1"/>
  <c r="AB132" i="1"/>
  <c r="AC127" i="1"/>
  <c r="AB127" i="1"/>
  <c r="AC138" i="1"/>
  <c r="AB131" i="1"/>
  <c r="AB75" i="1"/>
  <c r="AC68" i="1"/>
  <c r="AC74" i="1"/>
  <c r="AB74" i="1"/>
  <c r="AC67" i="1"/>
  <c r="AC73" i="1"/>
  <c r="AB73" i="1"/>
  <c r="AC61" i="1"/>
  <c r="AB61" i="1"/>
  <c r="AC54" i="1"/>
  <c r="AB44" i="1"/>
  <c r="AC70" i="1"/>
  <c r="AB54" i="1"/>
  <c r="AB70" i="1"/>
  <c r="AB67" i="1"/>
  <c r="AC60" i="1"/>
  <c r="AC66" i="1"/>
  <c r="AB53" i="1"/>
  <c r="AC75" i="1"/>
  <c r="AC72" i="1"/>
  <c r="AC71" i="1"/>
  <c r="AB57" i="1"/>
  <c r="AC49" i="1"/>
  <c r="AD43" i="1"/>
  <c r="AB71" i="1"/>
  <c r="AB49" i="1"/>
  <c r="AC63" i="1"/>
  <c r="AB63" i="1"/>
  <c r="AC59" i="1"/>
  <c r="AB59" i="1"/>
  <c r="AC56" i="1"/>
  <c r="AC52" i="1"/>
  <c r="AB66" i="1"/>
  <c r="AC62" i="1"/>
  <c r="AB56" i="1"/>
  <c r="AB52" i="1"/>
  <c r="AB68" i="1"/>
  <c r="AB62" i="1"/>
  <c r="AC69" i="1"/>
  <c r="AC65" i="1"/>
  <c r="AC76" i="1"/>
  <c r="AB69" i="1"/>
  <c r="AB65" i="1"/>
  <c r="AC64" i="1"/>
  <c r="AB60" i="1"/>
  <c r="AC53" i="1"/>
  <c r="AB64" i="1"/>
  <c r="AC58" i="1"/>
  <c r="AB58" i="1"/>
  <c r="AC57" i="1"/>
  <c r="AC55" i="1"/>
  <c r="AB55" i="1"/>
  <c r="AB76" i="1"/>
  <c r="AC50" i="1"/>
  <c r="AB72" i="1"/>
  <c r="AB50" i="1"/>
  <c r="AC51" i="1"/>
  <c r="AB51" i="1"/>
  <c r="Z241" i="1"/>
  <c r="AA234" i="1"/>
  <c r="Z251" i="1"/>
  <c r="AA244" i="1"/>
  <c r="Z247" i="1"/>
  <c r="AA253" i="1"/>
  <c r="AA241" i="1"/>
  <c r="Z253" i="1"/>
  <c r="AA248" i="1"/>
  <c r="AA242" i="1"/>
  <c r="AA235" i="1"/>
  <c r="Z234" i="1"/>
  <c r="Z233" i="1"/>
  <c r="Z248" i="1"/>
  <c r="Z242" i="1"/>
  <c r="AA236" i="1"/>
  <c r="Z235" i="1"/>
  <c r="AA232" i="1"/>
  <c r="Z236" i="1"/>
  <c r="Z232" i="1"/>
  <c r="AA249" i="1"/>
  <c r="AA243" i="1"/>
  <c r="AA254" i="1"/>
  <c r="Z249" i="1"/>
  <c r="Z243" i="1"/>
  <c r="Z254" i="1"/>
  <c r="AA238" i="1"/>
  <c r="Z230" i="1"/>
  <c r="AA252" i="1"/>
  <c r="Z256" i="1"/>
  <c r="Z246" i="1"/>
  <c r="AA229" i="1"/>
  <c r="Z229" i="1"/>
  <c r="AA239" i="1"/>
  <c r="AA255" i="1"/>
  <c r="Z239" i="1"/>
  <c r="Z255" i="1"/>
  <c r="AA247" i="1"/>
  <c r="AA256" i="1"/>
  <c r="Z252" i="1"/>
  <c r="AA246" i="1"/>
  <c r="AA240" i="1"/>
  <c r="Z240" i="1"/>
  <c r="AA237" i="1"/>
  <c r="AA250" i="1"/>
  <c r="Z245" i="1"/>
  <c r="Z250" i="1"/>
  <c r="Z244" i="1"/>
  <c r="Z224" i="1"/>
  <c r="Z238" i="1"/>
  <c r="AA245" i="1"/>
  <c r="AA233" i="1"/>
  <c r="AA251" i="1"/>
  <c r="Z231" i="1"/>
  <c r="AB223" i="1"/>
  <c r="AA230" i="1"/>
  <c r="Z237" i="1"/>
  <c r="AA231" i="1"/>
  <c r="AC184" i="1"/>
  <c r="AB177" i="1"/>
  <c r="AB170" i="1"/>
  <c r="AC163" i="1"/>
  <c r="AB176" i="1"/>
  <c r="AC169" i="1"/>
  <c r="AC183" i="1"/>
  <c r="AC182" i="1"/>
  <c r="AB169" i="1"/>
  <c r="AC162" i="1"/>
  <c r="AB184" i="1"/>
  <c r="AB183" i="1"/>
  <c r="AB182" i="1"/>
  <c r="AC175" i="1"/>
  <c r="AB162" i="1"/>
  <c r="AC181" i="1"/>
  <c r="AB165" i="1"/>
  <c r="AC179" i="1"/>
  <c r="AB161" i="1"/>
  <c r="AC180" i="1"/>
  <c r="AB179" i="1"/>
  <c r="AC174" i="1"/>
  <c r="AB163" i="1"/>
  <c r="AD151" i="1"/>
  <c r="AB180" i="1"/>
  <c r="AC176" i="1"/>
  <c r="AB174" i="1"/>
  <c r="AB181" i="1"/>
  <c r="AC172" i="1"/>
  <c r="AB172" i="1"/>
  <c r="AC168" i="1"/>
  <c r="AC178" i="1"/>
  <c r="AB178" i="1"/>
  <c r="AC170" i="1"/>
  <c r="AC166" i="1"/>
  <c r="AC158" i="1"/>
  <c r="AC157" i="1"/>
  <c r="AB175" i="1"/>
  <c r="AC173" i="1"/>
  <c r="AC177" i="1"/>
  <c r="AB168" i="1"/>
  <c r="AC161" i="1"/>
  <c r="AC160" i="1"/>
  <c r="AC165" i="1"/>
  <c r="AB160" i="1"/>
  <c r="AC159" i="1"/>
  <c r="AB159" i="1"/>
  <c r="AB152" i="1"/>
  <c r="AB166" i="1"/>
  <c r="AB158" i="1"/>
  <c r="AB157" i="1"/>
  <c r="AB173" i="1"/>
  <c r="AC171" i="1"/>
  <c r="AC164" i="1"/>
  <c r="AB164" i="1"/>
  <c r="AC167" i="1"/>
  <c r="AB171" i="1"/>
  <c r="AB167" i="1"/>
  <c r="AA110" i="1"/>
  <c r="AA109" i="1"/>
  <c r="Z109" i="1"/>
  <c r="AA102" i="1"/>
  <c r="AA112" i="1"/>
  <c r="AA104" i="1"/>
  <c r="Z102" i="1"/>
  <c r="Z99" i="1"/>
  <c r="AA96" i="1"/>
  <c r="Z112" i="1"/>
  <c r="Z104" i="1"/>
  <c r="Z96" i="1"/>
  <c r="AA89" i="1"/>
  <c r="AA95" i="1"/>
  <c r="AA106" i="1"/>
  <c r="Z95" i="1"/>
  <c r="AA88" i="1"/>
  <c r="Z106" i="1"/>
  <c r="AA100" i="1"/>
  <c r="Z88" i="1"/>
  <c r="Z100" i="1"/>
  <c r="AA94" i="1"/>
  <c r="AA111" i="1"/>
  <c r="Z111" i="1"/>
  <c r="Z108" i="1"/>
  <c r="Z110" i="1"/>
  <c r="AA91" i="1"/>
  <c r="Z91" i="1"/>
  <c r="AA93" i="1"/>
  <c r="AA85" i="1"/>
  <c r="AA108" i="1"/>
  <c r="AA101" i="1"/>
  <c r="AA98" i="1"/>
  <c r="Z101" i="1"/>
  <c r="Z98" i="1"/>
  <c r="Z90" i="1"/>
  <c r="Z87" i="1"/>
  <c r="AA107" i="1"/>
  <c r="AA97" i="1"/>
  <c r="AA99" i="1"/>
  <c r="Z105" i="1"/>
  <c r="Z89" i="1"/>
  <c r="AA86" i="1"/>
  <c r="AA103" i="1"/>
  <c r="Z94" i="1"/>
  <c r="Z97" i="1"/>
  <c r="AA90" i="1"/>
  <c r="Z80" i="1"/>
  <c r="Z85" i="1"/>
  <c r="Z107" i="1"/>
  <c r="Z103" i="1"/>
  <c r="AA87" i="1"/>
  <c r="AB79" i="1"/>
  <c r="Z93" i="1"/>
  <c r="Z92" i="1"/>
  <c r="AA105" i="1"/>
  <c r="AA92" i="1"/>
  <c r="Z86" i="1"/>
  <c r="Z399" i="1"/>
  <c r="Z400" i="1"/>
  <c r="Z390" i="1"/>
  <c r="Z397" i="1"/>
  <c r="Z394" i="1"/>
  <c r="Z382" i="1"/>
  <c r="Z395" i="1"/>
  <c r="AA385" i="1"/>
  <c r="AA393" i="1"/>
  <c r="Z385" i="1"/>
  <c r="AA374" i="1"/>
  <c r="AA386" i="1"/>
  <c r="Z386" i="1"/>
  <c r="Z380" i="1"/>
  <c r="AA387" i="1"/>
  <c r="AA379" i="1"/>
  <c r="AA396" i="1"/>
  <c r="Z396" i="1"/>
  <c r="AA395" i="1"/>
  <c r="AA392" i="1"/>
  <c r="AA390" i="1"/>
  <c r="AA397" i="1"/>
  <c r="Z392" i="1"/>
  <c r="AA399" i="1"/>
  <c r="AA383" i="1"/>
  <c r="AA394" i="1"/>
  <c r="Z391" i="1"/>
  <c r="Z378" i="1"/>
  <c r="AA373" i="1"/>
  <c r="Z373" i="1"/>
  <c r="AA382" i="1"/>
  <c r="AA381" i="1"/>
  <c r="Z381" i="1"/>
  <c r="AA375" i="1"/>
  <c r="Z387" i="1"/>
  <c r="Z375" i="1"/>
  <c r="AB367" i="1"/>
  <c r="AA380" i="1"/>
  <c r="AA400" i="1"/>
  <c r="Z383" i="1"/>
  <c r="AA389" i="1"/>
  <c r="Z389" i="1"/>
  <c r="Z379" i="1"/>
  <c r="AA398" i="1"/>
  <c r="AA388" i="1"/>
  <c r="Z398" i="1"/>
  <c r="Z393" i="1"/>
  <c r="AA377" i="1"/>
  <c r="Z388" i="1"/>
  <c r="AA378" i="1"/>
  <c r="Z377" i="1"/>
  <c r="AA376" i="1"/>
  <c r="AA391" i="1"/>
  <c r="Z376" i="1"/>
  <c r="Z368" i="1"/>
  <c r="AA384" i="1"/>
  <c r="Z384" i="1"/>
  <c r="Z374" i="1"/>
  <c r="Z318" i="1"/>
  <c r="AA311" i="1"/>
  <c r="AA324" i="1"/>
  <c r="Z324" i="1"/>
  <c r="AA317" i="1"/>
  <c r="AA325" i="1"/>
  <c r="AA320" i="1"/>
  <c r="Z296" i="1"/>
  <c r="Z325" i="1"/>
  <c r="Z320" i="1"/>
  <c r="Z321" i="1"/>
  <c r="Z326" i="1"/>
  <c r="Z317" i="1"/>
  <c r="AA327" i="1"/>
  <c r="Z327" i="1"/>
  <c r="AA323" i="1"/>
  <c r="AA316" i="1"/>
  <c r="Z309" i="1"/>
  <c r="Z323" i="1"/>
  <c r="Z306" i="1"/>
  <c r="AA322" i="1"/>
  <c r="Z322" i="1"/>
  <c r="Z315" i="1"/>
  <c r="Z312" i="1"/>
  <c r="Z314" i="1"/>
  <c r="AA315" i="1"/>
  <c r="AA306" i="1"/>
  <c r="AA309" i="1"/>
  <c r="AA326" i="1"/>
  <c r="Z303" i="1"/>
  <c r="Z316" i="1"/>
  <c r="AA328" i="1"/>
  <c r="AA318" i="1"/>
  <c r="Z308" i="1"/>
  <c r="Z311" i="1"/>
  <c r="AA313" i="1"/>
  <c r="Z313" i="1"/>
  <c r="AA314" i="1"/>
  <c r="AA321" i="1"/>
  <c r="AA310" i="1"/>
  <c r="Z307" i="1"/>
  <c r="Z304" i="1"/>
  <c r="AA302" i="1"/>
  <c r="AA307" i="1"/>
  <c r="Z302" i="1"/>
  <c r="AB295" i="1"/>
  <c r="AA308" i="1"/>
  <c r="AA305" i="1"/>
  <c r="Z305" i="1"/>
  <c r="Z310" i="1"/>
  <c r="AA301" i="1"/>
  <c r="Z301" i="1"/>
  <c r="AA304" i="1"/>
  <c r="Z328" i="1"/>
  <c r="AA319" i="1"/>
  <c r="AA303" i="1"/>
  <c r="AA312" i="1"/>
  <c r="Z319" i="1"/>
  <c r="AC398" i="1" l="1"/>
  <c r="AB398" i="1"/>
  <c r="AC389" i="1"/>
  <c r="AB389" i="1"/>
  <c r="AB399" i="1"/>
  <c r="AB397" i="1"/>
  <c r="AB394" i="1"/>
  <c r="AB382" i="1"/>
  <c r="AC395" i="1"/>
  <c r="AB388" i="1"/>
  <c r="AC381" i="1"/>
  <c r="AC400" i="1"/>
  <c r="AC393" i="1"/>
  <c r="AB385" i="1"/>
  <c r="AB393" i="1"/>
  <c r="AB374" i="1"/>
  <c r="AC386" i="1"/>
  <c r="AB380" i="1"/>
  <c r="AB373" i="1"/>
  <c r="AC387" i="1"/>
  <c r="AC396" i="1"/>
  <c r="AB387" i="1"/>
  <c r="AB379" i="1"/>
  <c r="AB396" i="1"/>
  <c r="AC392" i="1"/>
  <c r="AC390" i="1"/>
  <c r="AB381" i="1"/>
  <c r="AB395" i="1"/>
  <c r="AC397" i="1"/>
  <c r="AC388" i="1"/>
  <c r="AC394" i="1"/>
  <c r="AC391" i="1"/>
  <c r="AB391" i="1"/>
  <c r="AC382" i="1"/>
  <c r="AC375" i="1"/>
  <c r="AB375" i="1"/>
  <c r="AC399" i="1"/>
  <c r="AB390" i="1"/>
  <c r="AD367" i="1"/>
  <c r="AC380" i="1"/>
  <c r="AC377" i="1"/>
  <c r="AC385" i="1"/>
  <c r="AB400" i="1"/>
  <c r="AC383" i="1"/>
  <c r="AB383" i="1"/>
  <c r="AC374" i="1"/>
  <c r="AC379" i="1"/>
  <c r="AB384" i="1"/>
  <c r="AB378" i="1"/>
  <c r="AB392" i="1"/>
  <c r="AC376" i="1"/>
  <c r="AB376" i="1"/>
  <c r="AC373" i="1"/>
  <c r="AB368" i="1"/>
  <c r="AC384" i="1"/>
  <c r="AB386" i="1"/>
  <c r="AC378" i="1"/>
  <c r="AB377" i="1"/>
  <c r="AB103" i="1"/>
  <c r="AB109" i="1"/>
  <c r="AB102" i="1"/>
  <c r="AC108" i="1"/>
  <c r="AB106" i="1"/>
  <c r="AC95" i="1"/>
  <c r="AC109" i="1"/>
  <c r="AB95" i="1"/>
  <c r="AC106" i="1"/>
  <c r="AC100" i="1"/>
  <c r="AB88" i="1"/>
  <c r="AB100" i="1"/>
  <c r="AC94" i="1"/>
  <c r="AB94" i="1"/>
  <c r="AC87" i="1"/>
  <c r="AC111" i="1"/>
  <c r="AB87" i="1"/>
  <c r="AD79" i="1"/>
  <c r="AB111" i="1"/>
  <c r="AB108" i="1"/>
  <c r="AB110" i="1"/>
  <c r="AC107" i="1"/>
  <c r="AB107" i="1"/>
  <c r="AC93" i="1"/>
  <c r="AC88" i="1"/>
  <c r="AC85" i="1"/>
  <c r="AC102" i="1"/>
  <c r="AB93" i="1"/>
  <c r="AB85" i="1"/>
  <c r="AC101" i="1"/>
  <c r="AC98" i="1"/>
  <c r="AC90" i="1"/>
  <c r="AB101" i="1"/>
  <c r="AB98" i="1"/>
  <c r="AB90" i="1"/>
  <c r="AC97" i="1"/>
  <c r="AB97" i="1"/>
  <c r="AC110" i="1"/>
  <c r="AC105" i="1"/>
  <c r="AB99" i="1"/>
  <c r="AB96" i="1"/>
  <c r="AB105" i="1"/>
  <c r="AB89" i="1"/>
  <c r="AB86" i="1"/>
  <c r="AC104" i="1"/>
  <c r="AC103" i="1"/>
  <c r="AB104" i="1"/>
  <c r="AC99" i="1"/>
  <c r="AB80" i="1"/>
  <c r="AC89" i="1"/>
  <c r="AC96" i="1"/>
  <c r="AC92" i="1"/>
  <c r="AB92" i="1"/>
  <c r="AC112" i="1"/>
  <c r="AB112" i="1"/>
  <c r="AC91" i="1"/>
  <c r="AC86" i="1"/>
  <c r="AB91" i="1"/>
  <c r="AE74" i="1"/>
  <c r="AD67" i="1"/>
  <c r="AE73" i="1"/>
  <c r="AD73" i="1"/>
  <c r="AD61" i="1"/>
  <c r="AE70" i="1"/>
  <c r="AD54" i="1"/>
  <c r="AD44" i="1"/>
  <c r="AD70" i="1"/>
  <c r="AE60" i="1"/>
  <c r="AE67" i="1"/>
  <c r="AD60" i="1"/>
  <c r="AE53" i="1"/>
  <c r="AE66" i="1"/>
  <c r="AD75" i="1"/>
  <c r="AD72" i="1"/>
  <c r="AD59" i="1"/>
  <c r="AE52" i="1"/>
  <c r="AE63" i="1"/>
  <c r="AD63" i="1"/>
  <c r="AE59" i="1"/>
  <c r="AE72" i="1"/>
  <c r="AE62" i="1"/>
  <c r="AD56" i="1"/>
  <c r="AD52" i="1"/>
  <c r="AE68" i="1"/>
  <c r="AD66" i="1"/>
  <c r="AD62" i="1"/>
  <c r="AE54" i="1"/>
  <c r="AE50" i="1"/>
  <c r="AD68" i="1"/>
  <c r="AD50" i="1"/>
  <c r="AD74" i="1"/>
  <c r="AE69" i="1"/>
  <c r="AE65" i="1"/>
  <c r="AD58" i="1"/>
  <c r="AD76" i="1"/>
  <c r="AE64" i="1"/>
  <c r="AD64" i="1"/>
  <c r="AE55" i="1"/>
  <c r="AD53" i="1"/>
  <c r="AE51" i="1"/>
  <c r="AE57" i="1"/>
  <c r="AD55" i="1"/>
  <c r="AD51" i="1"/>
  <c r="AE75" i="1"/>
  <c r="AD49" i="1"/>
  <c r="AE58" i="1"/>
  <c r="AE56" i="1"/>
  <c r="AD57" i="1"/>
  <c r="AE71" i="1"/>
  <c r="AD69" i="1"/>
  <c r="AD71" i="1"/>
  <c r="AE61" i="1"/>
  <c r="AD65" i="1"/>
  <c r="AF43" i="1"/>
  <c r="AE76" i="1"/>
  <c r="AE49" i="1"/>
  <c r="AE359" i="1"/>
  <c r="AD359" i="1"/>
  <c r="AD358" i="1"/>
  <c r="AD357" i="1"/>
  <c r="AD360" i="1"/>
  <c r="AD356" i="1"/>
  <c r="AE364" i="1"/>
  <c r="AD349" i="1"/>
  <c r="AE342" i="1"/>
  <c r="AD364" i="1"/>
  <c r="AD354" i="1"/>
  <c r="AE362" i="1"/>
  <c r="AD337" i="1"/>
  <c r="AD362" i="1"/>
  <c r="AE356" i="1"/>
  <c r="AE354" i="1"/>
  <c r="AE360" i="1"/>
  <c r="AE355" i="1"/>
  <c r="AE348" i="1"/>
  <c r="AE347" i="1"/>
  <c r="AE346" i="1"/>
  <c r="AE345" i="1"/>
  <c r="AE344" i="1"/>
  <c r="AE343" i="1"/>
  <c r="AD342" i="1"/>
  <c r="AD341" i="1"/>
  <c r="AD340" i="1"/>
  <c r="AD339" i="1"/>
  <c r="AE361" i="1"/>
  <c r="AD355" i="1"/>
  <c r="AE363" i="1"/>
  <c r="AD361" i="1"/>
  <c r="AE357" i="1"/>
  <c r="AD352" i="1"/>
  <c r="AD351" i="1"/>
  <c r="AD350" i="1"/>
  <c r="AD343" i="1"/>
  <c r="AD363" i="1"/>
  <c r="AE350" i="1"/>
  <c r="AE341" i="1"/>
  <c r="AE349" i="1"/>
  <c r="AE340" i="1"/>
  <c r="AD347" i="1"/>
  <c r="AE353" i="1"/>
  <c r="AE352" i="1"/>
  <c r="AD346" i="1"/>
  <c r="AD353" i="1"/>
  <c r="AD345" i="1"/>
  <c r="AD348" i="1"/>
  <c r="AE337" i="1"/>
  <c r="AD332" i="1"/>
  <c r="AE339" i="1"/>
  <c r="AE338" i="1"/>
  <c r="AE358" i="1"/>
  <c r="AD344" i="1"/>
  <c r="AE351" i="1"/>
  <c r="AF331" i="1"/>
  <c r="AD338" i="1"/>
  <c r="AD176" i="1"/>
  <c r="AE169" i="1"/>
  <c r="AE183" i="1"/>
  <c r="AE182" i="1"/>
  <c r="AE184" i="1"/>
  <c r="AD183" i="1"/>
  <c r="AD182" i="1"/>
  <c r="AE175" i="1"/>
  <c r="AD162" i="1"/>
  <c r="AD184" i="1"/>
  <c r="AD175" i="1"/>
  <c r="AE168" i="1"/>
  <c r="AE181" i="1"/>
  <c r="AD168" i="1"/>
  <c r="AE161" i="1"/>
  <c r="AD181" i="1"/>
  <c r="AE179" i="1"/>
  <c r="AD161" i="1"/>
  <c r="AE180" i="1"/>
  <c r="AD179" i="1"/>
  <c r="AE174" i="1"/>
  <c r="AE163" i="1"/>
  <c r="AD180" i="1"/>
  <c r="AD174" i="1"/>
  <c r="AD163" i="1"/>
  <c r="AF151" i="1"/>
  <c r="AE176" i="1"/>
  <c r="AE172" i="1"/>
  <c r="AD172" i="1"/>
  <c r="AE178" i="1"/>
  <c r="AD178" i="1"/>
  <c r="AE170" i="1"/>
  <c r="AE166" i="1"/>
  <c r="AD170" i="1"/>
  <c r="AE177" i="1"/>
  <c r="AD173" i="1"/>
  <c r="AD177" i="1"/>
  <c r="AE171" i="1"/>
  <c r="AD165" i="1"/>
  <c r="AE159" i="1"/>
  <c r="AD159" i="1"/>
  <c r="AE162" i="1"/>
  <c r="AE158" i="1"/>
  <c r="AD152" i="1"/>
  <c r="AD166" i="1"/>
  <c r="AD158" i="1"/>
  <c r="AE157" i="1"/>
  <c r="AD157" i="1"/>
  <c r="AE173" i="1"/>
  <c r="AD171" i="1"/>
  <c r="AE164" i="1"/>
  <c r="AD167" i="1"/>
  <c r="AD164" i="1"/>
  <c r="AE167" i="1"/>
  <c r="AE160" i="1"/>
  <c r="AD160" i="1"/>
  <c r="AD169" i="1"/>
  <c r="AE165" i="1"/>
  <c r="AD145" i="1"/>
  <c r="AE144" i="1"/>
  <c r="AD147" i="1"/>
  <c r="AE143" i="1"/>
  <c r="AD136" i="1"/>
  <c r="AE129" i="1"/>
  <c r="AF115" i="1"/>
  <c r="AE145" i="1"/>
  <c r="AD143" i="1"/>
  <c r="AD129" i="1"/>
  <c r="AE141" i="1"/>
  <c r="AE135" i="1"/>
  <c r="AD122" i="1"/>
  <c r="AD141" i="1"/>
  <c r="AD135" i="1"/>
  <c r="AE128" i="1"/>
  <c r="AD128" i="1"/>
  <c r="AE121" i="1"/>
  <c r="AE134" i="1"/>
  <c r="AE148" i="1"/>
  <c r="AD148" i="1"/>
  <c r="AE133" i="1"/>
  <c r="AD144" i="1"/>
  <c r="AE139" i="1"/>
  <c r="AE146" i="1"/>
  <c r="AE142" i="1"/>
  <c r="AD139" i="1"/>
  <c r="AE132" i="1"/>
  <c r="AE140" i="1"/>
  <c r="AE125" i="1"/>
  <c r="AD125" i="1"/>
  <c r="AD121" i="1"/>
  <c r="AE137" i="1"/>
  <c r="AD137" i="1"/>
  <c r="AD134" i="1"/>
  <c r="AE124" i="1"/>
  <c r="AD140" i="1"/>
  <c r="AD124" i="1"/>
  <c r="AE138" i="1"/>
  <c r="AE123" i="1"/>
  <c r="AD131" i="1"/>
  <c r="AD130" i="1"/>
  <c r="AD142" i="1"/>
  <c r="AD132" i="1"/>
  <c r="AE127" i="1"/>
  <c r="AD133" i="1"/>
  <c r="AD146" i="1"/>
  <c r="AD138" i="1"/>
  <c r="AE131" i="1"/>
  <c r="AE122" i="1"/>
  <c r="AE136" i="1"/>
  <c r="AE126" i="1"/>
  <c r="AD126" i="1"/>
  <c r="AD123" i="1"/>
  <c r="AE130" i="1"/>
  <c r="AE147" i="1"/>
  <c r="AD116" i="1"/>
  <c r="AD127" i="1"/>
  <c r="AC292" i="1"/>
  <c r="AB292" i="1"/>
  <c r="AC285" i="1"/>
  <c r="AC291" i="1"/>
  <c r="AC288" i="1"/>
  <c r="AB283" i="1"/>
  <c r="AC276" i="1"/>
  <c r="AB289" i="1"/>
  <c r="AB287" i="1"/>
  <c r="AC283" i="1"/>
  <c r="AB285" i="1"/>
  <c r="AB291" i="1"/>
  <c r="AC290" i="1"/>
  <c r="AB290" i="1"/>
  <c r="AC289" i="1"/>
  <c r="AC280" i="1"/>
  <c r="AC279" i="1"/>
  <c r="AC278" i="1"/>
  <c r="AC275" i="1"/>
  <c r="AC274" i="1"/>
  <c r="AC273" i="1"/>
  <c r="AC272" i="1"/>
  <c r="AC271" i="1"/>
  <c r="AC270" i="1"/>
  <c r="AB269" i="1"/>
  <c r="AB268" i="1"/>
  <c r="AB267" i="1"/>
  <c r="AC282" i="1"/>
  <c r="AB277" i="1"/>
  <c r="AB273" i="1"/>
  <c r="AB282" i="1"/>
  <c r="AB260" i="1"/>
  <c r="AC281" i="1"/>
  <c r="AD259" i="1"/>
  <c r="AB281" i="1"/>
  <c r="AC286" i="1"/>
  <c r="AB286" i="1"/>
  <c r="AC269" i="1"/>
  <c r="AC268" i="1"/>
  <c r="AC267" i="1"/>
  <c r="AB270" i="1"/>
  <c r="AC266" i="1"/>
  <c r="AB266" i="1"/>
  <c r="AC287" i="1"/>
  <c r="AB280" i="1"/>
  <c r="AB278" i="1"/>
  <c r="AB276" i="1"/>
  <c r="AB274" i="1"/>
  <c r="AB271" i="1"/>
  <c r="AC265" i="1"/>
  <c r="AB265" i="1"/>
  <c r="AB288" i="1"/>
  <c r="AC284" i="1"/>
  <c r="AB284" i="1"/>
  <c r="AC277" i="1"/>
  <c r="AB279" i="1"/>
  <c r="AB275" i="1"/>
  <c r="AB272" i="1"/>
  <c r="AE434" i="1"/>
  <c r="AD421" i="1"/>
  <c r="AE433" i="1"/>
  <c r="AD420" i="1"/>
  <c r="AE413" i="1"/>
  <c r="AD433" i="1"/>
  <c r="AE426" i="1"/>
  <c r="AD413" i="1"/>
  <c r="AD426" i="1"/>
  <c r="AE419" i="1"/>
  <c r="AD432" i="1"/>
  <c r="AE425" i="1"/>
  <c r="AD424" i="1"/>
  <c r="AE417" i="1"/>
  <c r="AD436" i="1"/>
  <c r="AE429" i="1"/>
  <c r="AE432" i="1"/>
  <c r="AE431" i="1"/>
  <c r="AE416" i="1"/>
  <c r="AD431" i="1"/>
  <c r="AE430" i="1"/>
  <c r="AD416" i="1"/>
  <c r="AD430" i="1"/>
  <c r="AE428" i="1"/>
  <c r="AD418" i="1"/>
  <c r="AE435" i="1"/>
  <c r="AD435" i="1"/>
  <c r="AE436" i="1"/>
  <c r="AD427" i="1"/>
  <c r="AE424" i="1"/>
  <c r="AE422" i="1"/>
  <c r="AD419" i="1"/>
  <c r="AE409" i="1"/>
  <c r="AD429" i="1"/>
  <c r="AD422" i="1"/>
  <c r="AE420" i="1"/>
  <c r="AE423" i="1"/>
  <c r="AD423" i="1"/>
  <c r="AD434" i="1"/>
  <c r="AE418" i="1"/>
  <c r="AD415" i="1"/>
  <c r="AF403" i="1"/>
  <c r="AE427" i="1"/>
  <c r="AE414" i="1"/>
  <c r="AD428" i="1"/>
  <c r="AD411" i="1"/>
  <c r="AD404" i="1"/>
  <c r="AD414" i="1"/>
  <c r="AE415" i="1"/>
  <c r="AE412" i="1"/>
  <c r="AD425" i="1"/>
  <c r="AD412" i="1"/>
  <c r="AE410" i="1"/>
  <c r="AD410" i="1"/>
  <c r="AE421" i="1"/>
  <c r="AD417" i="1"/>
  <c r="AE411" i="1"/>
  <c r="AD409" i="1"/>
  <c r="AC34" i="1"/>
  <c r="AB34" i="1"/>
  <c r="AC40" i="1"/>
  <c r="AB27" i="1"/>
  <c r="AC20" i="1"/>
  <c r="AB40" i="1"/>
  <c r="AC33" i="1"/>
  <c r="AB20" i="1"/>
  <c r="AC13" i="1"/>
  <c r="AB33" i="1"/>
  <c r="AC26" i="1"/>
  <c r="AB26" i="1"/>
  <c r="AC19" i="1"/>
  <c r="AC35" i="1"/>
  <c r="AC37" i="1"/>
  <c r="AC30" i="1"/>
  <c r="AC17" i="1"/>
  <c r="AB17" i="1"/>
  <c r="AC18" i="1"/>
  <c r="AB37" i="1"/>
  <c r="AB30" i="1"/>
  <c r="AD7" i="1"/>
  <c r="AC32" i="1"/>
  <c r="AC28" i="1"/>
  <c r="AB28" i="1"/>
  <c r="AC24" i="1"/>
  <c r="AC14" i="1"/>
  <c r="AB32" i="1"/>
  <c r="AB24" i="1"/>
  <c r="AB14" i="1"/>
  <c r="AC22" i="1"/>
  <c r="AC38" i="1"/>
  <c r="AB22" i="1"/>
  <c r="AB38" i="1"/>
  <c r="AC31" i="1"/>
  <c r="AB31" i="1"/>
  <c r="AC29" i="1"/>
  <c r="AB39" i="1"/>
  <c r="AC27" i="1"/>
  <c r="AC23" i="1"/>
  <c r="AB23" i="1"/>
  <c r="AB16" i="1"/>
  <c r="AC36" i="1"/>
  <c r="AC21" i="1"/>
  <c r="AB19" i="1"/>
  <c r="AB8" i="1"/>
  <c r="AC16" i="1"/>
  <c r="AB21" i="1"/>
  <c r="AB18" i="1"/>
  <c r="AB13" i="1"/>
  <c r="AB35" i="1"/>
  <c r="AC25" i="1"/>
  <c r="AB29" i="1"/>
  <c r="AB25" i="1"/>
  <c r="AC39" i="1"/>
  <c r="AC15" i="1"/>
  <c r="AB15" i="1"/>
  <c r="AB36" i="1"/>
  <c r="AB324" i="1"/>
  <c r="AC317" i="1"/>
  <c r="AC323" i="1"/>
  <c r="AC321" i="1"/>
  <c r="AB321" i="1"/>
  <c r="AC326" i="1"/>
  <c r="AC322" i="1"/>
  <c r="AC315" i="1"/>
  <c r="AC314" i="1"/>
  <c r="AB327" i="1"/>
  <c r="AC324" i="1"/>
  <c r="AB323" i="1"/>
  <c r="AB306" i="1"/>
  <c r="AC301" i="1"/>
  <c r="AB322" i="1"/>
  <c r="AC312" i="1"/>
  <c r="AB315" i="1"/>
  <c r="AC325" i="1"/>
  <c r="AC328" i="1"/>
  <c r="AB325" i="1"/>
  <c r="AB328" i="1"/>
  <c r="AB320" i="1"/>
  <c r="AB304" i="1"/>
  <c r="AB319" i="1"/>
  <c r="AC309" i="1"/>
  <c r="AB309" i="1"/>
  <c r="AC303" i="1"/>
  <c r="AB326" i="1"/>
  <c r="AB303" i="1"/>
  <c r="AB296" i="1"/>
  <c r="AC305" i="1"/>
  <c r="AB301" i="1"/>
  <c r="AC320" i="1"/>
  <c r="AC316" i="1"/>
  <c r="AC318" i="1"/>
  <c r="AB316" i="1"/>
  <c r="AB308" i="1"/>
  <c r="AB318" i="1"/>
  <c r="AC327" i="1"/>
  <c r="AB312" i="1"/>
  <c r="AC311" i="1"/>
  <c r="AB313" i="1"/>
  <c r="AC307" i="1"/>
  <c r="AB314" i="1"/>
  <c r="AC310" i="1"/>
  <c r="AB307" i="1"/>
  <c r="AC304" i="1"/>
  <c r="AC302" i="1"/>
  <c r="AB310" i="1"/>
  <c r="AC308" i="1"/>
  <c r="AC306" i="1"/>
  <c r="AC313" i="1"/>
  <c r="AB305" i="1"/>
  <c r="AB317" i="1"/>
  <c r="AB311" i="1"/>
  <c r="AC319" i="1"/>
  <c r="AD295" i="1"/>
  <c r="AB302" i="1"/>
  <c r="AB256" i="1"/>
  <c r="AB247" i="1"/>
  <c r="AC240" i="1"/>
  <c r="AC255" i="1"/>
  <c r="AC250" i="1"/>
  <c r="AB237" i="1"/>
  <c r="AB253" i="1"/>
  <c r="AB241" i="1"/>
  <c r="AC248" i="1"/>
  <c r="AC242" i="1"/>
  <c r="AC235" i="1"/>
  <c r="AC234" i="1"/>
  <c r="AB248" i="1"/>
  <c r="AB242" i="1"/>
  <c r="AC236" i="1"/>
  <c r="AB235" i="1"/>
  <c r="AB234" i="1"/>
  <c r="AB236" i="1"/>
  <c r="AB232" i="1"/>
  <c r="AC249" i="1"/>
  <c r="AC243" i="1"/>
  <c r="AC254" i="1"/>
  <c r="AB249" i="1"/>
  <c r="AB243" i="1"/>
  <c r="AC231" i="1"/>
  <c r="AB254" i="1"/>
  <c r="AB250" i="1"/>
  <c r="AC244" i="1"/>
  <c r="AC251" i="1"/>
  <c r="AC245" i="1"/>
  <c r="AC229" i="1"/>
  <c r="AC256" i="1"/>
  <c r="AB246" i="1"/>
  <c r="AB255" i="1"/>
  <c r="AC239" i="1"/>
  <c r="AB239" i="1"/>
  <c r="AC253" i="1"/>
  <c r="AC247" i="1"/>
  <c r="AC252" i="1"/>
  <c r="AB252" i="1"/>
  <c r="AC232" i="1"/>
  <c r="AC230" i="1"/>
  <c r="AC246" i="1"/>
  <c r="AB240" i="1"/>
  <c r="AC237" i="1"/>
  <c r="AB251" i="1"/>
  <c r="AB245" i="1"/>
  <c r="AB244" i="1"/>
  <c r="AC238" i="1"/>
  <c r="AB224" i="1"/>
  <c r="AB238" i="1"/>
  <c r="AC241" i="1"/>
  <c r="AC233" i="1"/>
  <c r="AB229" i="1"/>
  <c r="AB233" i="1"/>
  <c r="AB231" i="1"/>
  <c r="AD223" i="1"/>
  <c r="AB230" i="1"/>
  <c r="AC218" i="1"/>
  <c r="AB205" i="1"/>
  <c r="AB211" i="1"/>
  <c r="AC220" i="1"/>
  <c r="AB220" i="1"/>
  <c r="AC217" i="1"/>
  <c r="AC208" i="1"/>
  <c r="AC207" i="1"/>
  <c r="AC206" i="1"/>
  <c r="AC205" i="1"/>
  <c r="AB198" i="1"/>
  <c r="AB217" i="1"/>
  <c r="AC214" i="1"/>
  <c r="AB214" i="1"/>
  <c r="AB209" i="1"/>
  <c r="AB204" i="1"/>
  <c r="AC197" i="1"/>
  <c r="AC210" i="1"/>
  <c r="AC203" i="1"/>
  <c r="AB210" i="1"/>
  <c r="AC215" i="1"/>
  <c r="AC219" i="1"/>
  <c r="AC216" i="1"/>
  <c r="AB219" i="1"/>
  <c r="AB216" i="1"/>
  <c r="AC213" i="1"/>
  <c r="AB203" i="1"/>
  <c r="AB213" i="1"/>
  <c r="AB208" i="1"/>
  <c r="AC200" i="1"/>
  <c r="AB200" i="1"/>
  <c r="AB206" i="1"/>
  <c r="AB197" i="1"/>
  <c r="AC194" i="1"/>
  <c r="AC193" i="1"/>
  <c r="AB194" i="1"/>
  <c r="AB193" i="1"/>
  <c r="AC204" i="1"/>
  <c r="AC201" i="1"/>
  <c r="AB201" i="1"/>
  <c r="AB188" i="1"/>
  <c r="AC195" i="1"/>
  <c r="AB218" i="1"/>
  <c r="AC198" i="1"/>
  <c r="AB215" i="1"/>
  <c r="AC209" i="1"/>
  <c r="AB207" i="1"/>
  <c r="AC202" i="1"/>
  <c r="AC199" i="1"/>
  <c r="AC196" i="1"/>
  <c r="AC212" i="1"/>
  <c r="AB199" i="1"/>
  <c r="AB212" i="1"/>
  <c r="AB195" i="1"/>
  <c r="AB196" i="1"/>
  <c r="AD187" i="1"/>
  <c r="AB202" i="1"/>
  <c r="AC211" i="1"/>
  <c r="AE323" i="1" l="1"/>
  <c r="AD310" i="1"/>
  <c r="AD316" i="1"/>
  <c r="AD321" i="1"/>
  <c r="AE309" i="1"/>
  <c r="AE308" i="1"/>
  <c r="AE307" i="1"/>
  <c r="AE306" i="1"/>
  <c r="AE305" i="1"/>
  <c r="AE326" i="1"/>
  <c r="AE322" i="1"/>
  <c r="AE315" i="1"/>
  <c r="AE314" i="1"/>
  <c r="AE313" i="1"/>
  <c r="AE312" i="1"/>
  <c r="AE311" i="1"/>
  <c r="AE316" i="1"/>
  <c r="AE327" i="1"/>
  <c r="AE324" i="1"/>
  <c r="AE318" i="1"/>
  <c r="AD322" i="1"/>
  <c r="AD315" i="1"/>
  <c r="AE310" i="1"/>
  <c r="AE325" i="1"/>
  <c r="AE328" i="1"/>
  <c r="AD325" i="1"/>
  <c r="AD328" i="1"/>
  <c r="AE321" i="1"/>
  <c r="AD326" i="1"/>
  <c r="AE319" i="1"/>
  <c r="AD311" i="1"/>
  <c r="AD308" i="1"/>
  <c r="AD317" i="1"/>
  <c r="AD303" i="1"/>
  <c r="AD324" i="1"/>
  <c r="AD296" i="1"/>
  <c r="AD323" i="1"/>
  <c r="AE320" i="1"/>
  <c r="AD305" i="1"/>
  <c r="AD301" i="1"/>
  <c r="AD320" i="1"/>
  <c r="AF295" i="1"/>
  <c r="AD318" i="1"/>
  <c r="AD327" i="1"/>
  <c r="AD313" i="1"/>
  <c r="AD307" i="1"/>
  <c r="AE304" i="1"/>
  <c r="AE302" i="1"/>
  <c r="AD314" i="1"/>
  <c r="AD304" i="1"/>
  <c r="AD302" i="1"/>
  <c r="AD319" i="1"/>
  <c r="AD306" i="1"/>
  <c r="AD309" i="1"/>
  <c r="AE301" i="1"/>
  <c r="AE317" i="1"/>
  <c r="AD312" i="1"/>
  <c r="AE303" i="1"/>
  <c r="AE397" i="1"/>
  <c r="AE395" i="1"/>
  <c r="AD395" i="1"/>
  <c r="AD388" i="1"/>
  <c r="AE381" i="1"/>
  <c r="AE387" i="1"/>
  <c r="AD400" i="1"/>
  <c r="AE386" i="1"/>
  <c r="AD386" i="1"/>
  <c r="AE380" i="1"/>
  <c r="AE373" i="1"/>
  <c r="AD380" i="1"/>
  <c r="AD373" i="1"/>
  <c r="AE396" i="1"/>
  <c r="AD387" i="1"/>
  <c r="AD379" i="1"/>
  <c r="AD396" i="1"/>
  <c r="AE392" i="1"/>
  <c r="AE390" i="1"/>
  <c r="AD392" i="1"/>
  <c r="AD390" i="1"/>
  <c r="AD381" i="1"/>
  <c r="AE378" i="1"/>
  <c r="AD378" i="1"/>
  <c r="AD397" i="1"/>
  <c r="AE398" i="1"/>
  <c r="AD398" i="1"/>
  <c r="AD384" i="1"/>
  <c r="AE389" i="1"/>
  <c r="AD382" i="1"/>
  <c r="AD375" i="1"/>
  <c r="AE399" i="1"/>
  <c r="AD399" i="1"/>
  <c r="AE377" i="1"/>
  <c r="AF367" i="1"/>
  <c r="AE385" i="1"/>
  <c r="AD377" i="1"/>
  <c r="AD385" i="1"/>
  <c r="AE400" i="1"/>
  <c r="AE383" i="1"/>
  <c r="AD389" i="1"/>
  <c r="AE379" i="1"/>
  <c r="AE376" i="1"/>
  <c r="AD376" i="1"/>
  <c r="AD393" i="1"/>
  <c r="AE384" i="1"/>
  <c r="AE394" i="1"/>
  <c r="AE391" i="1"/>
  <c r="AE388" i="1"/>
  <c r="AD391" i="1"/>
  <c r="AD368" i="1"/>
  <c r="AE382" i="1"/>
  <c r="AE393" i="1"/>
  <c r="AE374" i="1"/>
  <c r="AE375" i="1"/>
  <c r="AD394" i="1"/>
  <c r="AD383" i="1"/>
  <c r="AD374" i="1"/>
  <c r="AF183" i="1"/>
  <c r="AG182" i="1"/>
  <c r="AG184" i="1"/>
  <c r="AG183" i="1"/>
  <c r="AF182" i="1"/>
  <c r="AG175" i="1"/>
  <c r="AF162" i="1"/>
  <c r="AF184" i="1"/>
  <c r="AG181" i="1"/>
  <c r="AF168" i="1"/>
  <c r="AG161" i="1"/>
  <c r="AF181" i="1"/>
  <c r="AG174" i="1"/>
  <c r="AF161" i="1"/>
  <c r="AF174" i="1"/>
  <c r="AG167" i="1"/>
  <c r="AG180" i="1"/>
  <c r="AF180" i="1"/>
  <c r="AF179" i="1"/>
  <c r="AF163" i="1"/>
  <c r="AG176" i="1"/>
  <c r="AG172" i="1"/>
  <c r="AF176" i="1"/>
  <c r="AF172" i="1"/>
  <c r="AG178" i="1"/>
  <c r="AF178" i="1"/>
  <c r="AG170" i="1"/>
  <c r="AG166" i="1"/>
  <c r="AG158" i="1"/>
  <c r="AG157" i="1"/>
  <c r="AF170" i="1"/>
  <c r="AG168" i="1"/>
  <c r="AF164" i="1"/>
  <c r="AF159" i="1"/>
  <c r="AG162" i="1"/>
  <c r="AF158" i="1"/>
  <c r="AF152" i="1"/>
  <c r="AF166" i="1"/>
  <c r="AG177" i="1"/>
  <c r="AF177" i="1"/>
  <c r="AF157" i="1"/>
  <c r="AH151" i="1"/>
  <c r="AG173" i="1"/>
  <c r="AG171" i="1"/>
  <c r="AG163" i="1"/>
  <c r="AF173" i="1"/>
  <c r="AF171" i="1"/>
  <c r="AG164" i="1"/>
  <c r="AF167" i="1"/>
  <c r="AG179" i="1"/>
  <c r="AF175" i="1"/>
  <c r="AG169" i="1"/>
  <c r="AG160" i="1"/>
  <c r="AG159" i="1"/>
  <c r="AF160" i="1"/>
  <c r="AG165" i="1"/>
  <c r="AF169" i="1"/>
  <c r="AF165" i="1"/>
  <c r="AE255" i="1"/>
  <c r="AE246" i="1"/>
  <c r="AD233" i="1"/>
  <c r="AE256" i="1"/>
  <c r="AD255" i="1"/>
  <c r="AD256" i="1"/>
  <c r="AD243" i="1"/>
  <c r="AE236" i="1"/>
  <c r="AD248" i="1"/>
  <c r="AD242" i="1"/>
  <c r="AD235" i="1"/>
  <c r="AD236" i="1"/>
  <c r="AE249" i="1"/>
  <c r="AE254" i="1"/>
  <c r="AD249" i="1"/>
  <c r="AE243" i="1"/>
  <c r="AE231" i="1"/>
  <c r="AD254" i="1"/>
  <c r="AE237" i="1"/>
  <c r="AD231" i="1"/>
  <c r="AD237" i="1"/>
  <c r="AF223" i="1"/>
  <c r="AE250" i="1"/>
  <c r="AE244" i="1"/>
  <c r="AD250" i="1"/>
  <c r="AD244" i="1"/>
  <c r="AE238" i="1"/>
  <c r="AE252" i="1"/>
  <c r="AD239" i="1"/>
  <c r="AE253" i="1"/>
  <c r="AD247" i="1"/>
  <c r="AE239" i="1"/>
  <c r="AE248" i="1"/>
  <c r="AE242" i="1"/>
  <c r="AD253" i="1"/>
  <c r="AE247" i="1"/>
  <c r="AD252" i="1"/>
  <c r="AE232" i="1"/>
  <c r="AE230" i="1"/>
  <c r="AE240" i="1"/>
  <c r="AE235" i="1"/>
  <c r="AD232" i="1"/>
  <c r="AD230" i="1"/>
  <c r="AD246" i="1"/>
  <c r="AD240" i="1"/>
  <c r="AE251" i="1"/>
  <c r="AE245" i="1"/>
  <c r="AD251" i="1"/>
  <c r="AD245" i="1"/>
  <c r="AD234" i="1"/>
  <c r="AE241" i="1"/>
  <c r="AD241" i="1"/>
  <c r="AE233" i="1"/>
  <c r="AE229" i="1"/>
  <c r="AD224" i="1"/>
  <c r="AD238" i="1"/>
  <c r="AD229" i="1"/>
  <c r="AE234" i="1"/>
  <c r="AF145" i="1"/>
  <c r="AG144" i="1"/>
  <c r="AF144" i="1"/>
  <c r="AG145" i="1"/>
  <c r="AG141" i="1"/>
  <c r="AG135" i="1"/>
  <c r="AF122" i="1"/>
  <c r="AF141" i="1"/>
  <c r="AF135" i="1"/>
  <c r="AG128" i="1"/>
  <c r="AF128" i="1"/>
  <c r="AG121" i="1"/>
  <c r="AG134" i="1"/>
  <c r="AF121" i="1"/>
  <c r="AF134" i="1"/>
  <c r="AG127" i="1"/>
  <c r="AG148" i="1"/>
  <c r="AF127" i="1"/>
  <c r="AF148" i="1"/>
  <c r="AF133" i="1"/>
  <c r="AG139" i="1"/>
  <c r="AG146" i="1"/>
  <c r="AG142" i="1"/>
  <c r="AF139" i="1"/>
  <c r="AF146" i="1"/>
  <c r="AF142" i="1"/>
  <c r="AG140" i="1"/>
  <c r="AG138" i="1"/>
  <c r="AF125" i="1"/>
  <c r="AG125" i="1"/>
  <c r="AH115" i="1"/>
  <c r="AG143" i="1"/>
  <c r="AF143" i="1"/>
  <c r="AG137" i="1"/>
  <c r="AF137" i="1"/>
  <c r="AG124" i="1"/>
  <c r="AF124" i="1"/>
  <c r="AF140" i="1"/>
  <c r="AF138" i="1"/>
  <c r="AF131" i="1"/>
  <c r="AF130" i="1"/>
  <c r="AF132" i="1"/>
  <c r="AG129" i="1"/>
  <c r="AG147" i="1"/>
  <c r="AG136" i="1"/>
  <c r="AF129" i="1"/>
  <c r="AG126" i="1"/>
  <c r="AG122" i="1"/>
  <c r="AF116" i="1"/>
  <c r="AG133" i="1"/>
  <c r="AG131" i="1"/>
  <c r="AF136" i="1"/>
  <c r="AF126" i="1"/>
  <c r="AG123" i="1"/>
  <c r="AF123" i="1"/>
  <c r="AG130" i="1"/>
  <c r="AF147" i="1"/>
  <c r="AG132" i="1"/>
  <c r="AD109" i="1"/>
  <c r="AE102" i="1"/>
  <c r="AE108" i="1"/>
  <c r="AD108" i="1"/>
  <c r="AE101" i="1"/>
  <c r="AD101" i="1"/>
  <c r="AD112" i="1"/>
  <c r="AE105" i="1"/>
  <c r="AD95" i="1"/>
  <c r="AE109" i="1"/>
  <c r="AE106" i="1"/>
  <c r="AE100" i="1"/>
  <c r="AD88" i="1"/>
  <c r="AD106" i="1"/>
  <c r="AD100" i="1"/>
  <c r="AD94" i="1"/>
  <c r="AE87" i="1"/>
  <c r="AE111" i="1"/>
  <c r="AD87" i="1"/>
  <c r="AD111" i="1"/>
  <c r="AE93" i="1"/>
  <c r="AF79" i="1"/>
  <c r="AD93" i="1"/>
  <c r="AE86" i="1"/>
  <c r="AE103" i="1"/>
  <c r="AD103" i="1"/>
  <c r="AE104" i="1"/>
  <c r="AE85" i="1"/>
  <c r="AE88" i="1"/>
  <c r="AD85" i="1"/>
  <c r="AD102" i="1"/>
  <c r="AE98" i="1"/>
  <c r="AE90" i="1"/>
  <c r="AE97" i="1"/>
  <c r="AD97" i="1"/>
  <c r="AE107" i="1"/>
  <c r="AD107" i="1"/>
  <c r="AE99" i="1"/>
  <c r="AE96" i="1"/>
  <c r="AD92" i="1"/>
  <c r="AE110" i="1"/>
  <c r="AD99" i="1"/>
  <c r="AD96" i="1"/>
  <c r="AE95" i="1"/>
  <c r="AD104" i="1"/>
  <c r="AE94" i="1"/>
  <c r="AE91" i="1"/>
  <c r="AD80" i="1"/>
  <c r="AE112" i="1"/>
  <c r="AD90" i="1"/>
  <c r="AD89" i="1"/>
  <c r="AD110" i="1"/>
  <c r="AD98" i="1"/>
  <c r="AD105" i="1"/>
  <c r="AD91" i="1"/>
  <c r="AD86" i="1"/>
  <c r="AE89" i="1"/>
  <c r="AE92" i="1"/>
  <c r="AD211" i="1"/>
  <c r="AD217" i="1"/>
  <c r="AE210" i="1"/>
  <c r="AD215" i="1"/>
  <c r="AE217" i="1"/>
  <c r="AE214" i="1"/>
  <c r="AD214" i="1"/>
  <c r="AD209" i="1"/>
  <c r="AD204" i="1"/>
  <c r="AE197" i="1"/>
  <c r="AE203" i="1"/>
  <c r="AD196" i="1"/>
  <c r="AE218" i="1"/>
  <c r="AE215" i="1"/>
  <c r="AD218" i="1"/>
  <c r="AD208" i="1"/>
  <c r="AD200" i="1"/>
  <c r="AE206" i="1"/>
  <c r="AD206" i="1"/>
  <c r="AD197" i="1"/>
  <c r="AE194" i="1"/>
  <c r="AE193" i="1"/>
  <c r="AE219" i="1"/>
  <c r="AD194" i="1"/>
  <c r="AD193" i="1"/>
  <c r="AD219" i="1"/>
  <c r="AE216" i="1"/>
  <c r="AE201" i="1"/>
  <c r="AD216" i="1"/>
  <c r="AE204" i="1"/>
  <c r="AD201" i="1"/>
  <c r="AE195" i="1"/>
  <c r="AD188" i="1"/>
  <c r="AD210" i="1"/>
  <c r="AE198" i="1"/>
  <c r="AD195" i="1"/>
  <c r="AD198" i="1"/>
  <c r="AE211" i="1"/>
  <c r="AE207" i="1"/>
  <c r="AD202" i="1"/>
  <c r="AE205" i="1"/>
  <c r="AE199" i="1"/>
  <c r="AE220" i="1"/>
  <c r="AD212" i="1"/>
  <c r="AD220" i="1"/>
  <c r="AD205" i="1"/>
  <c r="AE213" i="1"/>
  <c r="AD203" i="1"/>
  <c r="AE196" i="1"/>
  <c r="AD213" i="1"/>
  <c r="AF187" i="1"/>
  <c r="AE208" i="1"/>
  <c r="AD199" i="1"/>
  <c r="AE202" i="1"/>
  <c r="AE209" i="1"/>
  <c r="AD207" i="1"/>
  <c r="AE212" i="1"/>
  <c r="AE200" i="1"/>
  <c r="AF67" i="1"/>
  <c r="AF73" i="1"/>
  <c r="AG72" i="1"/>
  <c r="AF72" i="1"/>
  <c r="AF70" i="1"/>
  <c r="AF60" i="1"/>
  <c r="AG53" i="1"/>
  <c r="AG67" i="1"/>
  <c r="AG66" i="1"/>
  <c r="AF53" i="1"/>
  <c r="AG75" i="1"/>
  <c r="AF66" i="1"/>
  <c r="AG59" i="1"/>
  <c r="AF75" i="1"/>
  <c r="AF59" i="1"/>
  <c r="AF65" i="1"/>
  <c r="AG58" i="1"/>
  <c r="AF76" i="1"/>
  <c r="AG56" i="1"/>
  <c r="AG62" i="1"/>
  <c r="AF56" i="1"/>
  <c r="AG52" i="1"/>
  <c r="AF68" i="1"/>
  <c r="AF54" i="1"/>
  <c r="AF50" i="1"/>
  <c r="AG74" i="1"/>
  <c r="AF74" i="1"/>
  <c r="AG69" i="1"/>
  <c r="AF58" i="1"/>
  <c r="AF69" i="1"/>
  <c r="AG65" i="1"/>
  <c r="AG76" i="1"/>
  <c r="AG61" i="1"/>
  <c r="AG70" i="1"/>
  <c r="AG64" i="1"/>
  <c r="AG57" i="1"/>
  <c r="AF55" i="1"/>
  <c r="AF51" i="1"/>
  <c r="AG71" i="1"/>
  <c r="AG60" i="1"/>
  <c r="AF57" i="1"/>
  <c r="AG49" i="1"/>
  <c r="AF44" i="1"/>
  <c r="AF71" i="1"/>
  <c r="AF49" i="1"/>
  <c r="AG73" i="1"/>
  <c r="AF64" i="1"/>
  <c r="AF61" i="1"/>
  <c r="AG55" i="1"/>
  <c r="AG54" i="1"/>
  <c r="AF62" i="1"/>
  <c r="AH43" i="1"/>
  <c r="AF52" i="1"/>
  <c r="AG63" i="1"/>
  <c r="AG51" i="1"/>
  <c r="AG68" i="1"/>
  <c r="AF63" i="1"/>
  <c r="AG50" i="1"/>
  <c r="AG360" i="1"/>
  <c r="AG356" i="1"/>
  <c r="AF360" i="1"/>
  <c r="AG364" i="1"/>
  <c r="AF364" i="1"/>
  <c r="AG355" i="1"/>
  <c r="AF355" i="1"/>
  <c r="AG348" i="1"/>
  <c r="AG361" i="1"/>
  <c r="AF362" i="1"/>
  <c r="AG359" i="1"/>
  <c r="AF359" i="1"/>
  <c r="AG354" i="1"/>
  <c r="AG362" i="1"/>
  <c r="AF356" i="1"/>
  <c r="AF354" i="1"/>
  <c r="AG363" i="1"/>
  <c r="AF361" i="1"/>
  <c r="AG357" i="1"/>
  <c r="AF352" i="1"/>
  <c r="AF351" i="1"/>
  <c r="AF350" i="1"/>
  <c r="AF349" i="1"/>
  <c r="AF363" i="1"/>
  <c r="AF357" i="1"/>
  <c r="AG353" i="1"/>
  <c r="AG358" i="1"/>
  <c r="AF353" i="1"/>
  <c r="AG350" i="1"/>
  <c r="AG342" i="1"/>
  <c r="AF342" i="1"/>
  <c r="AG341" i="1"/>
  <c r="AF341" i="1"/>
  <c r="AG349" i="1"/>
  <c r="AG340" i="1"/>
  <c r="AG347" i="1"/>
  <c r="AF340" i="1"/>
  <c r="AF347" i="1"/>
  <c r="AG337" i="1"/>
  <c r="AG346" i="1"/>
  <c r="AG339" i="1"/>
  <c r="AF337" i="1"/>
  <c r="AG352" i="1"/>
  <c r="AG345" i="1"/>
  <c r="AF345" i="1"/>
  <c r="AH331" i="1"/>
  <c r="AF348" i="1"/>
  <c r="AG351" i="1"/>
  <c r="AG344" i="1"/>
  <c r="AF332" i="1"/>
  <c r="AF339" i="1"/>
  <c r="AG343" i="1"/>
  <c r="AF344" i="1"/>
  <c r="AF358" i="1"/>
  <c r="AF343" i="1"/>
  <c r="AF346" i="1"/>
  <c r="AG338" i="1"/>
  <c r="AF338" i="1"/>
  <c r="AF427" i="1"/>
  <c r="AG420" i="1"/>
  <c r="AF426" i="1"/>
  <c r="AG419" i="1"/>
  <c r="AG432" i="1"/>
  <c r="AF419" i="1"/>
  <c r="AG412" i="1"/>
  <c r="AF432" i="1"/>
  <c r="AG425" i="1"/>
  <c r="AG431" i="1"/>
  <c r="AF430" i="1"/>
  <c r="AG423" i="1"/>
  <c r="AG435" i="1"/>
  <c r="AF431" i="1"/>
  <c r="AF416" i="1"/>
  <c r="AG430" i="1"/>
  <c r="AG414" i="1"/>
  <c r="AH403" i="1"/>
  <c r="AF414" i="1"/>
  <c r="AG429" i="1"/>
  <c r="AF429" i="1"/>
  <c r="AG421" i="1"/>
  <c r="AG418" i="1"/>
  <c r="AG427" i="1"/>
  <c r="AG436" i="1"/>
  <c r="AF436" i="1"/>
  <c r="AG434" i="1"/>
  <c r="AG422" i="1"/>
  <c r="AF422" i="1"/>
  <c r="AF413" i="1"/>
  <c r="AF409" i="1"/>
  <c r="AG426" i="1"/>
  <c r="AF420" i="1"/>
  <c r="AF423" i="1"/>
  <c r="AF435" i="1"/>
  <c r="AF415" i="1"/>
  <c r="AG428" i="1"/>
  <c r="AF428" i="1"/>
  <c r="AF425" i="1"/>
  <c r="AF418" i="1"/>
  <c r="AG433" i="1"/>
  <c r="AF433" i="1"/>
  <c r="AG415" i="1"/>
  <c r="AG409" i="1"/>
  <c r="AF412" i="1"/>
  <c r="AF411" i="1"/>
  <c r="AG424" i="1"/>
  <c r="AF417" i="1"/>
  <c r="AG416" i="1"/>
  <c r="AF404" i="1"/>
  <c r="AF434" i="1"/>
  <c r="AG413" i="1"/>
  <c r="AF421" i="1"/>
  <c r="AF424" i="1"/>
  <c r="AG417" i="1"/>
  <c r="AG410" i="1"/>
  <c r="AF410" i="1"/>
  <c r="AG411" i="1"/>
  <c r="AE40" i="1"/>
  <c r="AD40" i="1"/>
  <c r="AE33" i="1"/>
  <c r="AD33" i="1"/>
  <c r="AE26" i="1"/>
  <c r="AD13" i="1"/>
  <c r="AE34" i="1"/>
  <c r="AD26" i="1"/>
  <c r="AE19" i="1"/>
  <c r="AD34" i="1"/>
  <c r="AE32" i="1"/>
  <c r="AD19" i="1"/>
  <c r="AD32" i="1"/>
  <c r="AE25" i="1"/>
  <c r="AE36" i="1"/>
  <c r="AD31" i="1"/>
  <c r="AD39" i="1"/>
  <c r="AD37" i="1"/>
  <c r="AD30" i="1"/>
  <c r="AD17" i="1"/>
  <c r="AE28" i="1"/>
  <c r="AF7" i="1"/>
  <c r="AE14" i="1"/>
  <c r="AD28" i="1"/>
  <c r="AE24" i="1"/>
  <c r="AE38" i="1"/>
  <c r="AD24" i="1"/>
  <c r="AD14" i="1"/>
  <c r="AE22" i="1"/>
  <c r="AD22" i="1"/>
  <c r="AD15" i="1"/>
  <c r="AD38" i="1"/>
  <c r="AE18" i="1"/>
  <c r="AD18" i="1"/>
  <c r="AE15" i="1"/>
  <c r="AD20" i="1"/>
  <c r="AE20" i="1"/>
  <c r="AE31" i="1"/>
  <c r="AD29" i="1"/>
  <c r="AD25" i="1"/>
  <c r="AE21" i="1"/>
  <c r="AE13" i="1"/>
  <c r="AD36" i="1"/>
  <c r="AE35" i="1"/>
  <c r="AD21" i="1"/>
  <c r="AD35" i="1"/>
  <c r="AE30" i="1"/>
  <c r="AE17" i="1"/>
  <c r="AD8" i="1"/>
  <c r="AD27" i="1"/>
  <c r="AE23" i="1"/>
  <c r="AE29" i="1"/>
  <c r="AD16" i="1"/>
  <c r="AE37" i="1"/>
  <c r="AE27" i="1"/>
  <c r="AD23" i="1"/>
  <c r="AE16" i="1"/>
  <c r="AE39" i="1"/>
  <c r="AD285" i="1"/>
  <c r="AE291" i="1"/>
  <c r="AD288" i="1"/>
  <c r="AD291" i="1"/>
  <c r="AE282" i="1"/>
  <c r="AD269" i="1"/>
  <c r="AE286" i="1"/>
  <c r="AE285" i="1"/>
  <c r="AE290" i="1"/>
  <c r="AD290" i="1"/>
  <c r="AE292" i="1"/>
  <c r="AD292" i="1"/>
  <c r="AE268" i="1"/>
  <c r="AE267" i="1"/>
  <c r="AE266" i="1"/>
  <c r="AE265" i="1"/>
  <c r="AE289" i="1"/>
  <c r="AE280" i="1"/>
  <c r="AE279" i="1"/>
  <c r="AE278" i="1"/>
  <c r="AE275" i="1"/>
  <c r="AE274" i="1"/>
  <c r="AE273" i="1"/>
  <c r="AE272" i="1"/>
  <c r="AE271" i="1"/>
  <c r="AE270" i="1"/>
  <c r="AE269" i="1"/>
  <c r="AD268" i="1"/>
  <c r="AD267" i="1"/>
  <c r="AD266" i="1"/>
  <c r="AD265" i="1"/>
  <c r="AD289" i="1"/>
  <c r="AE284" i="1"/>
  <c r="AE281" i="1"/>
  <c r="AD280" i="1"/>
  <c r="AD279" i="1"/>
  <c r="AD278" i="1"/>
  <c r="AE277" i="1"/>
  <c r="AE276" i="1"/>
  <c r="AD275" i="1"/>
  <c r="AD274" i="1"/>
  <c r="AD273" i="1"/>
  <c r="AD272" i="1"/>
  <c r="AD271" i="1"/>
  <c r="AD270" i="1"/>
  <c r="AD284" i="1"/>
  <c r="AD281" i="1"/>
  <c r="AD277" i="1"/>
  <c r="AD276" i="1"/>
  <c r="AD287" i="1"/>
  <c r="AD286" i="1"/>
  <c r="AD283" i="1"/>
  <c r="AD282" i="1"/>
  <c r="AD260" i="1"/>
  <c r="AF259" i="1"/>
  <c r="AE287" i="1"/>
  <c r="AE288" i="1"/>
  <c r="AE283" i="1"/>
  <c r="AH433" i="1" l="1"/>
  <c r="AI426" i="1"/>
  <c r="AH432" i="1"/>
  <c r="AI425" i="1"/>
  <c r="AH412" i="1"/>
  <c r="AH425" i="1"/>
  <c r="AI418" i="1"/>
  <c r="AI431" i="1"/>
  <c r="AH418" i="1"/>
  <c r="AH424" i="1"/>
  <c r="AH436" i="1"/>
  <c r="AI429" i="1"/>
  <c r="AH416" i="1"/>
  <c r="AH428" i="1"/>
  <c r="AH430" i="1"/>
  <c r="AH414" i="1"/>
  <c r="AJ403" i="1"/>
  <c r="AI411" i="1"/>
  <c r="AI410" i="1"/>
  <c r="AH429" i="1"/>
  <c r="AI421" i="1"/>
  <c r="AH411" i="1"/>
  <c r="AH421" i="1"/>
  <c r="AI428" i="1"/>
  <c r="AH426" i="1"/>
  <c r="AI436" i="1"/>
  <c r="AH434" i="1"/>
  <c r="AI433" i="1"/>
  <c r="AI419" i="1"/>
  <c r="AH419" i="1"/>
  <c r="AH404" i="1"/>
  <c r="AI432" i="1"/>
  <c r="AI420" i="1"/>
  <c r="AI423" i="1"/>
  <c r="AI435" i="1"/>
  <c r="AH423" i="1"/>
  <c r="AH415" i="1"/>
  <c r="AH435" i="1"/>
  <c r="AH431" i="1"/>
  <c r="AI417" i="1"/>
  <c r="AI416" i="1"/>
  <c r="AI430" i="1"/>
  <c r="AI427" i="1"/>
  <c r="AI424" i="1"/>
  <c r="AH427" i="1"/>
  <c r="AI413" i="1"/>
  <c r="AH422" i="1"/>
  <c r="AI434" i="1"/>
  <c r="AI422" i="1"/>
  <c r="AI414" i="1"/>
  <c r="AI415" i="1"/>
  <c r="AH413" i="1"/>
  <c r="AI412" i="1"/>
  <c r="AH420" i="1"/>
  <c r="AH417" i="1"/>
  <c r="AH410" i="1"/>
  <c r="AH409" i="1"/>
  <c r="AI409" i="1"/>
  <c r="AF217" i="1"/>
  <c r="AG210" i="1"/>
  <c r="AG216" i="1"/>
  <c r="AG214" i="1"/>
  <c r="AG203" i="1"/>
  <c r="AF210" i="1"/>
  <c r="AF196" i="1"/>
  <c r="AG218" i="1"/>
  <c r="AG215" i="1"/>
  <c r="AF202" i="1"/>
  <c r="AG195" i="1"/>
  <c r="AF218" i="1"/>
  <c r="AF215" i="1"/>
  <c r="AG211" i="1"/>
  <c r="AF211" i="1"/>
  <c r="AG220" i="1"/>
  <c r="AF206" i="1"/>
  <c r="AG197" i="1"/>
  <c r="AG194" i="1"/>
  <c r="AG193" i="1"/>
  <c r="AG219" i="1"/>
  <c r="AF197" i="1"/>
  <c r="AF194" i="1"/>
  <c r="AF193" i="1"/>
  <c r="AF219" i="1"/>
  <c r="AG201" i="1"/>
  <c r="AF216" i="1"/>
  <c r="AG204" i="1"/>
  <c r="AF201" i="1"/>
  <c r="AF214" i="1"/>
  <c r="AF204" i="1"/>
  <c r="AG198" i="1"/>
  <c r="AF195" i="1"/>
  <c r="AF188" i="1"/>
  <c r="AF198" i="1"/>
  <c r="AG207" i="1"/>
  <c r="AG209" i="1"/>
  <c r="AF207" i="1"/>
  <c r="AF209" i="1"/>
  <c r="AG202" i="1"/>
  <c r="AG212" i="1"/>
  <c r="AF205" i="1"/>
  <c r="AF199" i="1"/>
  <c r="AF212" i="1"/>
  <c r="AG213" i="1"/>
  <c r="AF213" i="1"/>
  <c r="AG208" i="1"/>
  <c r="AG200" i="1"/>
  <c r="AG205" i="1"/>
  <c r="AF203" i="1"/>
  <c r="AG196" i="1"/>
  <c r="AH187" i="1"/>
  <c r="AF208" i="1"/>
  <c r="AG199" i="1"/>
  <c r="AG206" i="1"/>
  <c r="AG217" i="1"/>
  <c r="AF220" i="1"/>
  <c r="AF200" i="1"/>
  <c r="AH73" i="1"/>
  <c r="AI72" i="1"/>
  <c r="AH72" i="1"/>
  <c r="AI71" i="1"/>
  <c r="AI67" i="1"/>
  <c r="AI66" i="1"/>
  <c r="AI75" i="1"/>
  <c r="AH67" i="1"/>
  <c r="AH66" i="1"/>
  <c r="AI59" i="1"/>
  <c r="AH75" i="1"/>
  <c r="AH59" i="1"/>
  <c r="AI52" i="1"/>
  <c r="AI65" i="1"/>
  <c r="AH52" i="1"/>
  <c r="AH65" i="1"/>
  <c r="AI58" i="1"/>
  <c r="AI68" i="1"/>
  <c r="AI64" i="1"/>
  <c r="AH51" i="1"/>
  <c r="AI56" i="1"/>
  <c r="AI62" i="1"/>
  <c r="AH56" i="1"/>
  <c r="AH62" i="1"/>
  <c r="AI54" i="1"/>
  <c r="AI50" i="1"/>
  <c r="AH68" i="1"/>
  <c r="AH54" i="1"/>
  <c r="AH50" i="1"/>
  <c r="AH74" i="1"/>
  <c r="AI69" i="1"/>
  <c r="AH69" i="1"/>
  <c r="AH58" i="1"/>
  <c r="AI76" i="1"/>
  <c r="AI61" i="1"/>
  <c r="AH76" i="1"/>
  <c r="AI70" i="1"/>
  <c r="AH64" i="1"/>
  <c r="AH71" i="1"/>
  <c r="AH60" i="1"/>
  <c r="AH53" i="1"/>
  <c r="AH49" i="1"/>
  <c r="AH44" i="1"/>
  <c r="AI63" i="1"/>
  <c r="AI73" i="1"/>
  <c r="AH63" i="1"/>
  <c r="AJ43" i="1"/>
  <c r="AI57" i="1"/>
  <c r="AH57" i="1"/>
  <c r="AI55" i="1"/>
  <c r="AH61" i="1"/>
  <c r="AH55" i="1"/>
  <c r="AI74" i="1"/>
  <c r="AI60" i="1"/>
  <c r="AI53" i="1"/>
  <c r="AI51" i="1"/>
  <c r="AI49" i="1"/>
  <c r="AH70" i="1"/>
  <c r="AI182" i="1"/>
  <c r="AH184" i="1"/>
  <c r="AH183" i="1"/>
  <c r="AI181" i="1"/>
  <c r="AH168" i="1"/>
  <c r="AI161" i="1"/>
  <c r="AH181" i="1"/>
  <c r="AH174" i="1"/>
  <c r="AI167" i="1"/>
  <c r="AI180" i="1"/>
  <c r="AH167" i="1"/>
  <c r="AI160" i="1"/>
  <c r="AH180" i="1"/>
  <c r="AI173" i="1"/>
  <c r="AI179" i="1"/>
  <c r="AI176" i="1"/>
  <c r="AI172" i="1"/>
  <c r="AH176" i="1"/>
  <c r="AI174" i="1"/>
  <c r="AH172" i="1"/>
  <c r="AJ151" i="1"/>
  <c r="AI178" i="1"/>
  <c r="AH178" i="1"/>
  <c r="AI170" i="1"/>
  <c r="AI166" i="1"/>
  <c r="AI158" i="1"/>
  <c r="AI157" i="1"/>
  <c r="AH170" i="1"/>
  <c r="AH166" i="1"/>
  <c r="AH158" i="1"/>
  <c r="AH157" i="1"/>
  <c r="AI168" i="1"/>
  <c r="AH164" i="1"/>
  <c r="AI184" i="1"/>
  <c r="AH182" i="1"/>
  <c r="AI162" i="1"/>
  <c r="AI177" i="1"/>
  <c r="AH173" i="1"/>
  <c r="AH169" i="1"/>
  <c r="AH162" i="1"/>
  <c r="AH152" i="1"/>
  <c r="AH177" i="1"/>
  <c r="AI171" i="1"/>
  <c r="AI163" i="1"/>
  <c r="AH171" i="1"/>
  <c r="AH163" i="1"/>
  <c r="AI183" i="1"/>
  <c r="AI164" i="1"/>
  <c r="AH165" i="1"/>
  <c r="AI159" i="1"/>
  <c r="AH159" i="1"/>
  <c r="AH160" i="1"/>
  <c r="AH179" i="1"/>
  <c r="AI175" i="1"/>
  <c r="AH175" i="1"/>
  <c r="AI165" i="1"/>
  <c r="AI169" i="1"/>
  <c r="AH161" i="1"/>
  <c r="AG254" i="1"/>
  <c r="AG253" i="1"/>
  <c r="AG252" i="1"/>
  <c r="AF239" i="1"/>
  <c r="AG256" i="1"/>
  <c r="AG255" i="1"/>
  <c r="AF256" i="1"/>
  <c r="AF255" i="1"/>
  <c r="AF249" i="1"/>
  <c r="AG242" i="1"/>
  <c r="AF236" i="1"/>
  <c r="AG249" i="1"/>
  <c r="AG243" i="1"/>
  <c r="AF254" i="1"/>
  <c r="AF243" i="1"/>
  <c r="AG237" i="1"/>
  <c r="AF237" i="1"/>
  <c r="AG250" i="1"/>
  <c r="AG244" i="1"/>
  <c r="AG230" i="1"/>
  <c r="AH223" i="1"/>
  <c r="AF250" i="1"/>
  <c r="AF244" i="1"/>
  <c r="AG238" i="1"/>
  <c r="AF230" i="1"/>
  <c r="AG251" i="1"/>
  <c r="AG245" i="1"/>
  <c r="AF251" i="1"/>
  <c r="AF245" i="1"/>
  <c r="AG246" i="1"/>
  <c r="AF247" i="1"/>
  <c r="AG248" i="1"/>
  <c r="AF248" i="1"/>
  <c r="AF242" i="1"/>
  <c r="AF253" i="1"/>
  <c r="AG247" i="1"/>
  <c r="AF252" i="1"/>
  <c r="AG240" i="1"/>
  <c r="AG235" i="1"/>
  <c r="AF232" i="1"/>
  <c r="AF240" i="1"/>
  <c r="AF235" i="1"/>
  <c r="AF246" i="1"/>
  <c r="AG234" i="1"/>
  <c r="AG236" i="1"/>
  <c r="AF234" i="1"/>
  <c r="AG241" i="1"/>
  <c r="AF241" i="1"/>
  <c r="AF233" i="1"/>
  <c r="AG231" i="1"/>
  <c r="AG229" i="1"/>
  <c r="AF231" i="1"/>
  <c r="AF229" i="1"/>
  <c r="AF224" i="1"/>
  <c r="AF238" i="1"/>
  <c r="AG232" i="1"/>
  <c r="AG233" i="1"/>
  <c r="AG239" i="1"/>
  <c r="AF397" i="1"/>
  <c r="AG396" i="1"/>
  <c r="AF388" i="1"/>
  <c r="AF396" i="1"/>
  <c r="AG394" i="1"/>
  <c r="AG395" i="1"/>
  <c r="AG387" i="1"/>
  <c r="AG400" i="1"/>
  <c r="AF389" i="1"/>
  <c r="AF380" i="1"/>
  <c r="AG398" i="1"/>
  <c r="AG391" i="1"/>
  <c r="AG379" i="1"/>
  <c r="AF379" i="1"/>
  <c r="AF392" i="1"/>
  <c r="AF390" i="1"/>
  <c r="AG381" i="1"/>
  <c r="AG378" i="1"/>
  <c r="AG397" i="1"/>
  <c r="AF395" i="1"/>
  <c r="AG388" i="1"/>
  <c r="AG382" i="1"/>
  <c r="AG377" i="1"/>
  <c r="AF398" i="1"/>
  <c r="AG383" i="1"/>
  <c r="AG399" i="1"/>
  <c r="AG389" i="1"/>
  <c r="AG385" i="1"/>
  <c r="AG393" i="1"/>
  <c r="AF399" i="1"/>
  <c r="AF381" i="1"/>
  <c r="AG390" i="1"/>
  <c r="AF377" i="1"/>
  <c r="AH367" i="1"/>
  <c r="AF387" i="1"/>
  <c r="AF385" i="1"/>
  <c r="AG380" i="1"/>
  <c r="AF400" i="1"/>
  <c r="AF383" i="1"/>
  <c r="AG374" i="1"/>
  <c r="AG376" i="1"/>
  <c r="AG386" i="1"/>
  <c r="AF393" i="1"/>
  <c r="AG392" i="1"/>
  <c r="AF386" i="1"/>
  <c r="AG384" i="1"/>
  <c r="AF394" i="1"/>
  <c r="AF391" i="1"/>
  <c r="AF376" i="1"/>
  <c r="AG373" i="1"/>
  <c r="AF373" i="1"/>
  <c r="AF368" i="1"/>
  <c r="AF382" i="1"/>
  <c r="AF384" i="1"/>
  <c r="AG375" i="1"/>
  <c r="AF375" i="1"/>
  <c r="AF374" i="1"/>
  <c r="AF378" i="1"/>
  <c r="AF291" i="1"/>
  <c r="AF284" i="1"/>
  <c r="AG289" i="1"/>
  <c r="AG285" i="1"/>
  <c r="AF275" i="1"/>
  <c r="AG268" i="1"/>
  <c r="AG292" i="1"/>
  <c r="AF286" i="1"/>
  <c r="AF292" i="1"/>
  <c r="AG290" i="1"/>
  <c r="AF290" i="1"/>
  <c r="AG291" i="1"/>
  <c r="AG267" i="1"/>
  <c r="AG266" i="1"/>
  <c r="AG265" i="1"/>
  <c r="AG280" i="1"/>
  <c r="AG279" i="1"/>
  <c r="AG278" i="1"/>
  <c r="AG274" i="1"/>
  <c r="AG273" i="1"/>
  <c r="AG272" i="1"/>
  <c r="AG271" i="1"/>
  <c r="AG270" i="1"/>
  <c r="AG269" i="1"/>
  <c r="AF268" i="1"/>
  <c r="AF267" i="1"/>
  <c r="AF266" i="1"/>
  <c r="AF265" i="1"/>
  <c r="AF289" i="1"/>
  <c r="AG281" i="1"/>
  <c r="AF280" i="1"/>
  <c r="AF279" i="1"/>
  <c r="AF278" i="1"/>
  <c r="AG277" i="1"/>
  <c r="AG276" i="1"/>
  <c r="AG275" i="1"/>
  <c r="AF274" i="1"/>
  <c r="AF273" i="1"/>
  <c r="AF272" i="1"/>
  <c r="AF271" i="1"/>
  <c r="AF270" i="1"/>
  <c r="AF269" i="1"/>
  <c r="AG284" i="1"/>
  <c r="AF281" i="1"/>
  <c r="AF277" i="1"/>
  <c r="AF276" i="1"/>
  <c r="AG288" i="1"/>
  <c r="AF287" i="1"/>
  <c r="AF282" i="1"/>
  <c r="AG286" i="1"/>
  <c r="AG283" i="1"/>
  <c r="AG282" i="1"/>
  <c r="AF260" i="1"/>
  <c r="AF285" i="1"/>
  <c r="AH259" i="1"/>
  <c r="AG287" i="1"/>
  <c r="AF288" i="1"/>
  <c r="AF283" i="1"/>
  <c r="AG108" i="1"/>
  <c r="AG107" i="1"/>
  <c r="AF107" i="1"/>
  <c r="AG100" i="1"/>
  <c r="AG111" i="1"/>
  <c r="AF109" i="1"/>
  <c r="AF106" i="1"/>
  <c r="AF100" i="1"/>
  <c r="AF94" i="1"/>
  <c r="AG87" i="1"/>
  <c r="AF111" i="1"/>
  <c r="AG93" i="1"/>
  <c r="AF93" i="1"/>
  <c r="AG86" i="1"/>
  <c r="AH79" i="1"/>
  <c r="AG103" i="1"/>
  <c r="AF86" i="1"/>
  <c r="AF103" i="1"/>
  <c r="AG92" i="1"/>
  <c r="AF108" i="1"/>
  <c r="AG105" i="1"/>
  <c r="AG101" i="1"/>
  <c r="AF105" i="1"/>
  <c r="AG110" i="1"/>
  <c r="AG112" i="1"/>
  <c r="AF104" i="1"/>
  <c r="AF112" i="1"/>
  <c r="AG102" i="1"/>
  <c r="AF88" i="1"/>
  <c r="AF102" i="1"/>
  <c r="AG98" i="1"/>
  <c r="AG90" i="1"/>
  <c r="AF98" i="1"/>
  <c r="AF90" i="1"/>
  <c r="AG97" i="1"/>
  <c r="AG99" i="1"/>
  <c r="AG96" i="1"/>
  <c r="AF92" i="1"/>
  <c r="AF87" i="1"/>
  <c r="AF99" i="1"/>
  <c r="AF96" i="1"/>
  <c r="AF110" i="1"/>
  <c r="AG109" i="1"/>
  <c r="AG95" i="1"/>
  <c r="AG94" i="1"/>
  <c r="AF91" i="1"/>
  <c r="AF80" i="1"/>
  <c r="AF97" i="1"/>
  <c r="AG85" i="1"/>
  <c r="AG104" i="1"/>
  <c r="AF101" i="1"/>
  <c r="AF85" i="1"/>
  <c r="AF95" i="1"/>
  <c r="AG89" i="1"/>
  <c r="AF89" i="1"/>
  <c r="AG106" i="1"/>
  <c r="AG88" i="1"/>
  <c r="AG91" i="1"/>
  <c r="AH358" i="1"/>
  <c r="AH364" i="1"/>
  <c r="AI364" i="1"/>
  <c r="AI361" i="1"/>
  <c r="AH361" i="1"/>
  <c r="AI354" i="1"/>
  <c r="AH341" i="1"/>
  <c r="AH362" i="1"/>
  <c r="AI359" i="1"/>
  <c r="AH359" i="1"/>
  <c r="AI356" i="1"/>
  <c r="AH354" i="1"/>
  <c r="AI362" i="1"/>
  <c r="AH356" i="1"/>
  <c r="AI360" i="1"/>
  <c r="AH360" i="1"/>
  <c r="AI363" i="1"/>
  <c r="AI357" i="1"/>
  <c r="AI355" i="1"/>
  <c r="AH353" i="1"/>
  <c r="AI358" i="1"/>
  <c r="AH363" i="1"/>
  <c r="AH342" i="1"/>
  <c r="AI341" i="1"/>
  <c r="AI349" i="1"/>
  <c r="AH349" i="1"/>
  <c r="AI347" i="1"/>
  <c r="AH340" i="1"/>
  <c r="AH332" i="1"/>
  <c r="AH357" i="1"/>
  <c r="AH347" i="1"/>
  <c r="AI346" i="1"/>
  <c r="AH355" i="1"/>
  <c r="AI352" i="1"/>
  <c r="AH346" i="1"/>
  <c r="AH339" i="1"/>
  <c r="AH352" i="1"/>
  <c r="AI353" i="1"/>
  <c r="AH345" i="1"/>
  <c r="AI348" i="1"/>
  <c r="AJ331" i="1"/>
  <c r="AI351" i="1"/>
  <c r="AH348" i="1"/>
  <c r="AI344" i="1"/>
  <c r="AH351" i="1"/>
  <c r="AH344" i="1"/>
  <c r="AI338" i="1"/>
  <c r="AI340" i="1"/>
  <c r="AI339" i="1"/>
  <c r="AI342" i="1"/>
  <c r="AI345" i="1"/>
  <c r="AI350" i="1"/>
  <c r="AH350" i="1"/>
  <c r="AH338" i="1"/>
  <c r="AI343" i="1"/>
  <c r="AH343" i="1"/>
  <c r="AI337" i="1"/>
  <c r="AH337" i="1"/>
  <c r="AI144" i="1"/>
  <c r="AI143" i="1"/>
  <c r="AH143" i="1"/>
  <c r="AH128" i="1"/>
  <c r="AI121" i="1"/>
  <c r="AI134" i="1"/>
  <c r="AH134" i="1"/>
  <c r="AI127" i="1"/>
  <c r="AI148" i="1"/>
  <c r="AH127" i="1"/>
  <c r="AH148" i="1"/>
  <c r="AI133" i="1"/>
  <c r="AH133" i="1"/>
  <c r="AI126" i="1"/>
  <c r="AI139" i="1"/>
  <c r="AI146" i="1"/>
  <c r="AI142" i="1"/>
  <c r="AH139" i="1"/>
  <c r="AI132" i="1"/>
  <c r="AH146" i="1"/>
  <c r="AH142" i="1"/>
  <c r="AH144" i="1"/>
  <c r="AI140" i="1"/>
  <c r="AH140" i="1"/>
  <c r="AH131" i="1"/>
  <c r="AI124" i="1"/>
  <c r="AH147" i="1"/>
  <c r="AI137" i="1"/>
  <c r="AH137" i="1"/>
  <c r="AH121" i="1"/>
  <c r="AH124" i="1"/>
  <c r="AI138" i="1"/>
  <c r="AH138" i="1"/>
  <c r="AI145" i="1"/>
  <c r="AI123" i="1"/>
  <c r="AH145" i="1"/>
  <c r="AI135" i="1"/>
  <c r="AI130" i="1"/>
  <c r="AH123" i="1"/>
  <c r="AH141" i="1"/>
  <c r="AH132" i="1"/>
  <c r="AI129" i="1"/>
  <c r="AI147" i="1"/>
  <c r="AH136" i="1"/>
  <c r="AI128" i="1"/>
  <c r="AH126" i="1"/>
  <c r="AH122" i="1"/>
  <c r="AH116" i="1"/>
  <c r="AI125" i="1"/>
  <c r="AH125" i="1"/>
  <c r="AI131" i="1"/>
  <c r="AI122" i="1"/>
  <c r="AJ115" i="1"/>
  <c r="AH129" i="1"/>
  <c r="AH135" i="1"/>
  <c r="AH130" i="1"/>
  <c r="AI141" i="1"/>
  <c r="AI136" i="1"/>
  <c r="AG39" i="1"/>
  <c r="AF40" i="1"/>
  <c r="AG34" i="1"/>
  <c r="AF34" i="1"/>
  <c r="AG32" i="1"/>
  <c r="AF19" i="1"/>
  <c r="AF32" i="1"/>
  <c r="AG25" i="1"/>
  <c r="AG35" i="1"/>
  <c r="AF25" i="1"/>
  <c r="AG18" i="1"/>
  <c r="AF35" i="1"/>
  <c r="AG31" i="1"/>
  <c r="AF18" i="1"/>
  <c r="AG37" i="1"/>
  <c r="AF39" i="1"/>
  <c r="AF33" i="1"/>
  <c r="AF28" i="1"/>
  <c r="AG24" i="1"/>
  <c r="AF24" i="1"/>
  <c r="AF14" i="1"/>
  <c r="AG26" i="1"/>
  <c r="AG22" i="1"/>
  <c r="AG38" i="1"/>
  <c r="AF26" i="1"/>
  <c r="AF22" i="1"/>
  <c r="AG15" i="1"/>
  <c r="AF38" i="1"/>
  <c r="AG40" i="1"/>
  <c r="AG20" i="1"/>
  <c r="AF15" i="1"/>
  <c r="AF20" i="1"/>
  <c r="AF31" i="1"/>
  <c r="AG29" i="1"/>
  <c r="AF29" i="1"/>
  <c r="AG27" i="1"/>
  <c r="AG23" i="1"/>
  <c r="AG16" i="1"/>
  <c r="AF16" i="1"/>
  <c r="AF27" i="1"/>
  <c r="AF23" i="1"/>
  <c r="AG36" i="1"/>
  <c r="AF36" i="1"/>
  <c r="AG30" i="1"/>
  <c r="AG19" i="1"/>
  <c r="AG17" i="1"/>
  <c r="AF37" i="1"/>
  <c r="AF30" i="1"/>
  <c r="AF17" i="1"/>
  <c r="AG28" i="1"/>
  <c r="AF8" i="1"/>
  <c r="AG13" i="1"/>
  <c r="AG21" i="1"/>
  <c r="AF21" i="1"/>
  <c r="AF13" i="1"/>
  <c r="AH7" i="1"/>
  <c r="AG14" i="1"/>
  <c r="AG33" i="1"/>
  <c r="AF316" i="1"/>
  <c r="AG309" i="1"/>
  <c r="AF322" i="1"/>
  <c r="AG326" i="1"/>
  <c r="AG315" i="1"/>
  <c r="AG314" i="1"/>
  <c r="AG313" i="1"/>
  <c r="AG312" i="1"/>
  <c r="AG311" i="1"/>
  <c r="AG310" i="1"/>
  <c r="AF309" i="1"/>
  <c r="AF308" i="1"/>
  <c r="AF307" i="1"/>
  <c r="AF306" i="1"/>
  <c r="AF305" i="1"/>
  <c r="AF326" i="1"/>
  <c r="AG322" i="1"/>
  <c r="AF315" i="1"/>
  <c r="AF314" i="1"/>
  <c r="AF313" i="1"/>
  <c r="AF312" i="1"/>
  <c r="AF311" i="1"/>
  <c r="AF310" i="1"/>
  <c r="AG304" i="1"/>
  <c r="AF327" i="1"/>
  <c r="AG319" i="1"/>
  <c r="AG328" i="1"/>
  <c r="AF302" i="1"/>
  <c r="AF296" i="1"/>
  <c r="AG325" i="1"/>
  <c r="AF325" i="1"/>
  <c r="AG303" i="1"/>
  <c r="AF328" i="1"/>
  <c r="AG321" i="1"/>
  <c r="AF321" i="1"/>
  <c r="AG320" i="1"/>
  <c r="AG306" i="1"/>
  <c r="AG324" i="1"/>
  <c r="AF324" i="1"/>
  <c r="AG323" i="1"/>
  <c r="AG301" i="1"/>
  <c r="AF323" i="1"/>
  <c r="AF301" i="1"/>
  <c r="AF320" i="1"/>
  <c r="AG318" i="1"/>
  <c r="AH295" i="1"/>
  <c r="AF318" i="1"/>
  <c r="AG316" i="1"/>
  <c r="AG308" i="1"/>
  <c r="AG327" i="1"/>
  <c r="AF319" i="1"/>
  <c r="AG317" i="1"/>
  <c r="AF317" i="1"/>
  <c r="AG305" i="1"/>
  <c r="AF304" i="1"/>
  <c r="AF303" i="1"/>
  <c r="AG307" i="1"/>
  <c r="AG302" i="1"/>
  <c r="AK432" i="1" l="1"/>
  <c r="AJ419" i="1"/>
  <c r="AK431" i="1"/>
  <c r="AJ418" i="1"/>
  <c r="AJ431" i="1"/>
  <c r="AK424" i="1"/>
  <c r="AJ411" i="1"/>
  <c r="AJ424" i="1"/>
  <c r="AK417" i="1"/>
  <c r="AJ430" i="1"/>
  <c r="AK423" i="1"/>
  <c r="AK435" i="1"/>
  <c r="AJ422" i="1"/>
  <c r="AK415" i="1"/>
  <c r="AJ434" i="1"/>
  <c r="AK427" i="1"/>
  <c r="AK429" i="1"/>
  <c r="AK421" i="1"/>
  <c r="AK411" i="1"/>
  <c r="AJ410" i="1"/>
  <c r="AK409" i="1"/>
  <c r="AJ429" i="1"/>
  <c r="AJ421" i="1"/>
  <c r="AJ409" i="1"/>
  <c r="AK428" i="1"/>
  <c r="AJ428" i="1"/>
  <c r="AJ427" i="1"/>
  <c r="AJ425" i="1"/>
  <c r="AJ433" i="1"/>
  <c r="AJ404" i="1"/>
  <c r="AK420" i="1"/>
  <c r="AJ432" i="1"/>
  <c r="AK426" i="1"/>
  <c r="AJ420" i="1"/>
  <c r="AJ426" i="1"/>
  <c r="AJ412" i="1"/>
  <c r="AK436" i="1"/>
  <c r="AJ435" i="1"/>
  <c r="AJ436" i="1"/>
  <c r="AK416" i="1"/>
  <c r="AK425" i="1"/>
  <c r="AK433" i="1"/>
  <c r="AK422" i="1"/>
  <c r="AK412" i="1"/>
  <c r="AK430" i="1"/>
  <c r="AK419" i="1"/>
  <c r="AJ413" i="1"/>
  <c r="AJ417" i="1"/>
  <c r="AK414" i="1"/>
  <c r="AK434" i="1"/>
  <c r="AJ414" i="1"/>
  <c r="AJ415" i="1"/>
  <c r="AK413" i="1"/>
  <c r="AJ416" i="1"/>
  <c r="AK418" i="1"/>
  <c r="AK410" i="1"/>
  <c r="AJ423" i="1"/>
  <c r="AL403" i="1"/>
  <c r="AJ143" i="1"/>
  <c r="AK142" i="1"/>
  <c r="AJ134" i="1"/>
  <c r="AK127" i="1"/>
  <c r="AK148" i="1"/>
  <c r="AJ127" i="1"/>
  <c r="AJ148" i="1"/>
  <c r="AK133" i="1"/>
  <c r="AJ133" i="1"/>
  <c r="AK126" i="1"/>
  <c r="AK139" i="1"/>
  <c r="AJ126" i="1"/>
  <c r="AK146" i="1"/>
  <c r="AJ139" i="1"/>
  <c r="AK132" i="1"/>
  <c r="AJ146" i="1"/>
  <c r="AJ142" i="1"/>
  <c r="AK144" i="1"/>
  <c r="AK140" i="1"/>
  <c r="AK138" i="1"/>
  <c r="AJ144" i="1"/>
  <c r="AJ140" i="1"/>
  <c r="AJ138" i="1"/>
  <c r="AJ137" i="1"/>
  <c r="AK130" i="1"/>
  <c r="AK147" i="1"/>
  <c r="AK145" i="1"/>
  <c r="AK141" i="1"/>
  <c r="AK143" i="1"/>
  <c r="AJ121" i="1"/>
  <c r="AK124" i="1"/>
  <c r="AJ124" i="1"/>
  <c r="AK134" i="1"/>
  <c r="AK123" i="1"/>
  <c r="AJ145" i="1"/>
  <c r="AK135" i="1"/>
  <c r="AJ123" i="1"/>
  <c r="AJ135" i="1"/>
  <c r="AK131" i="1"/>
  <c r="AJ130" i="1"/>
  <c r="AJ131" i="1"/>
  <c r="AJ136" i="1"/>
  <c r="AK128" i="1"/>
  <c r="AJ122" i="1"/>
  <c r="AJ147" i="1"/>
  <c r="AK125" i="1"/>
  <c r="AJ128" i="1"/>
  <c r="AK121" i="1"/>
  <c r="AK122" i="1"/>
  <c r="AL115" i="1"/>
  <c r="AJ141" i="1"/>
  <c r="AK136" i="1"/>
  <c r="AK129" i="1"/>
  <c r="AJ129" i="1"/>
  <c r="AJ132" i="1"/>
  <c r="AJ116" i="1"/>
  <c r="AK137" i="1"/>
  <c r="AJ125" i="1"/>
  <c r="AJ181" i="1"/>
  <c r="AJ174" i="1"/>
  <c r="AK167" i="1"/>
  <c r="AK180" i="1"/>
  <c r="AJ180" i="1"/>
  <c r="AK173" i="1"/>
  <c r="AJ173" i="1"/>
  <c r="AK166" i="1"/>
  <c r="AK179" i="1"/>
  <c r="AJ166" i="1"/>
  <c r="AJ179" i="1"/>
  <c r="AK184" i="1"/>
  <c r="AK183" i="1"/>
  <c r="AK182" i="1"/>
  <c r="AK178" i="1"/>
  <c r="AK174" i="1"/>
  <c r="AJ178" i="1"/>
  <c r="AK170" i="1"/>
  <c r="AK158" i="1"/>
  <c r="AK157" i="1"/>
  <c r="AJ170" i="1"/>
  <c r="AK168" i="1"/>
  <c r="AJ168" i="1"/>
  <c r="AK164" i="1"/>
  <c r="AK159" i="1"/>
  <c r="AK181" i="1"/>
  <c r="AJ164" i="1"/>
  <c r="AJ159" i="1"/>
  <c r="AJ184" i="1"/>
  <c r="AJ182" i="1"/>
  <c r="AK177" i="1"/>
  <c r="AJ177" i="1"/>
  <c r="AK175" i="1"/>
  <c r="AK171" i="1"/>
  <c r="AJ160" i="1"/>
  <c r="AJ175" i="1"/>
  <c r="AJ176" i="1"/>
  <c r="AJ162" i="1"/>
  <c r="AJ152" i="1"/>
  <c r="AJ158" i="1"/>
  <c r="AK163" i="1"/>
  <c r="AJ171" i="1"/>
  <c r="AJ163" i="1"/>
  <c r="AJ157" i="1"/>
  <c r="AL151" i="1"/>
  <c r="AK172" i="1"/>
  <c r="AJ183" i="1"/>
  <c r="AJ172" i="1"/>
  <c r="AJ167" i="1"/>
  <c r="AK169" i="1"/>
  <c r="AK165" i="1"/>
  <c r="AK162" i="1"/>
  <c r="AK176" i="1"/>
  <c r="AK160" i="1"/>
  <c r="AJ165" i="1"/>
  <c r="AJ169" i="1"/>
  <c r="AK161" i="1"/>
  <c r="AJ161" i="1"/>
  <c r="AH254" i="1"/>
  <c r="AH256" i="1"/>
  <c r="AH255" i="1"/>
  <c r="AH245" i="1"/>
  <c r="AI238" i="1"/>
  <c r="AI248" i="1"/>
  <c r="AH249" i="1"/>
  <c r="AH243" i="1"/>
  <c r="AI237" i="1"/>
  <c r="AI254" i="1"/>
  <c r="AH237" i="1"/>
  <c r="AI250" i="1"/>
  <c r="AI244" i="1"/>
  <c r="AH250" i="1"/>
  <c r="AH244" i="1"/>
  <c r="AH230" i="1"/>
  <c r="AJ223" i="1"/>
  <c r="AH238" i="1"/>
  <c r="AI251" i="1"/>
  <c r="AI229" i="1"/>
  <c r="AH251" i="1"/>
  <c r="AI245" i="1"/>
  <c r="AI239" i="1"/>
  <c r="AI252" i="1"/>
  <c r="AH240" i="1"/>
  <c r="AH253" i="1"/>
  <c r="AH242" i="1"/>
  <c r="AH248" i="1"/>
  <c r="AI247" i="1"/>
  <c r="AI242" i="1"/>
  <c r="AI232" i="1"/>
  <c r="AI255" i="1"/>
  <c r="AI253" i="1"/>
  <c r="AH247" i="1"/>
  <c r="AI235" i="1"/>
  <c r="AH232" i="1"/>
  <c r="AH252" i="1"/>
  <c r="AI240" i="1"/>
  <c r="AH235" i="1"/>
  <c r="AI246" i="1"/>
  <c r="AI234" i="1"/>
  <c r="AI230" i="1"/>
  <c r="AH246" i="1"/>
  <c r="AI236" i="1"/>
  <c r="AH234" i="1"/>
  <c r="AI256" i="1"/>
  <c r="AH236" i="1"/>
  <c r="AI241" i="1"/>
  <c r="AI249" i="1"/>
  <c r="AI243" i="1"/>
  <c r="AH241" i="1"/>
  <c r="AH224" i="1"/>
  <c r="AH229" i="1"/>
  <c r="AI233" i="1"/>
  <c r="AH233" i="1"/>
  <c r="AH231" i="1"/>
  <c r="AH239" i="1"/>
  <c r="AI231" i="1"/>
  <c r="AH39" i="1"/>
  <c r="AH32" i="1"/>
  <c r="AI35" i="1"/>
  <c r="AH25" i="1"/>
  <c r="AI18" i="1"/>
  <c r="AH35" i="1"/>
  <c r="AI31" i="1"/>
  <c r="AH18" i="1"/>
  <c r="AI36" i="1"/>
  <c r="AH31" i="1"/>
  <c r="AI24" i="1"/>
  <c r="AH36" i="1"/>
  <c r="AH24" i="1"/>
  <c r="AI17" i="1"/>
  <c r="AH8" i="1"/>
  <c r="AH37" i="1"/>
  <c r="AI40" i="1"/>
  <c r="AI26" i="1"/>
  <c r="AI22" i="1"/>
  <c r="AI38" i="1"/>
  <c r="AH26" i="1"/>
  <c r="AH22" i="1"/>
  <c r="AH40" i="1"/>
  <c r="AH20" i="1"/>
  <c r="AH38" i="1"/>
  <c r="AI32" i="1"/>
  <c r="AI15" i="1"/>
  <c r="AI20" i="1"/>
  <c r="AH15" i="1"/>
  <c r="AI29" i="1"/>
  <c r="AH29" i="1"/>
  <c r="AI27" i="1"/>
  <c r="AI23" i="1"/>
  <c r="AI25" i="1"/>
  <c r="AI21" i="1"/>
  <c r="AI39" i="1"/>
  <c r="AI30" i="1"/>
  <c r="AH30" i="1"/>
  <c r="AH19" i="1"/>
  <c r="AH17" i="1"/>
  <c r="AI37" i="1"/>
  <c r="AI34" i="1"/>
  <c r="AI33" i="1"/>
  <c r="AI28" i="1"/>
  <c r="AH34" i="1"/>
  <c r="AH33" i="1"/>
  <c r="AH28" i="1"/>
  <c r="AI14" i="1"/>
  <c r="AH21" i="1"/>
  <c r="AI13" i="1"/>
  <c r="AH13" i="1"/>
  <c r="AI19" i="1"/>
  <c r="AH14" i="1"/>
  <c r="AJ7" i="1"/>
  <c r="AH27" i="1"/>
  <c r="AH23" i="1"/>
  <c r="AI16" i="1"/>
  <c r="AH16" i="1"/>
  <c r="AI216" i="1"/>
  <c r="AH209" i="1"/>
  <c r="AI220" i="1"/>
  <c r="AI210" i="1"/>
  <c r="AH196" i="1"/>
  <c r="AH210" i="1"/>
  <c r="AI218" i="1"/>
  <c r="AI215" i="1"/>
  <c r="AH202" i="1"/>
  <c r="AI195" i="1"/>
  <c r="AH211" i="1"/>
  <c r="AI201" i="1"/>
  <c r="AI212" i="1"/>
  <c r="AH220" i="1"/>
  <c r="AH219" i="1"/>
  <c r="AI204" i="1"/>
  <c r="AH201" i="1"/>
  <c r="AH216" i="1"/>
  <c r="AI214" i="1"/>
  <c r="AH204" i="1"/>
  <c r="AH214" i="1"/>
  <c r="AI198" i="1"/>
  <c r="AH198" i="1"/>
  <c r="AH195" i="1"/>
  <c r="AH188" i="1"/>
  <c r="AI207" i="1"/>
  <c r="AH207" i="1"/>
  <c r="AI209" i="1"/>
  <c r="AH218" i="1"/>
  <c r="AI211" i="1"/>
  <c r="AI205" i="1"/>
  <c r="AI202" i="1"/>
  <c r="AI199" i="1"/>
  <c r="AH205" i="1"/>
  <c r="AH199" i="1"/>
  <c r="AH213" i="1"/>
  <c r="AI208" i="1"/>
  <c r="AI200" i="1"/>
  <c r="AI217" i="1"/>
  <c r="AH208" i="1"/>
  <c r="AI203" i="1"/>
  <c r="AH200" i="1"/>
  <c r="AH217" i="1"/>
  <c r="AI206" i="1"/>
  <c r="AH203" i="1"/>
  <c r="AI196" i="1"/>
  <c r="AI213" i="1"/>
  <c r="AI197" i="1"/>
  <c r="AJ187" i="1"/>
  <c r="AI219" i="1"/>
  <c r="AH197" i="1"/>
  <c r="AI194" i="1"/>
  <c r="AH194" i="1"/>
  <c r="AH215" i="1"/>
  <c r="AH206" i="1"/>
  <c r="AH212" i="1"/>
  <c r="AH193" i="1"/>
  <c r="AI193" i="1"/>
  <c r="AK364" i="1"/>
  <c r="AJ364" i="1"/>
  <c r="AK357" i="1"/>
  <c r="AK363" i="1"/>
  <c r="AJ355" i="1"/>
  <c r="AK361" i="1"/>
  <c r="AJ361" i="1"/>
  <c r="AJ354" i="1"/>
  <c r="AJ347" i="1"/>
  <c r="AK340" i="1"/>
  <c r="AK356" i="1"/>
  <c r="AK362" i="1"/>
  <c r="AJ356" i="1"/>
  <c r="AK354" i="1"/>
  <c r="AJ362" i="1"/>
  <c r="AJ332" i="1"/>
  <c r="AK360" i="1"/>
  <c r="AJ360" i="1"/>
  <c r="AJ352" i="1"/>
  <c r="AJ351" i="1"/>
  <c r="AJ350" i="1"/>
  <c r="AJ349" i="1"/>
  <c r="AJ358" i="1"/>
  <c r="AJ341" i="1"/>
  <c r="AK349" i="1"/>
  <c r="AJ340" i="1"/>
  <c r="AK347" i="1"/>
  <c r="AJ357" i="1"/>
  <c r="AK346" i="1"/>
  <c r="AK339" i="1"/>
  <c r="AJ337" i="1"/>
  <c r="AJ346" i="1"/>
  <c r="AK355" i="1"/>
  <c r="AK352" i="1"/>
  <c r="AK353" i="1"/>
  <c r="AK345" i="1"/>
  <c r="AK359" i="1"/>
  <c r="AJ353" i="1"/>
  <c r="AJ345" i="1"/>
  <c r="AJ359" i="1"/>
  <c r="AK348" i="1"/>
  <c r="AJ348" i="1"/>
  <c r="AK344" i="1"/>
  <c r="AK351" i="1"/>
  <c r="AJ344" i="1"/>
  <c r="AK338" i="1"/>
  <c r="AJ338" i="1"/>
  <c r="AK343" i="1"/>
  <c r="AK341" i="1"/>
  <c r="AK342" i="1"/>
  <c r="AJ339" i="1"/>
  <c r="AJ342" i="1"/>
  <c r="AJ363" i="1"/>
  <c r="AK350" i="1"/>
  <c r="AJ343" i="1"/>
  <c r="AK358" i="1"/>
  <c r="AK337" i="1"/>
  <c r="AL331" i="1"/>
  <c r="AI396" i="1"/>
  <c r="AH396" i="1"/>
  <c r="AH394" i="1"/>
  <c r="AI400" i="1"/>
  <c r="AH389" i="1"/>
  <c r="AH380" i="1"/>
  <c r="AI390" i="1"/>
  <c r="AH386" i="1"/>
  <c r="AH398" i="1"/>
  <c r="AH399" i="1"/>
  <c r="AI392" i="1"/>
  <c r="AI387" i="1"/>
  <c r="AH392" i="1"/>
  <c r="AH390" i="1"/>
  <c r="AH387" i="1"/>
  <c r="AI381" i="1"/>
  <c r="AI378" i="1"/>
  <c r="AI397" i="1"/>
  <c r="AI395" i="1"/>
  <c r="AI388" i="1"/>
  <c r="AI382" i="1"/>
  <c r="AH397" i="1"/>
  <c r="AH395" i="1"/>
  <c r="AH388" i="1"/>
  <c r="AH382" i="1"/>
  <c r="AH377" i="1"/>
  <c r="AI398" i="1"/>
  <c r="AI383" i="1"/>
  <c r="AI399" i="1"/>
  <c r="AH400" i="1"/>
  <c r="AH393" i="1"/>
  <c r="AH381" i="1"/>
  <c r="AI385" i="1"/>
  <c r="AI377" i="1"/>
  <c r="AJ367" i="1"/>
  <c r="AH385" i="1"/>
  <c r="AI380" i="1"/>
  <c r="AI374" i="1"/>
  <c r="AH383" i="1"/>
  <c r="AH374" i="1"/>
  <c r="AI379" i="1"/>
  <c r="AI389" i="1"/>
  <c r="AH379" i="1"/>
  <c r="AI386" i="1"/>
  <c r="AI384" i="1"/>
  <c r="AI393" i="1"/>
  <c r="AH384" i="1"/>
  <c r="AI394" i="1"/>
  <c r="AH391" i="1"/>
  <c r="AH378" i="1"/>
  <c r="AI376" i="1"/>
  <c r="AH376" i="1"/>
  <c r="AI373" i="1"/>
  <c r="AI391" i="1"/>
  <c r="AH373" i="1"/>
  <c r="AH368" i="1"/>
  <c r="AI375" i="1"/>
  <c r="AH375" i="1"/>
  <c r="AI290" i="1"/>
  <c r="AH290" i="1"/>
  <c r="AH292" i="1"/>
  <c r="AH281" i="1"/>
  <c r="AI274" i="1"/>
  <c r="AH288" i="1"/>
  <c r="AH291" i="1"/>
  <c r="AI280" i="1"/>
  <c r="AI279" i="1"/>
  <c r="AI278" i="1"/>
  <c r="AI273" i="1"/>
  <c r="AI272" i="1"/>
  <c r="AI271" i="1"/>
  <c r="AI270" i="1"/>
  <c r="AI269" i="1"/>
  <c r="AI268" i="1"/>
  <c r="AH267" i="1"/>
  <c r="AH266" i="1"/>
  <c r="AH265" i="1"/>
  <c r="AI292" i="1"/>
  <c r="AI289" i="1"/>
  <c r="AH280" i="1"/>
  <c r="AH279" i="1"/>
  <c r="AH278" i="1"/>
  <c r="AI277" i="1"/>
  <c r="AI276" i="1"/>
  <c r="AI275" i="1"/>
  <c r="AH274" i="1"/>
  <c r="AH273" i="1"/>
  <c r="AH272" i="1"/>
  <c r="AH271" i="1"/>
  <c r="AH270" i="1"/>
  <c r="AH269" i="1"/>
  <c r="AH268" i="1"/>
  <c r="AH289" i="1"/>
  <c r="AI284" i="1"/>
  <c r="AI281" i="1"/>
  <c r="AH277" i="1"/>
  <c r="AH276" i="1"/>
  <c r="AH275" i="1"/>
  <c r="AH284" i="1"/>
  <c r="AI288" i="1"/>
  <c r="AH286" i="1"/>
  <c r="AH283" i="1"/>
  <c r="AI285" i="1"/>
  <c r="AH285" i="1"/>
  <c r="AJ259" i="1"/>
  <c r="AI286" i="1"/>
  <c r="AI287" i="1"/>
  <c r="AI267" i="1"/>
  <c r="AH287" i="1"/>
  <c r="AI266" i="1"/>
  <c r="AI265" i="1"/>
  <c r="AI291" i="1"/>
  <c r="AI283" i="1"/>
  <c r="AH260" i="1"/>
  <c r="AI282" i="1"/>
  <c r="AH282" i="1"/>
  <c r="AK72" i="1"/>
  <c r="AK71" i="1"/>
  <c r="AJ71" i="1"/>
  <c r="AJ75" i="1"/>
  <c r="AK65" i="1"/>
  <c r="AJ52" i="1"/>
  <c r="AJ65" i="1"/>
  <c r="AK58" i="1"/>
  <c r="AJ58" i="1"/>
  <c r="AK51" i="1"/>
  <c r="AJ72" i="1"/>
  <c r="AK68" i="1"/>
  <c r="AK64" i="1"/>
  <c r="AJ57" i="1"/>
  <c r="AK50" i="1"/>
  <c r="AJ74" i="1"/>
  <c r="AK62" i="1"/>
  <c r="AK59" i="1"/>
  <c r="AJ56" i="1"/>
  <c r="AJ62" i="1"/>
  <c r="AJ59" i="1"/>
  <c r="AK54" i="1"/>
  <c r="AJ54" i="1"/>
  <c r="AJ50" i="1"/>
  <c r="AJ68" i="1"/>
  <c r="AK67" i="1"/>
  <c r="AK52" i="1"/>
  <c r="AK74" i="1"/>
  <c r="AK69" i="1"/>
  <c r="AJ67" i="1"/>
  <c r="AK76" i="1"/>
  <c r="AJ66" i="1"/>
  <c r="AK61" i="1"/>
  <c r="AJ76" i="1"/>
  <c r="AJ61" i="1"/>
  <c r="AK70" i="1"/>
  <c r="AJ70" i="1"/>
  <c r="AK55" i="1"/>
  <c r="AK73" i="1"/>
  <c r="AJ63" i="1"/>
  <c r="AJ73" i="1"/>
  <c r="AL43" i="1"/>
  <c r="AK75" i="1"/>
  <c r="AK57" i="1"/>
  <c r="AK56" i="1"/>
  <c r="AJ55" i="1"/>
  <c r="AK60" i="1"/>
  <c r="AJ69" i="1"/>
  <c r="AJ60" i="1"/>
  <c r="AK53" i="1"/>
  <c r="AJ53" i="1"/>
  <c r="AJ51" i="1"/>
  <c r="AK63" i="1"/>
  <c r="AK66" i="1"/>
  <c r="AK49" i="1"/>
  <c r="AJ49" i="1"/>
  <c r="AJ44" i="1"/>
  <c r="AJ64" i="1"/>
  <c r="AH322" i="1"/>
  <c r="AI315" i="1"/>
  <c r="AI328" i="1"/>
  <c r="AH328" i="1"/>
  <c r="AI321" i="1"/>
  <c r="AI322" i="1"/>
  <c r="AH304" i="1"/>
  <c r="AI316" i="1"/>
  <c r="AH316" i="1"/>
  <c r="AI327" i="1"/>
  <c r="AH323" i="1"/>
  <c r="AI317" i="1"/>
  <c r="AI324" i="1"/>
  <c r="AI325" i="1"/>
  <c r="AH325" i="1"/>
  <c r="AH312" i="1"/>
  <c r="AI310" i="1"/>
  <c r="AI303" i="1"/>
  <c r="AH321" i="1"/>
  <c r="AH307" i="1"/>
  <c r="AI320" i="1"/>
  <c r="AH320" i="1"/>
  <c r="AI314" i="1"/>
  <c r="AI318" i="1"/>
  <c r="AH305" i="1"/>
  <c r="AI309" i="1"/>
  <c r="AH303" i="1"/>
  <c r="AI326" i="1"/>
  <c r="AI323" i="1"/>
  <c r="AH301" i="1"/>
  <c r="AH326" i="1"/>
  <c r="AI305" i="1"/>
  <c r="AH318" i="1"/>
  <c r="AH308" i="1"/>
  <c r="AH327" i="1"/>
  <c r="AI313" i="1"/>
  <c r="AI312" i="1"/>
  <c r="AI311" i="1"/>
  <c r="AI307" i="1"/>
  <c r="AH314" i="1"/>
  <c r="AI319" i="1"/>
  <c r="AH310" i="1"/>
  <c r="AH319" i="1"/>
  <c r="AH317" i="1"/>
  <c r="AI306" i="1"/>
  <c r="AI308" i="1"/>
  <c r="AH313" i="1"/>
  <c r="AH309" i="1"/>
  <c r="AH324" i="1"/>
  <c r="AI301" i="1"/>
  <c r="AH296" i="1"/>
  <c r="AI304" i="1"/>
  <c r="AH311" i="1"/>
  <c r="AI302" i="1"/>
  <c r="AH302" i="1"/>
  <c r="AH306" i="1"/>
  <c r="AJ295" i="1"/>
  <c r="AH315" i="1"/>
  <c r="AH101" i="1"/>
  <c r="AH107" i="1"/>
  <c r="AH100" i="1"/>
  <c r="AI106" i="1"/>
  <c r="AH104" i="1"/>
  <c r="AI111" i="1"/>
  <c r="AI93" i="1"/>
  <c r="AH111" i="1"/>
  <c r="AI103" i="1"/>
  <c r="AH86" i="1"/>
  <c r="AJ79" i="1"/>
  <c r="AH103" i="1"/>
  <c r="AI92" i="1"/>
  <c r="AI108" i="1"/>
  <c r="AI105" i="1"/>
  <c r="AH92" i="1"/>
  <c r="AI85" i="1"/>
  <c r="AH108" i="1"/>
  <c r="AH105" i="1"/>
  <c r="AI101" i="1"/>
  <c r="AI98" i="1"/>
  <c r="AH85" i="1"/>
  <c r="AI110" i="1"/>
  <c r="AH110" i="1"/>
  <c r="AH102" i="1"/>
  <c r="AI102" i="1"/>
  <c r="AI90" i="1"/>
  <c r="AH98" i="1"/>
  <c r="AH93" i="1"/>
  <c r="AH90" i="1"/>
  <c r="AI97" i="1"/>
  <c r="AH97" i="1"/>
  <c r="AH99" i="1"/>
  <c r="AH96" i="1"/>
  <c r="AH87" i="1"/>
  <c r="AI109" i="1"/>
  <c r="AI107" i="1"/>
  <c r="AH109" i="1"/>
  <c r="AI95" i="1"/>
  <c r="AH95" i="1"/>
  <c r="AH89" i="1"/>
  <c r="AH106" i="1"/>
  <c r="AI104" i="1"/>
  <c r="AI112" i="1"/>
  <c r="AH112" i="1"/>
  <c r="AI100" i="1"/>
  <c r="AH80" i="1"/>
  <c r="AI89" i="1"/>
  <c r="AI88" i="1"/>
  <c r="AH88" i="1"/>
  <c r="AI94" i="1"/>
  <c r="AH91" i="1"/>
  <c r="AH94" i="1"/>
  <c r="AI86" i="1"/>
  <c r="AI96" i="1"/>
  <c r="AI91" i="1"/>
  <c r="AI87" i="1"/>
  <c r="AI99" i="1"/>
  <c r="AJ209" i="1" l="1"/>
  <c r="AJ215" i="1"/>
  <c r="AJ213" i="1"/>
  <c r="AJ210" i="1"/>
  <c r="AK218" i="1"/>
  <c r="AJ202" i="1"/>
  <c r="AK195" i="1"/>
  <c r="AJ218" i="1"/>
  <c r="AK215" i="1"/>
  <c r="AK211" i="1"/>
  <c r="AJ211" i="1"/>
  <c r="AK201" i="1"/>
  <c r="AK212" i="1"/>
  <c r="AJ194" i="1"/>
  <c r="AJ212" i="1"/>
  <c r="AK219" i="1"/>
  <c r="AJ219" i="1"/>
  <c r="AK217" i="1"/>
  <c r="AJ217" i="1"/>
  <c r="AK204" i="1"/>
  <c r="AK216" i="1"/>
  <c r="AK214" i="1"/>
  <c r="AJ204" i="1"/>
  <c r="AJ201" i="1"/>
  <c r="AJ216" i="1"/>
  <c r="AJ214" i="1"/>
  <c r="AK198" i="1"/>
  <c r="AJ198" i="1"/>
  <c r="AK207" i="1"/>
  <c r="AJ195" i="1"/>
  <c r="AJ188" i="1"/>
  <c r="AJ207" i="1"/>
  <c r="AK210" i="1"/>
  <c r="AK209" i="1"/>
  <c r="AK205" i="1"/>
  <c r="AK199" i="1"/>
  <c r="AJ205" i="1"/>
  <c r="AK202" i="1"/>
  <c r="AJ199" i="1"/>
  <c r="AK220" i="1"/>
  <c r="AJ220" i="1"/>
  <c r="AK213" i="1"/>
  <c r="AK208" i="1"/>
  <c r="AK200" i="1"/>
  <c r="AK206" i="1"/>
  <c r="AJ203" i="1"/>
  <c r="AJ206" i="1"/>
  <c r="AJ197" i="1"/>
  <c r="AK194" i="1"/>
  <c r="AJ193" i="1"/>
  <c r="AK196" i="1"/>
  <c r="AJ196" i="1"/>
  <c r="AK203" i="1"/>
  <c r="AK197" i="1"/>
  <c r="AL187" i="1"/>
  <c r="AJ208" i="1"/>
  <c r="AK193" i="1"/>
  <c r="AJ200" i="1"/>
  <c r="AL425" i="1"/>
  <c r="AM418" i="1"/>
  <c r="AL424" i="1"/>
  <c r="AM417" i="1"/>
  <c r="AM430" i="1"/>
  <c r="AL417" i="1"/>
  <c r="AM410" i="1"/>
  <c r="AL430" i="1"/>
  <c r="AM423" i="1"/>
  <c r="AL436" i="1"/>
  <c r="AM429" i="1"/>
  <c r="AL428" i="1"/>
  <c r="AM421" i="1"/>
  <c r="AM433" i="1"/>
  <c r="AM428" i="1"/>
  <c r="AM427" i="1"/>
  <c r="AL418" i="1"/>
  <c r="AL427" i="1"/>
  <c r="AM426" i="1"/>
  <c r="AL426" i="1"/>
  <c r="AM424" i="1"/>
  <c r="AL420" i="1"/>
  <c r="AM432" i="1"/>
  <c r="AL432" i="1"/>
  <c r="AM431" i="1"/>
  <c r="AM420" i="1"/>
  <c r="AM412" i="1"/>
  <c r="AL429" i="1"/>
  <c r="AL412" i="1"/>
  <c r="AL410" i="1"/>
  <c r="AM435" i="1"/>
  <c r="AL423" i="1"/>
  <c r="AL415" i="1"/>
  <c r="AM436" i="1"/>
  <c r="AL435" i="1"/>
  <c r="AL431" i="1"/>
  <c r="AM425" i="1"/>
  <c r="AM414" i="1"/>
  <c r="AM434" i="1"/>
  <c r="AL434" i="1"/>
  <c r="AL421" i="1"/>
  <c r="AM422" i="1"/>
  <c r="AL433" i="1"/>
  <c r="AL422" i="1"/>
  <c r="AM419" i="1"/>
  <c r="AL411" i="1"/>
  <c r="AN403" i="1"/>
  <c r="AM413" i="1"/>
  <c r="AL419" i="1"/>
  <c r="AM416" i="1"/>
  <c r="AL404" i="1"/>
  <c r="AL414" i="1"/>
  <c r="AM415" i="1"/>
  <c r="AL413" i="1"/>
  <c r="AL416" i="1"/>
  <c r="AM409" i="1"/>
  <c r="AM411" i="1"/>
  <c r="AL409" i="1"/>
  <c r="AJ328" i="1"/>
  <c r="AK321" i="1"/>
  <c r="AJ308" i="1"/>
  <c r="AK327" i="1"/>
  <c r="AJ316" i="1"/>
  <c r="AK303" i="1"/>
  <c r="AK323" i="1"/>
  <c r="AJ303" i="1"/>
  <c r="AJ323" i="1"/>
  <c r="AK317" i="1"/>
  <c r="AK328" i="1"/>
  <c r="AJ325" i="1"/>
  <c r="AJ320" i="1"/>
  <c r="AK325" i="1"/>
  <c r="AJ322" i="1"/>
  <c r="AJ315" i="1"/>
  <c r="AJ307" i="1"/>
  <c r="AJ321" i="1"/>
  <c r="AK320" i="1"/>
  <c r="AK319" i="1"/>
  <c r="AK326" i="1"/>
  <c r="AJ326" i="1"/>
  <c r="AJ313" i="1"/>
  <c r="AJ324" i="1"/>
  <c r="AK301" i="1"/>
  <c r="AK305" i="1"/>
  <c r="AK318" i="1"/>
  <c r="AJ305" i="1"/>
  <c r="AJ318" i="1"/>
  <c r="AK308" i="1"/>
  <c r="AL295" i="1"/>
  <c r="AK316" i="1"/>
  <c r="AJ327" i="1"/>
  <c r="AK312" i="1"/>
  <c r="AK311" i="1"/>
  <c r="AK313" i="1"/>
  <c r="AJ312" i="1"/>
  <c r="AK322" i="1"/>
  <c r="AK314" i="1"/>
  <c r="AJ319" i="1"/>
  <c r="AJ310" i="1"/>
  <c r="AJ317" i="1"/>
  <c r="AK306" i="1"/>
  <c r="AK315" i="1"/>
  <c r="AK309" i="1"/>
  <c r="AJ309" i="1"/>
  <c r="AK324" i="1"/>
  <c r="AJ301" i="1"/>
  <c r="AK310" i="1"/>
  <c r="AK304" i="1"/>
  <c r="AJ296" i="1"/>
  <c r="AJ304" i="1"/>
  <c r="AJ311" i="1"/>
  <c r="AJ314" i="1"/>
  <c r="AJ302" i="1"/>
  <c r="AK307" i="1"/>
  <c r="AJ306" i="1"/>
  <c r="AK302" i="1"/>
  <c r="AK289" i="1"/>
  <c r="AJ289" i="1"/>
  <c r="AK280" i="1"/>
  <c r="AJ267" i="1"/>
  <c r="AK292" i="1"/>
  <c r="AJ292" i="1"/>
  <c r="AJ290" i="1"/>
  <c r="AK287" i="1"/>
  <c r="AJ287" i="1"/>
  <c r="AK291" i="1"/>
  <c r="AJ291" i="1"/>
  <c r="AK285" i="1"/>
  <c r="AJ280" i="1"/>
  <c r="AJ279" i="1"/>
  <c r="AJ278" i="1"/>
  <c r="AK277" i="1"/>
  <c r="AK276" i="1"/>
  <c r="AK275" i="1"/>
  <c r="AK274" i="1"/>
  <c r="AK284" i="1"/>
  <c r="AK281" i="1"/>
  <c r="AJ277" i="1"/>
  <c r="AJ276" i="1"/>
  <c r="AJ275" i="1"/>
  <c r="AJ274" i="1"/>
  <c r="AJ284" i="1"/>
  <c r="AJ281" i="1"/>
  <c r="AK288" i="1"/>
  <c r="AJ288" i="1"/>
  <c r="AJ260" i="1"/>
  <c r="AK282" i="1"/>
  <c r="AJ282" i="1"/>
  <c r="AJ286" i="1"/>
  <c r="AJ283" i="1"/>
  <c r="AJ285" i="1"/>
  <c r="AK290" i="1"/>
  <c r="AK286" i="1"/>
  <c r="AK269" i="1"/>
  <c r="AK268" i="1"/>
  <c r="AK267" i="1"/>
  <c r="AK266" i="1"/>
  <c r="AK270" i="1"/>
  <c r="AJ269" i="1"/>
  <c r="AJ268" i="1"/>
  <c r="AJ266" i="1"/>
  <c r="AJ270" i="1"/>
  <c r="AK265" i="1"/>
  <c r="AK278" i="1"/>
  <c r="AK271" i="1"/>
  <c r="AJ265" i="1"/>
  <c r="AJ271" i="1"/>
  <c r="AJ272" i="1"/>
  <c r="AK283" i="1"/>
  <c r="AK273" i="1"/>
  <c r="AL259" i="1"/>
  <c r="AK272" i="1"/>
  <c r="AJ273" i="1"/>
  <c r="AK279" i="1"/>
  <c r="AK253" i="1"/>
  <c r="AJ251" i="1"/>
  <c r="AK244" i="1"/>
  <c r="AJ241" i="1"/>
  <c r="AJ254" i="1"/>
  <c r="AK250" i="1"/>
  <c r="AJ250" i="1"/>
  <c r="AJ244" i="1"/>
  <c r="AK238" i="1"/>
  <c r="AJ238" i="1"/>
  <c r="AK229" i="1"/>
  <c r="AK251" i="1"/>
  <c r="AK245" i="1"/>
  <c r="AJ229" i="1"/>
  <c r="AJ245" i="1"/>
  <c r="AK239" i="1"/>
  <c r="AK252" i="1"/>
  <c r="AJ252" i="1"/>
  <c r="AK246" i="1"/>
  <c r="AJ246" i="1"/>
  <c r="AJ247" i="1"/>
  <c r="AJ255" i="1"/>
  <c r="AJ248" i="1"/>
  <c r="AK249" i="1"/>
  <c r="AK243" i="1"/>
  <c r="AK242" i="1"/>
  <c r="AK232" i="1"/>
  <c r="AK254" i="1"/>
  <c r="AK247" i="1"/>
  <c r="AJ242" i="1"/>
  <c r="AK235" i="1"/>
  <c r="AJ232" i="1"/>
  <c r="AK255" i="1"/>
  <c r="AJ253" i="1"/>
  <c r="AK240" i="1"/>
  <c r="AJ235" i="1"/>
  <c r="AJ240" i="1"/>
  <c r="AK234" i="1"/>
  <c r="AK230" i="1"/>
  <c r="AK236" i="1"/>
  <c r="AJ234" i="1"/>
  <c r="AK256" i="1"/>
  <c r="AJ236" i="1"/>
  <c r="AJ256" i="1"/>
  <c r="AK237" i="1"/>
  <c r="AK241" i="1"/>
  <c r="AK233" i="1"/>
  <c r="AJ233" i="1"/>
  <c r="AJ249" i="1"/>
  <c r="AJ243" i="1"/>
  <c r="AJ239" i="1"/>
  <c r="AJ224" i="1"/>
  <c r="AK248" i="1"/>
  <c r="AK231" i="1"/>
  <c r="AJ231" i="1"/>
  <c r="AJ237" i="1"/>
  <c r="AJ230" i="1"/>
  <c r="AL223" i="1"/>
  <c r="AJ107" i="1"/>
  <c r="AK100" i="1"/>
  <c r="AK106" i="1"/>
  <c r="AJ106" i="1"/>
  <c r="AK99" i="1"/>
  <c r="AK112" i="1"/>
  <c r="AJ99" i="1"/>
  <c r="AJ110" i="1"/>
  <c r="AK103" i="1"/>
  <c r="AJ111" i="1"/>
  <c r="AJ86" i="1"/>
  <c r="AJ103" i="1"/>
  <c r="AK108" i="1"/>
  <c r="AK105" i="1"/>
  <c r="AJ92" i="1"/>
  <c r="AK85" i="1"/>
  <c r="AJ108" i="1"/>
  <c r="AJ105" i="1"/>
  <c r="AK101" i="1"/>
  <c r="AK98" i="1"/>
  <c r="AJ85" i="1"/>
  <c r="AJ101" i="1"/>
  <c r="AJ98" i="1"/>
  <c r="AK91" i="1"/>
  <c r="AJ91" i="1"/>
  <c r="AK110" i="1"/>
  <c r="AK109" i="1"/>
  <c r="AJ109" i="1"/>
  <c r="AK97" i="1"/>
  <c r="AJ93" i="1"/>
  <c r="AJ97" i="1"/>
  <c r="AK96" i="1"/>
  <c r="AK87" i="1"/>
  <c r="AJ96" i="1"/>
  <c r="AJ87" i="1"/>
  <c r="AK107" i="1"/>
  <c r="AK95" i="1"/>
  <c r="AK92" i="1"/>
  <c r="AK89" i="1"/>
  <c r="AJ95" i="1"/>
  <c r="AJ89" i="1"/>
  <c r="AJ104" i="1"/>
  <c r="AJ94" i="1"/>
  <c r="AK111" i="1"/>
  <c r="AK88" i="1"/>
  <c r="AJ100" i="1"/>
  <c r="AJ88" i="1"/>
  <c r="AK104" i="1"/>
  <c r="AK93" i="1"/>
  <c r="AJ102" i="1"/>
  <c r="AK86" i="1"/>
  <c r="AJ112" i="1"/>
  <c r="AK90" i="1"/>
  <c r="AJ80" i="1"/>
  <c r="AL79" i="1"/>
  <c r="AK102" i="1"/>
  <c r="AK94" i="1"/>
  <c r="AJ90" i="1"/>
  <c r="AL143" i="1"/>
  <c r="AM142" i="1"/>
  <c r="AL142" i="1"/>
  <c r="AM148" i="1"/>
  <c r="AL148" i="1"/>
  <c r="AM133" i="1"/>
  <c r="AL133" i="1"/>
  <c r="AM126" i="1"/>
  <c r="AM139" i="1"/>
  <c r="AL126" i="1"/>
  <c r="AM146" i="1"/>
  <c r="AL139" i="1"/>
  <c r="AM132" i="1"/>
  <c r="AL146" i="1"/>
  <c r="AL132" i="1"/>
  <c r="AM125" i="1"/>
  <c r="AM144" i="1"/>
  <c r="AM140" i="1"/>
  <c r="AM138" i="1"/>
  <c r="AL125" i="1"/>
  <c r="AL144" i="1"/>
  <c r="AL140" i="1"/>
  <c r="AL138" i="1"/>
  <c r="AL131" i="1"/>
  <c r="AM137" i="1"/>
  <c r="AM147" i="1"/>
  <c r="AM136" i="1"/>
  <c r="AL123" i="1"/>
  <c r="AM143" i="1"/>
  <c r="AM124" i="1"/>
  <c r="AL124" i="1"/>
  <c r="AM134" i="1"/>
  <c r="AL134" i="1"/>
  <c r="AM145" i="1"/>
  <c r="AM135" i="1"/>
  <c r="AM123" i="1"/>
  <c r="AL145" i="1"/>
  <c r="AL135" i="1"/>
  <c r="AM130" i="1"/>
  <c r="AM131" i="1"/>
  <c r="AL130" i="1"/>
  <c r="AM141" i="1"/>
  <c r="AM129" i="1"/>
  <c r="AL141" i="1"/>
  <c r="AL129" i="1"/>
  <c r="AM122" i="1"/>
  <c r="AL147" i="1"/>
  <c r="AL127" i="1"/>
  <c r="AL128" i="1"/>
  <c r="AL121" i="1"/>
  <c r="AL122" i="1"/>
  <c r="AN115" i="1"/>
  <c r="AL136" i="1"/>
  <c r="AL116" i="1"/>
  <c r="AM127" i="1"/>
  <c r="AL137" i="1"/>
  <c r="AM121" i="1"/>
  <c r="AM128" i="1"/>
  <c r="AM363" i="1"/>
  <c r="AL364" i="1"/>
  <c r="AL361" i="1"/>
  <c r="AM354" i="1"/>
  <c r="AM362" i="1"/>
  <c r="AL353" i="1"/>
  <c r="AM346" i="1"/>
  <c r="AL362" i="1"/>
  <c r="AL363" i="1"/>
  <c r="AM359" i="1"/>
  <c r="AM358" i="1"/>
  <c r="AL356" i="1"/>
  <c r="AL354" i="1"/>
  <c r="AM360" i="1"/>
  <c r="AL332" i="1"/>
  <c r="AL360" i="1"/>
  <c r="AM364" i="1"/>
  <c r="AM345" i="1"/>
  <c r="AM344" i="1"/>
  <c r="AM343" i="1"/>
  <c r="AM342" i="1"/>
  <c r="AM341" i="1"/>
  <c r="AM340" i="1"/>
  <c r="AL339" i="1"/>
  <c r="AL352" i="1"/>
  <c r="AL351" i="1"/>
  <c r="AL350" i="1"/>
  <c r="AL349" i="1"/>
  <c r="AL348" i="1"/>
  <c r="AL347" i="1"/>
  <c r="AM357" i="1"/>
  <c r="AM355" i="1"/>
  <c r="AL357" i="1"/>
  <c r="AL355" i="1"/>
  <c r="AM353" i="1"/>
  <c r="AL358" i="1"/>
  <c r="AL359" i="1"/>
  <c r="AM349" i="1"/>
  <c r="AL340" i="1"/>
  <c r="AM337" i="1"/>
  <c r="AM347" i="1"/>
  <c r="AL337" i="1"/>
  <c r="AL346" i="1"/>
  <c r="AM352" i="1"/>
  <c r="AL345" i="1"/>
  <c r="AM348" i="1"/>
  <c r="AM351" i="1"/>
  <c r="AL343" i="1"/>
  <c r="AM361" i="1"/>
  <c r="AM356" i="1"/>
  <c r="AL341" i="1"/>
  <c r="AL342" i="1"/>
  <c r="AM339" i="1"/>
  <c r="AM350" i="1"/>
  <c r="AM338" i="1"/>
  <c r="AL338" i="1"/>
  <c r="AL344" i="1"/>
  <c r="AN331" i="1"/>
  <c r="AK38" i="1"/>
  <c r="AJ38" i="1"/>
  <c r="AJ35" i="1"/>
  <c r="AK36" i="1"/>
  <c r="AJ31" i="1"/>
  <c r="AK24" i="1"/>
  <c r="AJ36" i="1"/>
  <c r="AJ24" i="1"/>
  <c r="AK17" i="1"/>
  <c r="AK30" i="1"/>
  <c r="AK37" i="1"/>
  <c r="AJ30" i="1"/>
  <c r="AK23" i="1"/>
  <c r="AK40" i="1"/>
  <c r="AJ40" i="1"/>
  <c r="AK32" i="1"/>
  <c r="AJ32" i="1"/>
  <c r="AK15" i="1"/>
  <c r="AK20" i="1"/>
  <c r="AJ15" i="1"/>
  <c r="AJ16" i="1"/>
  <c r="AJ20" i="1"/>
  <c r="AK29" i="1"/>
  <c r="AK18" i="1"/>
  <c r="AJ23" i="1"/>
  <c r="AJ29" i="1"/>
  <c r="AJ18" i="1"/>
  <c r="AK31" i="1"/>
  <c r="AK27" i="1"/>
  <c r="AK16" i="1"/>
  <c r="AJ27" i="1"/>
  <c r="AK25" i="1"/>
  <c r="AK39" i="1"/>
  <c r="AJ39" i="1"/>
  <c r="AJ21" i="1"/>
  <c r="AJ13" i="1"/>
  <c r="AJ8" i="1"/>
  <c r="AK34" i="1"/>
  <c r="AK33" i="1"/>
  <c r="AK28" i="1"/>
  <c r="AJ37" i="1"/>
  <c r="AK35" i="1"/>
  <c r="AJ34" i="1"/>
  <c r="AJ33" i="1"/>
  <c r="AJ28" i="1"/>
  <c r="AK14" i="1"/>
  <c r="AJ14" i="1"/>
  <c r="AK26" i="1"/>
  <c r="AK22" i="1"/>
  <c r="AJ19" i="1"/>
  <c r="AJ26" i="1"/>
  <c r="AL7" i="1"/>
  <c r="AJ17" i="1"/>
  <c r="AJ22" i="1"/>
  <c r="AK19" i="1"/>
  <c r="AJ25" i="1"/>
  <c r="AK21" i="1"/>
  <c r="AK13" i="1"/>
  <c r="AL71" i="1"/>
  <c r="AM70" i="1"/>
  <c r="AL70" i="1"/>
  <c r="AL65" i="1"/>
  <c r="AL58" i="1"/>
  <c r="AM51" i="1"/>
  <c r="AM72" i="1"/>
  <c r="AM68" i="1"/>
  <c r="AM64" i="1"/>
  <c r="AL51" i="1"/>
  <c r="AL72" i="1"/>
  <c r="AL68" i="1"/>
  <c r="AL64" i="1"/>
  <c r="AM57" i="1"/>
  <c r="AL57" i="1"/>
  <c r="AM74" i="1"/>
  <c r="AL63" i="1"/>
  <c r="AM56" i="1"/>
  <c r="AL74" i="1"/>
  <c r="AL76" i="1"/>
  <c r="AL54" i="1"/>
  <c r="AM50" i="1"/>
  <c r="AM67" i="1"/>
  <c r="AM52" i="1"/>
  <c r="AL50" i="1"/>
  <c r="AM69" i="1"/>
  <c r="AL67" i="1"/>
  <c r="AL52" i="1"/>
  <c r="AL69" i="1"/>
  <c r="AM66" i="1"/>
  <c r="AL66" i="1"/>
  <c r="AM61" i="1"/>
  <c r="AM58" i="1"/>
  <c r="AM65" i="1"/>
  <c r="AM55" i="1"/>
  <c r="AM60" i="1"/>
  <c r="AM73" i="1"/>
  <c r="AM63" i="1"/>
  <c r="AM75" i="1"/>
  <c r="AN43" i="1"/>
  <c r="AL75" i="1"/>
  <c r="AL56" i="1"/>
  <c r="AL55" i="1"/>
  <c r="AL60" i="1"/>
  <c r="AL61" i="1"/>
  <c r="AM59" i="1"/>
  <c r="AM71" i="1"/>
  <c r="AL59" i="1"/>
  <c r="AM54" i="1"/>
  <c r="AM53" i="1"/>
  <c r="AL53" i="1"/>
  <c r="AM62" i="1"/>
  <c r="AL62" i="1"/>
  <c r="AM76" i="1"/>
  <c r="AL73" i="1"/>
  <c r="AL49" i="1"/>
  <c r="AL44" i="1"/>
  <c r="AM49" i="1"/>
  <c r="AK393" i="1"/>
  <c r="AK397" i="1"/>
  <c r="AJ393" i="1"/>
  <c r="AK390" i="1"/>
  <c r="AJ386" i="1"/>
  <c r="AK398" i="1"/>
  <c r="AK391" i="1"/>
  <c r="AK385" i="1"/>
  <c r="AK396" i="1"/>
  <c r="AJ392" i="1"/>
  <c r="AJ397" i="1"/>
  <c r="AK392" i="1"/>
  <c r="AJ387" i="1"/>
  <c r="AJ390" i="1"/>
  <c r="AJ381" i="1"/>
  <c r="AJ378" i="1"/>
  <c r="AJ396" i="1"/>
  <c r="AK395" i="1"/>
  <c r="AJ395" i="1"/>
  <c r="AJ388" i="1"/>
  <c r="AJ382" i="1"/>
  <c r="AJ377" i="1"/>
  <c r="AJ368" i="1"/>
  <c r="AK383" i="1"/>
  <c r="AJ398" i="1"/>
  <c r="AJ383" i="1"/>
  <c r="AK376" i="1"/>
  <c r="AK399" i="1"/>
  <c r="AJ376" i="1"/>
  <c r="AK400" i="1"/>
  <c r="AJ399" i="1"/>
  <c r="AJ400" i="1"/>
  <c r="AK394" i="1"/>
  <c r="AJ391" i="1"/>
  <c r="AJ384" i="1"/>
  <c r="AJ394" i="1"/>
  <c r="AK386" i="1"/>
  <c r="AJ385" i="1"/>
  <c r="AK377" i="1"/>
  <c r="AL367" i="1"/>
  <c r="AK380" i="1"/>
  <c r="AK374" i="1"/>
  <c r="AK387" i="1"/>
  <c r="AJ380" i="1"/>
  <c r="AJ374" i="1"/>
  <c r="AK379" i="1"/>
  <c r="AK389" i="1"/>
  <c r="AJ389" i="1"/>
  <c r="AK384" i="1"/>
  <c r="AK388" i="1"/>
  <c r="AK382" i="1"/>
  <c r="AK381" i="1"/>
  <c r="AJ379" i="1"/>
  <c r="AK373" i="1"/>
  <c r="AJ373" i="1"/>
  <c r="AK375" i="1"/>
  <c r="AJ375" i="1"/>
  <c r="AK378" i="1"/>
  <c r="AM180" i="1"/>
  <c r="AL180" i="1"/>
  <c r="AM173" i="1"/>
  <c r="AL160" i="1"/>
  <c r="AM179" i="1"/>
  <c r="AL166" i="1"/>
  <c r="AL179" i="1"/>
  <c r="AM172" i="1"/>
  <c r="AL159" i="1"/>
  <c r="AL172" i="1"/>
  <c r="AM165" i="1"/>
  <c r="AL170" i="1"/>
  <c r="AM168" i="1"/>
  <c r="AL168" i="1"/>
  <c r="AM166" i="1"/>
  <c r="AM164" i="1"/>
  <c r="AM181" i="1"/>
  <c r="AL164" i="1"/>
  <c r="AM159" i="1"/>
  <c r="AL181" i="1"/>
  <c r="AM184" i="1"/>
  <c r="AM162" i="1"/>
  <c r="AL184" i="1"/>
  <c r="AM182" i="1"/>
  <c r="AM177" i="1"/>
  <c r="AL182" i="1"/>
  <c r="AL177" i="1"/>
  <c r="AM175" i="1"/>
  <c r="AM171" i="1"/>
  <c r="AL175" i="1"/>
  <c r="AL171" i="1"/>
  <c r="AL173" i="1"/>
  <c r="AL152" i="1"/>
  <c r="AM183" i="1"/>
  <c r="AL183" i="1"/>
  <c r="AM176" i="1"/>
  <c r="AL158" i="1"/>
  <c r="AM163" i="1"/>
  <c r="AL163" i="1"/>
  <c r="AM157" i="1"/>
  <c r="AL157" i="1"/>
  <c r="AN151" i="1"/>
  <c r="AM178" i="1"/>
  <c r="AM167" i="1"/>
  <c r="AL178" i="1"/>
  <c r="AL167" i="1"/>
  <c r="AM174" i="1"/>
  <c r="AM170" i="1"/>
  <c r="AM169" i="1"/>
  <c r="AM160" i="1"/>
  <c r="AL161" i="1"/>
  <c r="AL162" i="1"/>
  <c r="AL176" i="1"/>
  <c r="AL165" i="1"/>
  <c r="AL169" i="1"/>
  <c r="AM161" i="1"/>
  <c r="AL174" i="1"/>
  <c r="AM158" i="1"/>
  <c r="AL395" i="1" l="1"/>
  <c r="AL397" i="1"/>
  <c r="AM392" i="1"/>
  <c r="AM398" i="1"/>
  <c r="AM391" i="1"/>
  <c r="AM385" i="1"/>
  <c r="AL396" i="1"/>
  <c r="AL390" i="1"/>
  <c r="AM388" i="1"/>
  <c r="AM382" i="1"/>
  <c r="AM377" i="1"/>
  <c r="AM396" i="1"/>
  <c r="AM395" i="1"/>
  <c r="AL388" i="1"/>
  <c r="AL382" i="1"/>
  <c r="AL377" i="1"/>
  <c r="AM397" i="1"/>
  <c r="AL383" i="1"/>
  <c r="AM376" i="1"/>
  <c r="AM399" i="1"/>
  <c r="AL398" i="1"/>
  <c r="AM400" i="1"/>
  <c r="AL399" i="1"/>
  <c r="AM384" i="1"/>
  <c r="AL400" i="1"/>
  <c r="AM394" i="1"/>
  <c r="AL384" i="1"/>
  <c r="AM375" i="1"/>
  <c r="AL394" i="1"/>
  <c r="AL386" i="1"/>
  <c r="AM387" i="1"/>
  <c r="AL380" i="1"/>
  <c r="AL374" i="1"/>
  <c r="AM390" i="1"/>
  <c r="AL387" i="1"/>
  <c r="AM383" i="1"/>
  <c r="AM379" i="1"/>
  <c r="AM389" i="1"/>
  <c r="AL379" i="1"/>
  <c r="AL389" i="1"/>
  <c r="AM393" i="1"/>
  <c r="AM386" i="1"/>
  <c r="AL393" i="1"/>
  <c r="AM373" i="1"/>
  <c r="AL392" i="1"/>
  <c r="AM378" i="1"/>
  <c r="AL375" i="1"/>
  <c r="AL373" i="1"/>
  <c r="AL391" i="1"/>
  <c r="AL378" i="1"/>
  <c r="AM381" i="1"/>
  <c r="AL376" i="1"/>
  <c r="AL385" i="1"/>
  <c r="AN367" i="1"/>
  <c r="AL368" i="1"/>
  <c r="AM380" i="1"/>
  <c r="AM374" i="1"/>
  <c r="AL381" i="1"/>
  <c r="AO142" i="1"/>
  <c r="AO148" i="1"/>
  <c r="AN148" i="1"/>
  <c r="AO141" i="1"/>
  <c r="AN141" i="1"/>
  <c r="AO139" i="1"/>
  <c r="AN126" i="1"/>
  <c r="AO146" i="1"/>
  <c r="AN139" i="1"/>
  <c r="AO132" i="1"/>
  <c r="AN146" i="1"/>
  <c r="AN132" i="1"/>
  <c r="AO125" i="1"/>
  <c r="AO144" i="1"/>
  <c r="AO140" i="1"/>
  <c r="AO138" i="1"/>
  <c r="AN125" i="1"/>
  <c r="AN144" i="1"/>
  <c r="AN140" i="1"/>
  <c r="AN138" i="1"/>
  <c r="AO131" i="1"/>
  <c r="AN142" i="1"/>
  <c r="AN131" i="1"/>
  <c r="AO124" i="1"/>
  <c r="AO137" i="1"/>
  <c r="AN137" i="1"/>
  <c r="AO130" i="1"/>
  <c r="AO147" i="1"/>
  <c r="AN147" i="1"/>
  <c r="AN129" i="1"/>
  <c r="AO122" i="1"/>
  <c r="AN145" i="1"/>
  <c r="AO134" i="1"/>
  <c r="AN134" i="1"/>
  <c r="AO135" i="1"/>
  <c r="AO123" i="1"/>
  <c r="AO145" i="1"/>
  <c r="AN135" i="1"/>
  <c r="AN123" i="1"/>
  <c r="AN130" i="1"/>
  <c r="AO129" i="1"/>
  <c r="AO136" i="1"/>
  <c r="AO128" i="1"/>
  <c r="AN122" i="1"/>
  <c r="AN136" i="1"/>
  <c r="AN128" i="1"/>
  <c r="AN127" i="1"/>
  <c r="AO121" i="1"/>
  <c r="AO133" i="1"/>
  <c r="AN121" i="1"/>
  <c r="AP115" i="1"/>
  <c r="AO126" i="1"/>
  <c r="AO127" i="1"/>
  <c r="AO143" i="1"/>
  <c r="AN143" i="1"/>
  <c r="AN133" i="1"/>
  <c r="AN116" i="1"/>
  <c r="AN124" i="1"/>
  <c r="AM37" i="1"/>
  <c r="AL36" i="1"/>
  <c r="AM30" i="1"/>
  <c r="AL17" i="1"/>
  <c r="AL30" i="1"/>
  <c r="AM23" i="1"/>
  <c r="AL8" i="1"/>
  <c r="AL37" i="1"/>
  <c r="AL23" i="1"/>
  <c r="AM29" i="1"/>
  <c r="AL16" i="1"/>
  <c r="AM38" i="1"/>
  <c r="AL38" i="1"/>
  <c r="AM20" i="1"/>
  <c r="AL15" i="1"/>
  <c r="AL20" i="1"/>
  <c r="AM18" i="1"/>
  <c r="AM27" i="1"/>
  <c r="AM40" i="1"/>
  <c r="AL29" i="1"/>
  <c r="AL18" i="1"/>
  <c r="AM13" i="1"/>
  <c r="AL40" i="1"/>
  <c r="AM31" i="1"/>
  <c r="AM21" i="1"/>
  <c r="AL31" i="1"/>
  <c r="AL27" i="1"/>
  <c r="AM16" i="1"/>
  <c r="AM25" i="1"/>
  <c r="AM39" i="1"/>
  <c r="AL25" i="1"/>
  <c r="AL39" i="1"/>
  <c r="AL21" i="1"/>
  <c r="AM19" i="1"/>
  <c r="AL19" i="1"/>
  <c r="AL35" i="1"/>
  <c r="AM26" i="1"/>
  <c r="AM22" i="1"/>
  <c r="AL26" i="1"/>
  <c r="AL22" i="1"/>
  <c r="AM32" i="1"/>
  <c r="AM24" i="1"/>
  <c r="AL34" i="1"/>
  <c r="AM33" i="1"/>
  <c r="AN7" i="1"/>
  <c r="AM35" i="1"/>
  <c r="AL32" i="1"/>
  <c r="AL24" i="1"/>
  <c r="AM34" i="1"/>
  <c r="AL13" i="1"/>
  <c r="AM15" i="1"/>
  <c r="AM17" i="1"/>
  <c r="AL28" i="1"/>
  <c r="AL33" i="1"/>
  <c r="AM14" i="1"/>
  <c r="AL14" i="1"/>
  <c r="AM28" i="1"/>
  <c r="AM36" i="1"/>
  <c r="AL215" i="1"/>
  <c r="AM208" i="1"/>
  <c r="AM214" i="1"/>
  <c r="AL219" i="1"/>
  <c r="AL218" i="1"/>
  <c r="AM211" i="1"/>
  <c r="AM215" i="1"/>
  <c r="AL211" i="1"/>
  <c r="AM201" i="1"/>
  <c r="AM212" i="1"/>
  <c r="AL200" i="1"/>
  <c r="AM219" i="1"/>
  <c r="AM216" i="1"/>
  <c r="AM213" i="1"/>
  <c r="AL216" i="1"/>
  <c r="AL214" i="1"/>
  <c r="AL201" i="1"/>
  <c r="AM198" i="1"/>
  <c r="AL198" i="1"/>
  <c r="AM207" i="1"/>
  <c r="AM195" i="1"/>
  <c r="AL207" i="1"/>
  <c r="AL195" i="1"/>
  <c r="AL188" i="1"/>
  <c r="AM210" i="1"/>
  <c r="AM209" i="1"/>
  <c r="AM205" i="1"/>
  <c r="AM199" i="1"/>
  <c r="AL210" i="1"/>
  <c r="AL209" i="1"/>
  <c r="AL205" i="1"/>
  <c r="AM202" i="1"/>
  <c r="AL199" i="1"/>
  <c r="AL202" i="1"/>
  <c r="AM218" i="1"/>
  <c r="AM196" i="1"/>
  <c r="AL196" i="1"/>
  <c r="AM220" i="1"/>
  <c r="AL212" i="1"/>
  <c r="AL213" i="1"/>
  <c r="AL208" i="1"/>
  <c r="AM203" i="1"/>
  <c r="AM200" i="1"/>
  <c r="AM206" i="1"/>
  <c r="AL203" i="1"/>
  <c r="AL217" i="1"/>
  <c r="AL197" i="1"/>
  <c r="AM194" i="1"/>
  <c r="AL193" i="1"/>
  <c r="AM197" i="1"/>
  <c r="AN187" i="1"/>
  <c r="AL194" i="1"/>
  <c r="AL206" i="1"/>
  <c r="AM193" i="1"/>
  <c r="AM204" i="1"/>
  <c r="AL220" i="1"/>
  <c r="AM217" i="1"/>
  <c r="AL204" i="1"/>
  <c r="AO179" i="1"/>
  <c r="AN166" i="1"/>
  <c r="AO159" i="1"/>
  <c r="AN179" i="1"/>
  <c r="AN172" i="1"/>
  <c r="AO165" i="1"/>
  <c r="AO178" i="1"/>
  <c r="AN165" i="1"/>
  <c r="AO158" i="1"/>
  <c r="AN178" i="1"/>
  <c r="AO171" i="1"/>
  <c r="AO180" i="1"/>
  <c r="AO181" i="1"/>
  <c r="AN180" i="1"/>
  <c r="AO166" i="1"/>
  <c r="AN164" i="1"/>
  <c r="AN181" i="1"/>
  <c r="AO184" i="1"/>
  <c r="AO162" i="1"/>
  <c r="AN184" i="1"/>
  <c r="AO182" i="1"/>
  <c r="AO177" i="1"/>
  <c r="AN162" i="1"/>
  <c r="AN182" i="1"/>
  <c r="AN177" i="1"/>
  <c r="AO175" i="1"/>
  <c r="AO160" i="1"/>
  <c r="AN175" i="1"/>
  <c r="AN171" i="1"/>
  <c r="AO173" i="1"/>
  <c r="AN173" i="1"/>
  <c r="AO169" i="1"/>
  <c r="AN169" i="1"/>
  <c r="AN183" i="1"/>
  <c r="AO176" i="1"/>
  <c r="AN176" i="1"/>
  <c r="AO174" i="1"/>
  <c r="AO163" i="1"/>
  <c r="AN163" i="1"/>
  <c r="AO157" i="1"/>
  <c r="AN157" i="1"/>
  <c r="AP151" i="1"/>
  <c r="AO172" i="1"/>
  <c r="AO167" i="1"/>
  <c r="AO183" i="1"/>
  <c r="AN167" i="1"/>
  <c r="AO164" i="1"/>
  <c r="AO170" i="1"/>
  <c r="AN174" i="1"/>
  <c r="AN170" i="1"/>
  <c r="AO161" i="1"/>
  <c r="AN159" i="1"/>
  <c r="AO168" i="1"/>
  <c r="AN168" i="1"/>
  <c r="AN152" i="1"/>
  <c r="AN160" i="1"/>
  <c r="AN161" i="1"/>
  <c r="AN158" i="1"/>
  <c r="AM250" i="1"/>
  <c r="AL237" i="1"/>
  <c r="AL247" i="1"/>
  <c r="AM240" i="1"/>
  <c r="AL244" i="1"/>
  <c r="AM238" i="1"/>
  <c r="AL238" i="1"/>
  <c r="AM251" i="1"/>
  <c r="AM245" i="1"/>
  <c r="AL251" i="1"/>
  <c r="AL245" i="1"/>
  <c r="AM239" i="1"/>
  <c r="AM252" i="1"/>
  <c r="AL239" i="1"/>
  <c r="AL252" i="1"/>
  <c r="AM246" i="1"/>
  <c r="AL246" i="1"/>
  <c r="AL240" i="1"/>
  <c r="AL256" i="1"/>
  <c r="AM253" i="1"/>
  <c r="AL241" i="1"/>
  <c r="AM235" i="1"/>
  <c r="AM234" i="1"/>
  <c r="AM233" i="1"/>
  <c r="AL224" i="1"/>
  <c r="AM249" i="1"/>
  <c r="AM243" i="1"/>
  <c r="AM254" i="1"/>
  <c r="AM255" i="1"/>
  <c r="AL254" i="1"/>
  <c r="AM247" i="1"/>
  <c r="AL235" i="1"/>
  <c r="AL255" i="1"/>
  <c r="AL253" i="1"/>
  <c r="AM230" i="1"/>
  <c r="AM236" i="1"/>
  <c r="AL234" i="1"/>
  <c r="AL230" i="1"/>
  <c r="AL236" i="1"/>
  <c r="AM256" i="1"/>
  <c r="AM237" i="1"/>
  <c r="AM241" i="1"/>
  <c r="AL249" i="1"/>
  <c r="AL243" i="1"/>
  <c r="AN223" i="1"/>
  <c r="AM248" i="1"/>
  <c r="AM229" i="1"/>
  <c r="AL229" i="1"/>
  <c r="AM232" i="1"/>
  <c r="AM244" i="1"/>
  <c r="AL233" i="1"/>
  <c r="AL232" i="1"/>
  <c r="AM231" i="1"/>
  <c r="AL248" i="1"/>
  <c r="AL231" i="1"/>
  <c r="AL242" i="1"/>
  <c r="AL250" i="1"/>
  <c r="AM242" i="1"/>
  <c r="AL289" i="1"/>
  <c r="AL290" i="1"/>
  <c r="AM286" i="1"/>
  <c r="AL273" i="1"/>
  <c r="AM266" i="1"/>
  <c r="AM292" i="1"/>
  <c r="AL284" i="1"/>
  <c r="AL281" i="1"/>
  <c r="AL292" i="1"/>
  <c r="AM289" i="1"/>
  <c r="AM288" i="1"/>
  <c r="AL288" i="1"/>
  <c r="AM282" i="1"/>
  <c r="AL260" i="1"/>
  <c r="AL282" i="1"/>
  <c r="AM287" i="1"/>
  <c r="AL287" i="1"/>
  <c r="AL286" i="1"/>
  <c r="AL283" i="1"/>
  <c r="AL285" i="1"/>
  <c r="AM291" i="1"/>
  <c r="AM290" i="1"/>
  <c r="AM281" i="1"/>
  <c r="AM269" i="1"/>
  <c r="AM268" i="1"/>
  <c r="AM267" i="1"/>
  <c r="AM270" i="1"/>
  <c r="AL269" i="1"/>
  <c r="AL268" i="1"/>
  <c r="AL267" i="1"/>
  <c r="AL266" i="1"/>
  <c r="AL270" i="1"/>
  <c r="AM265" i="1"/>
  <c r="AM278" i="1"/>
  <c r="AM271" i="1"/>
  <c r="AL265" i="1"/>
  <c r="AM280" i="1"/>
  <c r="AL278" i="1"/>
  <c r="AM276" i="1"/>
  <c r="AM274" i="1"/>
  <c r="AL271" i="1"/>
  <c r="AL280" i="1"/>
  <c r="AL276" i="1"/>
  <c r="AL274" i="1"/>
  <c r="AL291" i="1"/>
  <c r="AM272" i="1"/>
  <c r="AL272" i="1"/>
  <c r="AM283" i="1"/>
  <c r="AM284" i="1"/>
  <c r="AM279" i="1"/>
  <c r="AL279" i="1"/>
  <c r="AM277" i="1"/>
  <c r="AM275" i="1"/>
  <c r="AM273" i="1"/>
  <c r="AM285" i="1"/>
  <c r="AL277" i="1"/>
  <c r="AN259" i="1"/>
  <c r="AL275" i="1"/>
  <c r="AM327" i="1"/>
  <c r="AL314" i="1"/>
  <c r="AM307" i="1"/>
  <c r="AL327" i="1"/>
  <c r="AL320" i="1"/>
  <c r="AL323" i="1"/>
  <c r="AM317" i="1"/>
  <c r="AL317" i="1"/>
  <c r="AM302" i="1"/>
  <c r="AL324" i="1"/>
  <c r="AL318" i="1"/>
  <c r="AM325" i="1"/>
  <c r="AL321" i="1"/>
  <c r="AM328" i="1"/>
  <c r="AL328" i="1"/>
  <c r="AM314" i="1"/>
  <c r="AL304" i="1"/>
  <c r="AM319" i="1"/>
  <c r="AM326" i="1"/>
  <c r="AL319" i="1"/>
  <c r="AL326" i="1"/>
  <c r="AM309" i="1"/>
  <c r="AM301" i="1"/>
  <c r="AM323" i="1"/>
  <c r="AL325" i="1"/>
  <c r="AM318" i="1"/>
  <c r="AM308" i="1"/>
  <c r="AL308" i="1"/>
  <c r="AN295" i="1"/>
  <c r="AM320" i="1"/>
  <c r="AM316" i="1"/>
  <c r="AL316" i="1"/>
  <c r="AM313" i="1"/>
  <c r="AL312" i="1"/>
  <c r="AL311" i="1"/>
  <c r="AM322" i="1"/>
  <c r="AL313" i="1"/>
  <c r="AL302" i="1"/>
  <c r="AL322" i="1"/>
  <c r="AL307" i="1"/>
  <c r="AL310" i="1"/>
  <c r="AM306" i="1"/>
  <c r="AL306" i="1"/>
  <c r="AM315" i="1"/>
  <c r="AM321" i="1"/>
  <c r="AL315" i="1"/>
  <c r="AL309" i="1"/>
  <c r="AM324" i="1"/>
  <c r="AM303" i="1"/>
  <c r="AL305" i="1"/>
  <c r="AL301" i="1"/>
  <c r="AM310" i="1"/>
  <c r="AM304" i="1"/>
  <c r="AL296" i="1"/>
  <c r="AM311" i="1"/>
  <c r="AL303" i="1"/>
  <c r="AM312" i="1"/>
  <c r="AM305" i="1"/>
  <c r="AM106" i="1"/>
  <c r="AM112" i="1"/>
  <c r="AL112" i="1"/>
  <c r="AM105" i="1"/>
  <c r="AL105" i="1"/>
  <c r="AM98" i="1"/>
  <c r="AM109" i="1"/>
  <c r="AM103" i="1"/>
  <c r="AM108" i="1"/>
  <c r="AL103" i="1"/>
  <c r="AL92" i="1"/>
  <c r="AM85" i="1"/>
  <c r="AN79" i="1"/>
  <c r="AL108" i="1"/>
  <c r="AM101" i="1"/>
  <c r="AL101" i="1"/>
  <c r="AL98" i="1"/>
  <c r="AM91" i="1"/>
  <c r="AL91" i="1"/>
  <c r="AM110" i="1"/>
  <c r="AM97" i="1"/>
  <c r="AL110" i="1"/>
  <c r="AL97" i="1"/>
  <c r="AM90" i="1"/>
  <c r="AM100" i="1"/>
  <c r="AM96" i="1"/>
  <c r="AM87" i="1"/>
  <c r="AL96" i="1"/>
  <c r="AL87" i="1"/>
  <c r="AM99" i="1"/>
  <c r="AM107" i="1"/>
  <c r="AL99" i="1"/>
  <c r="AM95" i="1"/>
  <c r="AM89" i="1"/>
  <c r="AL109" i="1"/>
  <c r="AL106" i="1"/>
  <c r="AM104" i="1"/>
  <c r="AM94" i="1"/>
  <c r="AM86" i="1"/>
  <c r="AL104" i="1"/>
  <c r="AL94" i="1"/>
  <c r="AL111" i="1"/>
  <c r="AL100" i="1"/>
  <c r="AM102" i="1"/>
  <c r="AL102" i="1"/>
  <c r="AL85" i="1"/>
  <c r="AM111" i="1"/>
  <c r="AL89" i="1"/>
  <c r="AL95" i="1"/>
  <c r="AL107" i="1"/>
  <c r="AM88" i="1"/>
  <c r="AL88" i="1"/>
  <c r="AM93" i="1"/>
  <c r="AM92" i="1"/>
  <c r="AL90" i="1"/>
  <c r="AL80" i="1"/>
  <c r="AL93" i="1"/>
  <c r="AL86" i="1"/>
  <c r="AN431" i="1"/>
  <c r="AO424" i="1"/>
  <c r="AN430" i="1"/>
  <c r="AO423" i="1"/>
  <c r="AO436" i="1"/>
  <c r="AN423" i="1"/>
  <c r="AO416" i="1"/>
  <c r="AN436" i="1"/>
  <c r="AO429" i="1"/>
  <c r="AN416" i="1"/>
  <c r="AO435" i="1"/>
  <c r="AN422" i="1"/>
  <c r="AN434" i="1"/>
  <c r="AO427" i="1"/>
  <c r="AN414" i="1"/>
  <c r="AN426" i="1"/>
  <c r="AN428" i="1"/>
  <c r="AO418" i="1"/>
  <c r="AN427" i="1"/>
  <c r="AN418" i="1"/>
  <c r="AO415" i="1"/>
  <c r="AO426" i="1"/>
  <c r="AN415" i="1"/>
  <c r="AO412" i="1"/>
  <c r="AO425" i="1"/>
  <c r="AN425" i="1"/>
  <c r="AO420" i="1"/>
  <c r="AO417" i="1"/>
  <c r="AO431" i="1"/>
  <c r="AN420" i="1"/>
  <c r="AO432" i="1"/>
  <c r="AN429" i="1"/>
  <c r="AN410" i="1"/>
  <c r="AN432" i="1"/>
  <c r="AN435" i="1"/>
  <c r="AN417" i="1"/>
  <c r="AO434" i="1"/>
  <c r="AO428" i="1"/>
  <c r="AO421" i="1"/>
  <c r="AN421" i="1"/>
  <c r="AN433" i="1"/>
  <c r="AO419" i="1"/>
  <c r="AN424" i="1"/>
  <c r="AN419" i="1"/>
  <c r="AO430" i="1"/>
  <c r="AO413" i="1"/>
  <c r="AO410" i="1"/>
  <c r="AO422" i="1"/>
  <c r="AO414" i="1"/>
  <c r="AO409" i="1"/>
  <c r="AN413" i="1"/>
  <c r="AO433" i="1"/>
  <c r="AN412" i="1"/>
  <c r="AN409" i="1"/>
  <c r="AO411" i="1"/>
  <c r="AN411" i="1"/>
  <c r="AN404" i="1"/>
  <c r="AP403" i="1"/>
  <c r="AN363" i="1"/>
  <c r="AN362" i="1"/>
  <c r="AO362" i="1"/>
  <c r="AO352" i="1"/>
  <c r="AN339" i="1"/>
  <c r="AO363" i="1"/>
  <c r="AN359" i="1"/>
  <c r="AN358" i="1"/>
  <c r="AN357" i="1"/>
  <c r="AO360" i="1"/>
  <c r="AN354" i="1"/>
  <c r="AN360" i="1"/>
  <c r="AN332" i="1"/>
  <c r="AO364" i="1"/>
  <c r="AN364" i="1"/>
  <c r="AO345" i="1"/>
  <c r="AO344" i="1"/>
  <c r="AO343" i="1"/>
  <c r="AO342" i="1"/>
  <c r="AO341" i="1"/>
  <c r="AO340" i="1"/>
  <c r="AO339" i="1"/>
  <c r="AO351" i="1"/>
  <c r="AO350" i="1"/>
  <c r="AO349" i="1"/>
  <c r="AO348" i="1"/>
  <c r="AN352" i="1"/>
  <c r="AN351" i="1"/>
  <c r="AN350" i="1"/>
  <c r="AN349" i="1"/>
  <c r="AN348" i="1"/>
  <c r="AN347" i="1"/>
  <c r="AN346" i="1"/>
  <c r="AO338" i="1"/>
  <c r="AO355" i="1"/>
  <c r="AO357" i="1"/>
  <c r="AN355" i="1"/>
  <c r="AO353" i="1"/>
  <c r="AN353" i="1"/>
  <c r="AN361" i="1"/>
  <c r="AO359" i="1"/>
  <c r="AO356" i="1"/>
  <c r="AN340" i="1"/>
  <c r="AN337" i="1"/>
  <c r="AO347" i="1"/>
  <c r="AO346" i="1"/>
  <c r="AN345" i="1"/>
  <c r="AN344" i="1"/>
  <c r="AN338" i="1"/>
  <c r="AP331" i="1"/>
  <c r="AN343" i="1"/>
  <c r="AO361" i="1"/>
  <c r="AN342" i="1"/>
  <c r="AO354" i="1"/>
  <c r="AO358" i="1"/>
  <c r="AN341" i="1"/>
  <c r="AN356" i="1"/>
  <c r="AO337" i="1"/>
  <c r="AN71" i="1"/>
  <c r="AO70" i="1"/>
  <c r="AN70" i="1"/>
  <c r="AO76" i="1"/>
  <c r="AN76" i="1"/>
  <c r="AO72" i="1"/>
  <c r="AO68" i="1"/>
  <c r="AO64" i="1"/>
  <c r="AN72" i="1"/>
  <c r="AN68" i="1"/>
  <c r="AN64" i="1"/>
  <c r="AO57" i="1"/>
  <c r="AN57" i="1"/>
  <c r="AO50" i="1"/>
  <c r="AO63" i="1"/>
  <c r="AN50" i="1"/>
  <c r="AO74" i="1"/>
  <c r="AN63" i="1"/>
  <c r="AO56" i="1"/>
  <c r="AN69" i="1"/>
  <c r="AO62" i="1"/>
  <c r="AN49" i="1"/>
  <c r="AP43" i="1"/>
  <c r="AN67" i="1"/>
  <c r="AN52" i="1"/>
  <c r="AO69" i="1"/>
  <c r="AO66" i="1"/>
  <c r="AN66" i="1"/>
  <c r="AO61" i="1"/>
  <c r="AN74" i="1"/>
  <c r="AN61" i="1"/>
  <c r="AO58" i="1"/>
  <c r="AO65" i="1"/>
  <c r="AO55" i="1"/>
  <c r="AN65" i="1"/>
  <c r="AN55" i="1"/>
  <c r="AO60" i="1"/>
  <c r="AO53" i="1"/>
  <c r="AN73" i="1"/>
  <c r="AO75" i="1"/>
  <c r="AO71" i="1"/>
  <c r="AO59" i="1"/>
  <c r="AN62" i="1"/>
  <c r="AN59" i="1"/>
  <c r="AN56" i="1"/>
  <c r="AO54" i="1"/>
  <c r="AN60" i="1"/>
  <c r="AN58" i="1"/>
  <c r="AN54" i="1"/>
  <c r="AN53" i="1"/>
  <c r="AO67" i="1"/>
  <c r="AO52" i="1"/>
  <c r="AO51" i="1"/>
  <c r="AO73" i="1"/>
  <c r="AN51" i="1"/>
  <c r="AN44" i="1"/>
  <c r="AN75" i="1"/>
  <c r="AO49" i="1"/>
  <c r="AQ70" i="1" l="1"/>
  <c r="AQ76" i="1"/>
  <c r="AP76" i="1"/>
  <c r="AQ69" i="1"/>
  <c r="AQ75" i="1"/>
  <c r="AQ63" i="1"/>
  <c r="AP50" i="1"/>
  <c r="AQ74" i="1"/>
  <c r="AP63" i="1"/>
  <c r="AQ56" i="1"/>
  <c r="AP74" i="1"/>
  <c r="AP56" i="1"/>
  <c r="AQ49" i="1"/>
  <c r="AP69" i="1"/>
  <c r="AQ62" i="1"/>
  <c r="AQ71" i="1"/>
  <c r="AP55" i="1"/>
  <c r="AP66" i="1"/>
  <c r="AQ61" i="1"/>
  <c r="AQ68" i="1"/>
  <c r="AP61" i="1"/>
  <c r="AQ72" i="1"/>
  <c r="AP68" i="1"/>
  <c r="AQ58" i="1"/>
  <c r="AP72" i="1"/>
  <c r="AP58" i="1"/>
  <c r="AQ65" i="1"/>
  <c r="AQ60" i="1"/>
  <c r="AQ53" i="1"/>
  <c r="AP70" i="1"/>
  <c r="AP60" i="1"/>
  <c r="AP53" i="1"/>
  <c r="AQ51" i="1"/>
  <c r="AP49" i="1"/>
  <c r="AQ73" i="1"/>
  <c r="AQ64" i="1"/>
  <c r="AP73" i="1"/>
  <c r="AP64" i="1"/>
  <c r="AQ57" i="1"/>
  <c r="AP75" i="1"/>
  <c r="AP71" i="1"/>
  <c r="AP59" i="1"/>
  <c r="AQ54" i="1"/>
  <c r="AP62" i="1"/>
  <c r="AP54" i="1"/>
  <c r="AQ67" i="1"/>
  <c r="AQ52" i="1"/>
  <c r="AQ59" i="1"/>
  <c r="AP67" i="1"/>
  <c r="AP52" i="1"/>
  <c r="AR43" i="1"/>
  <c r="AP65" i="1"/>
  <c r="AP51" i="1"/>
  <c r="AQ66" i="1"/>
  <c r="AP44" i="1"/>
  <c r="AP57" i="1"/>
  <c r="AQ50" i="1"/>
  <c r="AQ55" i="1"/>
  <c r="AQ430" i="1"/>
  <c r="AP417" i="1"/>
  <c r="AP436" i="1"/>
  <c r="AQ429" i="1"/>
  <c r="AP416" i="1"/>
  <c r="AP429" i="1"/>
  <c r="AQ422" i="1"/>
  <c r="AQ435" i="1"/>
  <c r="AP422" i="1"/>
  <c r="AQ415" i="1"/>
  <c r="AP428" i="1"/>
  <c r="AQ433" i="1"/>
  <c r="AP420" i="1"/>
  <c r="AQ413" i="1"/>
  <c r="AP432" i="1"/>
  <c r="AQ425" i="1"/>
  <c r="AP427" i="1"/>
  <c r="AQ426" i="1"/>
  <c r="AP415" i="1"/>
  <c r="AQ412" i="1"/>
  <c r="AP426" i="1"/>
  <c r="AP412" i="1"/>
  <c r="AP425" i="1"/>
  <c r="AQ420" i="1"/>
  <c r="AQ424" i="1"/>
  <c r="AP423" i="1"/>
  <c r="AP430" i="1"/>
  <c r="AQ432" i="1"/>
  <c r="AP435" i="1"/>
  <c r="AQ423" i="1"/>
  <c r="AQ436" i="1"/>
  <c r="AQ416" i="1"/>
  <c r="AQ431" i="1"/>
  <c r="AP431" i="1"/>
  <c r="AQ434" i="1"/>
  <c r="AQ421" i="1"/>
  <c r="AP414" i="1"/>
  <c r="AP434" i="1"/>
  <c r="AQ428" i="1"/>
  <c r="AP421" i="1"/>
  <c r="AP424" i="1"/>
  <c r="AQ427" i="1"/>
  <c r="AQ419" i="1"/>
  <c r="AP419" i="1"/>
  <c r="AP410" i="1"/>
  <c r="AP404" i="1"/>
  <c r="AQ414" i="1"/>
  <c r="AP413" i="1"/>
  <c r="AP433" i="1"/>
  <c r="AQ418" i="1"/>
  <c r="AQ409" i="1"/>
  <c r="AP418" i="1"/>
  <c r="AP409" i="1"/>
  <c r="AQ410" i="1"/>
  <c r="AQ417" i="1"/>
  <c r="AQ411" i="1"/>
  <c r="AP411" i="1"/>
  <c r="AR403" i="1"/>
  <c r="AO112" i="1"/>
  <c r="AN99" i="1"/>
  <c r="AN105" i="1"/>
  <c r="AO111" i="1"/>
  <c r="AN98" i="1"/>
  <c r="AN111" i="1"/>
  <c r="AO104" i="1"/>
  <c r="AN102" i="1"/>
  <c r="AN108" i="1"/>
  <c r="AO101" i="1"/>
  <c r="AN101" i="1"/>
  <c r="AO91" i="1"/>
  <c r="AO105" i="1"/>
  <c r="AO98" i="1"/>
  <c r="AO110" i="1"/>
  <c r="AO97" i="1"/>
  <c r="AN110" i="1"/>
  <c r="AN97" i="1"/>
  <c r="AO90" i="1"/>
  <c r="AN90" i="1"/>
  <c r="AO96" i="1"/>
  <c r="AO107" i="1"/>
  <c r="AN107" i="1"/>
  <c r="AN104" i="1"/>
  <c r="AO106" i="1"/>
  <c r="AN106" i="1"/>
  <c r="AN96" i="1"/>
  <c r="AN87" i="1"/>
  <c r="AO99" i="1"/>
  <c r="AO95" i="1"/>
  <c r="AO89" i="1"/>
  <c r="AN95" i="1"/>
  <c r="AO92" i="1"/>
  <c r="AN89" i="1"/>
  <c r="AO109" i="1"/>
  <c r="AN92" i="1"/>
  <c r="AO94" i="1"/>
  <c r="AO86" i="1"/>
  <c r="AN94" i="1"/>
  <c r="AN112" i="1"/>
  <c r="AO100" i="1"/>
  <c r="AN103" i="1"/>
  <c r="AO102" i="1"/>
  <c r="AO93" i="1"/>
  <c r="AO85" i="1"/>
  <c r="AN93" i="1"/>
  <c r="AN85" i="1"/>
  <c r="AP79" i="1"/>
  <c r="AO88" i="1"/>
  <c r="AO103" i="1"/>
  <c r="AN100" i="1"/>
  <c r="AO87" i="1"/>
  <c r="AN109" i="1"/>
  <c r="AN91" i="1"/>
  <c r="AN86" i="1"/>
  <c r="AN80" i="1"/>
  <c r="AO108" i="1"/>
  <c r="AN88" i="1"/>
  <c r="AQ362" i="1"/>
  <c r="AP362" i="1"/>
  <c r="AQ361" i="1"/>
  <c r="AP353" i="1"/>
  <c r="AP345" i="1"/>
  <c r="AQ363" i="1"/>
  <c r="AP359" i="1"/>
  <c r="AP358" i="1"/>
  <c r="AP357" i="1"/>
  <c r="AP360" i="1"/>
  <c r="AQ364" i="1"/>
  <c r="AQ360" i="1"/>
  <c r="AP364" i="1"/>
  <c r="AQ344" i="1"/>
  <c r="AQ343" i="1"/>
  <c r="AQ342" i="1"/>
  <c r="AQ341" i="1"/>
  <c r="AQ340" i="1"/>
  <c r="AQ339" i="1"/>
  <c r="AQ351" i="1"/>
  <c r="AQ350" i="1"/>
  <c r="AQ349" i="1"/>
  <c r="AQ348" i="1"/>
  <c r="AQ347" i="1"/>
  <c r="AQ352" i="1"/>
  <c r="AP351" i="1"/>
  <c r="AP350" i="1"/>
  <c r="AP349" i="1"/>
  <c r="AP348" i="1"/>
  <c r="AP347" i="1"/>
  <c r="AP346" i="1"/>
  <c r="AQ338" i="1"/>
  <c r="AQ355" i="1"/>
  <c r="AP352" i="1"/>
  <c r="AP355" i="1"/>
  <c r="AQ357" i="1"/>
  <c r="AQ353" i="1"/>
  <c r="AP363" i="1"/>
  <c r="AP361" i="1"/>
  <c r="AQ358" i="1"/>
  <c r="AQ359" i="1"/>
  <c r="AQ356" i="1"/>
  <c r="AP356" i="1"/>
  <c r="AQ354" i="1"/>
  <c r="AQ346" i="1"/>
  <c r="AP339" i="1"/>
  <c r="AQ345" i="1"/>
  <c r="AP344" i="1"/>
  <c r="AP338" i="1"/>
  <c r="AR331" i="1"/>
  <c r="AP343" i="1"/>
  <c r="AP342" i="1"/>
  <c r="AP332" i="1"/>
  <c r="AP354" i="1"/>
  <c r="AP341" i="1"/>
  <c r="AP337" i="1"/>
  <c r="AP340" i="1"/>
  <c r="AQ337" i="1"/>
  <c r="AN320" i="1"/>
  <c r="AO313" i="1"/>
  <c r="AO326" i="1"/>
  <c r="AN326" i="1"/>
  <c r="AO319" i="1"/>
  <c r="AN302" i="1"/>
  <c r="AO327" i="1"/>
  <c r="AO324" i="1"/>
  <c r="AO318" i="1"/>
  <c r="AN327" i="1"/>
  <c r="AN324" i="1"/>
  <c r="AN318" i="1"/>
  <c r="AN319" i="1"/>
  <c r="AO328" i="1"/>
  <c r="AN325" i="1"/>
  <c r="AN328" i="1"/>
  <c r="AO321" i="1"/>
  <c r="AO320" i="1"/>
  <c r="AO314" i="1"/>
  <c r="AN304" i="1"/>
  <c r="AO311" i="1"/>
  <c r="AO308" i="1"/>
  <c r="AO317" i="1"/>
  <c r="AN306" i="1"/>
  <c r="AO323" i="1"/>
  <c r="AN305" i="1"/>
  <c r="AN296" i="1"/>
  <c r="AO325" i="1"/>
  <c r="AO316" i="1"/>
  <c r="AN316" i="1"/>
  <c r="AO312" i="1"/>
  <c r="AN312" i="1"/>
  <c r="AN311" i="1"/>
  <c r="AO322" i="1"/>
  <c r="AN322" i="1"/>
  <c r="AO302" i="1"/>
  <c r="AO307" i="1"/>
  <c r="AO304" i="1"/>
  <c r="AN310" i="1"/>
  <c r="AN317" i="1"/>
  <c r="AO315" i="1"/>
  <c r="AN315" i="1"/>
  <c r="AO309" i="1"/>
  <c r="AN321" i="1"/>
  <c r="AN309" i="1"/>
  <c r="AO303" i="1"/>
  <c r="AN301" i="1"/>
  <c r="AN313" i="1"/>
  <c r="AO301" i="1"/>
  <c r="AO310" i="1"/>
  <c r="AN323" i="1"/>
  <c r="AN314" i="1"/>
  <c r="AN303" i="1"/>
  <c r="AN307" i="1"/>
  <c r="AO306" i="1"/>
  <c r="AP295" i="1"/>
  <c r="AN308" i="1"/>
  <c r="AO305" i="1"/>
  <c r="AN252" i="1"/>
  <c r="AN243" i="1"/>
  <c r="AO236" i="1"/>
  <c r="AO246" i="1"/>
  <c r="AO251" i="1"/>
  <c r="AO245" i="1"/>
  <c r="AN251" i="1"/>
  <c r="AN245" i="1"/>
  <c r="AO239" i="1"/>
  <c r="AN239" i="1"/>
  <c r="AO252" i="1"/>
  <c r="AN246" i="1"/>
  <c r="AO240" i="1"/>
  <c r="AO247" i="1"/>
  <c r="AO256" i="1"/>
  <c r="AN247" i="1"/>
  <c r="AO241" i="1"/>
  <c r="AN256" i="1"/>
  <c r="AN255" i="1"/>
  <c r="AN248" i="1"/>
  <c r="AN242" i="1"/>
  <c r="AN232" i="1"/>
  <c r="AO254" i="1"/>
  <c r="AO250" i="1"/>
  <c r="AO244" i="1"/>
  <c r="AN253" i="1"/>
  <c r="AO234" i="1"/>
  <c r="AN230" i="1"/>
  <c r="AN240" i="1"/>
  <c r="AN236" i="1"/>
  <c r="AN234" i="1"/>
  <c r="AO237" i="1"/>
  <c r="AN237" i="1"/>
  <c r="AO233" i="1"/>
  <c r="AO231" i="1"/>
  <c r="AN241" i="1"/>
  <c r="AN233" i="1"/>
  <c r="AN231" i="1"/>
  <c r="AN250" i="1"/>
  <c r="AN244" i="1"/>
  <c r="AO238" i="1"/>
  <c r="AO249" i="1"/>
  <c r="AN249" i="1"/>
  <c r="AO243" i="1"/>
  <c r="AP223" i="1"/>
  <c r="AO248" i="1"/>
  <c r="AO242" i="1"/>
  <c r="AO232" i="1"/>
  <c r="AN238" i="1"/>
  <c r="AN254" i="1"/>
  <c r="AO253" i="1"/>
  <c r="AO230" i="1"/>
  <c r="AO235" i="1"/>
  <c r="AO229" i="1"/>
  <c r="AN229" i="1"/>
  <c r="AO255" i="1"/>
  <c r="AN235" i="1"/>
  <c r="AN224" i="1"/>
  <c r="AP179" i="1"/>
  <c r="AP172" i="1"/>
  <c r="AQ165" i="1"/>
  <c r="AP178" i="1"/>
  <c r="AQ171" i="1"/>
  <c r="AP171" i="1"/>
  <c r="AQ164" i="1"/>
  <c r="AQ177" i="1"/>
  <c r="AP164" i="1"/>
  <c r="AP181" i="1"/>
  <c r="AQ184" i="1"/>
  <c r="AQ162" i="1"/>
  <c r="AP159" i="1"/>
  <c r="AP184" i="1"/>
  <c r="AQ182" i="1"/>
  <c r="AP162" i="1"/>
  <c r="AP182" i="1"/>
  <c r="AP177" i="1"/>
  <c r="AQ175" i="1"/>
  <c r="AQ160" i="1"/>
  <c r="AP175" i="1"/>
  <c r="AP160" i="1"/>
  <c r="AQ173" i="1"/>
  <c r="AP173" i="1"/>
  <c r="AQ169" i="1"/>
  <c r="AP169" i="1"/>
  <c r="AP167" i="1"/>
  <c r="AQ174" i="1"/>
  <c r="AP174" i="1"/>
  <c r="AQ170" i="1"/>
  <c r="AQ157" i="1"/>
  <c r="AQ166" i="1"/>
  <c r="AP157" i="1"/>
  <c r="AQ180" i="1"/>
  <c r="AP166" i="1"/>
  <c r="AP180" i="1"/>
  <c r="AR151" i="1"/>
  <c r="AQ183" i="1"/>
  <c r="AQ172" i="1"/>
  <c r="AQ167" i="1"/>
  <c r="AP183" i="1"/>
  <c r="AQ178" i="1"/>
  <c r="AP170" i="1"/>
  <c r="AQ181" i="1"/>
  <c r="AP165" i="1"/>
  <c r="AQ161" i="1"/>
  <c r="AQ176" i="1"/>
  <c r="AQ168" i="1"/>
  <c r="AQ158" i="1"/>
  <c r="AP152" i="1"/>
  <c r="AP176" i="1"/>
  <c r="AQ179" i="1"/>
  <c r="AP158" i="1"/>
  <c r="AP168" i="1"/>
  <c r="AP161" i="1"/>
  <c r="AQ159" i="1"/>
  <c r="AQ163" i="1"/>
  <c r="AP163" i="1"/>
  <c r="AO398" i="1"/>
  <c r="AN392" i="1"/>
  <c r="AN398" i="1"/>
  <c r="AO396" i="1"/>
  <c r="AN384" i="1"/>
  <c r="AO393" i="1"/>
  <c r="AO400" i="1"/>
  <c r="AO395" i="1"/>
  <c r="AN388" i="1"/>
  <c r="AN382" i="1"/>
  <c r="AN396" i="1"/>
  <c r="AN395" i="1"/>
  <c r="AO383" i="1"/>
  <c r="AO397" i="1"/>
  <c r="AN383" i="1"/>
  <c r="AO376" i="1"/>
  <c r="AN368" i="1"/>
  <c r="AO399" i="1"/>
  <c r="AN397" i="1"/>
  <c r="AN399" i="1"/>
  <c r="AN400" i="1"/>
  <c r="AO394" i="1"/>
  <c r="AO384" i="1"/>
  <c r="AN394" i="1"/>
  <c r="AO391" i="1"/>
  <c r="AN375" i="1"/>
  <c r="AN391" i="1"/>
  <c r="AN389" i="1"/>
  <c r="AO385" i="1"/>
  <c r="AO387" i="1"/>
  <c r="AN387" i="1"/>
  <c r="AN390" i="1"/>
  <c r="AO379" i="1"/>
  <c r="AN379" i="1"/>
  <c r="AO389" i="1"/>
  <c r="AN376" i="1"/>
  <c r="AO386" i="1"/>
  <c r="AN393" i="1"/>
  <c r="AN386" i="1"/>
  <c r="AO373" i="1"/>
  <c r="AO378" i="1"/>
  <c r="AO392" i="1"/>
  <c r="AN378" i="1"/>
  <c r="AO375" i="1"/>
  <c r="AO388" i="1"/>
  <c r="AO381" i="1"/>
  <c r="AO380" i="1"/>
  <c r="AN385" i="1"/>
  <c r="AN373" i="1"/>
  <c r="AP367" i="1"/>
  <c r="AO382" i="1"/>
  <c r="AN380" i="1"/>
  <c r="AO390" i="1"/>
  <c r="AO374" i="1"/>
  <c r="AO377" i="1"/>
  <c r="AN374" i="1"/>
  <c r="AN377" i="1"/>
  <c r="AN381" i="1"/>
  <c r="AQ148" i="1"/>
  <c r="AP141" i="1"/>
  <c r="AQ147" i="1"/>
  <c r="AP147" i="1"/>
  <c r="AQ140" i="1"/>
  <c r="AP146" i="1"/>
  <c r="AP132" i="1"/>
  <c r="AQ125" i="1"/>
  <c r="AQ144" i="1"/>
  <c r="AQ138" i="1"/>
  <c r="AP144" i="1"/>
  <c r="AP140" i="1"/>
  <c r="AP138" i="1"/>
  <c r="AQ131" i="1"/>
  <c r="AQ142" i="1"/>
  <c r="AP131" i="1"/>
  <c r="AQ124" i="1"/>
  <c r="AP142" i="1"/>
  <c r="AQ137" i="1"/>
  <c r="AP124" i="1"/>
  <c r="AP116" i="1"/>
  <c r="AP137" i="1"/>
  <c r="AQ130" i="1"/>
  <c r="AQ136" i="1"/>
  <c r="AP136" i="1"/>
  <c r="AQ145" i="1"/>
  <c r="AP145" i="1"/>
  <c r="AP135" i="1"/>
  <c r="AQ128" i="1"/>
  <c r="AP143" i="1"/>
  <c r="AQ141" i="1"/>
  <c r="AQ123" i="1"/>
  <c r="AQ139" i="1"/>
  <c r="AQ135" i="1"/>
  <c r="AP123" i="1"/>
  <c r="AP139" i="1"/>
  <c r="AP130" i="1"/>
  <c r="AQ129" i="1"/>
  <c r="AP129" i="1"/>
  <c r="AQ122" i="1"/>
  <c r="AP128" i="1"/>
  <c r="AP122" i="1"/>
  <c r="AQ127" i="1"/>
  <c r="AP126" i="1"/>
  <c r="AP133" i="1"/>
  <c r="AP125" i="1"/>
  <c r="AR115" i="1"/>
  <c r="AQ146" i="1"/>
  <c r="AQ134" i="1"/>
  <c r="AP134" i="1"/>
  <c r="AQ132" i="1"/>
  <c r="AQ121" i="1"/>
  <c r="AQ126" i="1"/>
  <c r="AP148" i="1"/>
  <c r="AP121" i="1"/>
  <c r="AQ133" i="1"/>
  <c r="AQ143" i="1"/>
  <c r="AP127" i="1"/>
  <c r="AO288" i="1"/>
  <c r="AN288" i="1"/>
  <c r="AO291" i="1"/>
  <c r="AN284" i="1"/>
  <c r="AO292" i="1"/>
  <c r="AN279" i="1"/>
  <c r="AO272" i="1"/>
  <c r="AO283" i="1"/>
  <c r="AO284" i="1"/>
  <c r="AN283" i="1"/>
  <c r="AN289" i="1"/>
  <c r="AO282" i="1"/>
  <c r="AN282" i="1"/>
  <c r="AN260" i="1"/>
  <c r="AO287" i="1"/>
  <c r="AN287" i="1"/>
  <c r="AP259" i="1"/>
  <c r="AN285" i="1"/>
  <c r="AO278" i="1"/>
  <c r="AN291" i="1"/>
  <c r="AO290" i="1"/>
  <c r="AN290" i="1"/>
  <c r="AO281" i="1"/>
  <c r="AO269" i="1"/>
  <c r="AO268" i="1"/>
  <c r="AO267" i="1"/>
  <c r="AO286" i="1"/>
  <c r="AN281" i="1"/>
  <c r="AO270" i="1"/>
  <c r="AN269" i="1"/>
  <c r="AN268" i="1"/>
  <c r="AN267" i="1"/>
  <c r="AO266" i="1"/>
  <c r="AN286" i="1"/>
  <c r="AN270" i="1"/>
  <c r="AN266" i="1"/>
  <c r="AO265" i="1"/>
  <c r="AO271" i="1"/>
  <c r="AN265" i="1"/>
  <c r="AO280" i="1"/>
  <c r="AN278" i="1"/>
  <c r="AO276" i="1"/>
  <c r="AO274" i="1"/>
  <c r="AN271" i="1"/>
  <c r="AN280" i="1"/>
  <c r="AN276" i="1"/>
  <c r="AN274" i="1"/>
  <c r="AN272" i="1"/>
  <c r="AO279" i="1"/>
  <c r="AO277" i="1"/>
  <c r="AO275" i="1"/>
  <c r="AO273" i="1"/>
  <c r="AO289" i="1"/>
  <c r="AN277" i="1"/>
  <c r="AN275" i="1"/>
  <c r="AN273" i="1"/>
  <c r="AN292" i="1"/>
  <c r="AO285" i="1"/>
  <c r="AO214" i="1"/>
  <c r="AO220" i="1"/>
  <c r="AO218" i="1"/>
  <c r="AN215" i="1"/>
  <c r="AO212" i="1"/>
  <c r="AN194" i="1"/>
  <c r="AN212" i="1"/>
  <c r="AN200" i="1"/>
  <c r="AN219" i="1"/>
  <c r="AO216" i="1"/>
  <c r="AO213" i="1"/>
  <c r="AO199" i="1"/>
  <c r="AN216" i="1"/>
  <c r="AN213" i="1"/>
  <c r="AO207" i="1"/>
  <c r="AO195" i="1"/>
  <c r="AN207" i="1"/>
  <c r="AN195" i="1"/>
  <c r="AN188" i="1"/>
  <c r="AO210" i="1"/>
  <c r="AO209" i="1"/>
  <c r="AO205" i="1"/>
  <c r="AN210" i="1"/>
  <c r="AN209" i="1"/>
  <c r="AN205" i="1"/>
  <c r="AO202" i="1"/>
  <c r="AN199" i="1"/>
  <c r="AN202" i="1"/>
  <c r="AO196" i="1"/>
  <c r="AN218" i="1"/>
  <c r="AO211" i="1"/>
  <c r="AN196" i="1"/>
  <c r="AN211" i="1"/>
  <c r="AN220" i="1"/>
  <c r="AO215" i="1"/>
  <c r="AO208" i="1"/>
  <c r="AO203" i="1"/>
  <c r="AO217" i="1"/>
  <c r="AN206" i="1"/>
  <c r="AN217" i="1"/>
  <c r="AO204" i="1"/>
  <c r="AN204" i="1"/>
  <c r="AN197" i="1"/>
  <c r="AP187" i="1"/>
  <c r="AN203" i="1"/>
  <c r="AO219" i="1"/>
  <c r="AO198" i="1"/>
  <c r="AN198" i="1"/>
  <c r="AO194" i="1"/>
  <c r="AO201" i="1"/>
  <c r="AN208" i="1"/>
  <c r="AN201" i="1"/>
  <c r="AO206" i="1"/>
  <c r="AO193" i="1"/>
  <c r="AN193" i="1"/>
  <c r="AO200" i="1"/>
  <c r="AN214" i="1"/>
  <c r="AO197" i="1"/>
  <c r="AN37" i="1"/>
  <c r="AN23" i="1"/>
  <c r="AO16" i="1"/>
  <c r="AN8" i="1"/>
  <c r="AO37" i="1"/>
  <c r="AO29" i="1"/>
  <c r="AN16" i="1"/>
  <c r="AN29" i="1"/>
  <c r="AO22" i="1"/>
  <c r="AN22" i="1"/>
  <c r="AO15" i="1"/>
  <c r="AN38" i="1"/>
  <c r="AO39" i="1"/>
  <c r="AO38" i="1"/>
  <c r="AO18" i="1"/>
  <c r="AO40" i="1"/>
  <c r="AN18" i="1"/>
  <c r="AN40" i="1"/>
  <c r="AO31" i="1"/>
  <c r="AO27" i="1"/>
  <c r="AN31" i="1"/>
  <c r="AN27" i="1"/>
  <c r="AO25" i="1"/>
  <c r="AO19" i="1"/>
  <c r="AN13" i="1"/>
  <c r="AN25" i="1"/>
  <c r="AO21" i="1"/>
  <c r="AO13" i="1"/>
  <c r="AN39" i="1"/>
  <c r="AO23" i="1"/>
  <c r="AN21" i="1"/>
  <c r="AO34" i="1"/>
  <c r="AO33" i="1"/>
  <c r="AO28" i="1"/>
  <c r="AO17" i="1"/>
  <c r="AO36" i="1"/>
  <c r="AO35" i="1"/>
  <c r="AN34" i="1"/>
  <c r="AN33" i="1"/>
  <c r="AN28" i="1"/>
  <c r="AN26" i="1"/>
  <c r="AO32" i="1"/>
  <c r="AO24" i="1"/>
  <c r="AN32" i="1"/>
  <c r="AN24" i="1"/>
  <c r="AO20" i="1"/>
  <c r="AN15" i="1"/>
  <c r="AO26" i="1"/>
  <c r="AN35" i="1"/>
  <c r="AN19" i="1"/>
  <c r="AN14" i="1"/>
  <c r="AN20" i="1"/>
  <c r="AN30" i="1"/>
  <c r="AO30" i="1"/>
  <c r="AN17" i="1"/>
  <c r="AO14" i="1"/>
  <c r="AN36" i="1"/>
  <c r="AP7" i="1"/>
  <c r="AQ287" i="1" l="1"/>
  <c r="AP285" i="1"/>
  <c r="AQ278" i="1"/>
  <c r="AP265" i="1"/>
  <c r="AP284" i="1"/>
  <c r="AQ282" i="1"/>
  <c r="AP289" i="1"/>
  <c r="AQ286" i="1"/>
  <c r="AQ288" i="1"/>
  <c r="AP288" i="1"/>
  <c r="AP282" i="1"/>
  <c r="AP260" i="1"/>
  <c r="AP287" i="1"/>
  <c r="AQ285" i="1"/>
  <c r="AP291" i="1"/>
  <c r="AP290" i="1"/>
  <c r="AQ281" i="1"/>
  <c r="AP280" i="1"/>
  <c r="AP279" i="1"/>
  <c r="AP277" i="1"/>
  <c r="AP276" i="1"/>
  <c r="AP275" i="1"/>
  <c r="AP274" i="1"/>
  <c r="AP273" i="1"/>
  <c r="AP281" i="1"/>
  <c r="AQ292" i="1"/>
  <c r="AP286" i="1"/>
  <c r="AP270" i="1"/>
  <c r="AP266" i="1"/>
  <c r="AQ290" i="1"/>
  <c r="AQ271" i="1"/>
  <c r="AQ265" i="1"/>
  <c r="AP271" i="1"/>
  <c r="AQ280" i="1"/>
  <c r="AP278" i="1"/>
  <c r="AQ276" i="1"/>
  <c r="AQ274" i="1"/>
  <c r="AQ272" i="1"/>
  <c r="AP272" i="1"/>
  <c r="AQ291" i="1"/>
  <c r="AQ283" i="1"/>
  <c r="AQ289" i="1"/>
  <c r="AQ284" i="1"/>
  <c r="AP292" i="1"/>
  <c r="AR259" i="1"/>
  <c r="AQ267" i="1"/>
  <c r="AP267" i="1"/>
  <c r="AQ269" i="1"/>
  <c r="AP269" i="1"/>
  <c r="AQ277" i="1"/>
  <c r="AP283" i="1"/>
  <c r="AQ273" i="1"/>
  <c r="AQ266" i="1"/>
  <c r="AQ279" i="1"/>
  <c r="AQ268" i="1"/>
  <c r="AQ270" i="1"/>
  <c r="AQ275" i="1"/>
  <c r="AP268" i="1"/>
  <c r="AQ36" i="1"/>
  <c r="AP36" i="1"/>
  <c r="AQ37" i="1"/>
  <c r="AP37" i="1"/>
  <c r="AP29" i="1"/>
  <c r="AQ22" i="1"/>
  <c r="AP22" i="1"/>
  <c r="AQ15" i="1"/>
  <c r="AQ38" i="1"/>
  <c r="AQ28" i="1"/>
  <c r="AP38" i="1"/>
  <c r="AP28" i="1"/>
  <c r="AQ21" i="1"/>
  <c r="AQ39" i="1"/>
  <c r="AP39" i="1"/>
  <c r="AP40" i="1"/>
  <c r="AQ31" i="1"/>
  <c r="AQ27" i="1"/>
  <c r="AP16" i="1"/>
  <c r="AP31" i="1"/>
  <c r="AQ29" i="1"/>
  <c r="AP27" i="1"/>
  <c r="AP13" i="1"/>
  <c r="AQ25" i="1"/>
  <c r="AP25" i="1"/>
  <c r="AQ16" i="1"/>
  <c r="AQ23" i="1"/>
  <c r="AQ13" i="1"/>
  <c r="AP21" i="1"/>
  <c r="AP23" i="1"/>
  <c r="AP19" i="1"/>
  <c r="AQ19" i="1"/>
  <c r="AQ34" i="1"/>
  <c r="AQ33" i="1"/>
  <c r="AQ35" i="1"/>
  <c r="AP34" i="1"/>
  <c r="AP33" i="1"/>
  <c r="AP35" i="1"/>
  <c r="AQ30" i="1"/>
  <c r="AP17" i="1"/>
  <c r="AP14" i="1"/>
  <c r="AP30" i="1"/>
  <c r="AQ26" i="1"/>
  <c r="AP32" i="1"/>
  <c r="AP24" i="1"/>
  <c r="AQ20" i="1"/>
  <c r="AP20" i="1"/>
  <c r="AP15" i="1"/>
  <c r="AQ18" i="1"/>
  <c r="AQ32" i="1"/>
  <c r="AQ24" i="1"/>
  <c r="AP18" i="1"/>
  <c r="AQ40" i="1"/>
  <c r="AR7" i="1"/>
  <c r="AP8" i="1"/>
  <c r="AQ14" i="1"/>
  <c r="AP26" i="1"/>
  <c r="AQ17" i="1"/>
  <c r="AQ400" i="1"/>
  <c r="AP400" i="1"/>
  <c r="AQ391" i="1"/>
  <c r="AQ399" i="1"/>
  <c r="AP391" i="1"/>
  <c r="AQ396" i="1"/>
  <c r="AP384" i="1"/>
  <c r="AP392" i="1"/>
  <c r="AQ383" i="1"/>
  <c r="AP393" i="1"/>
  <c r="AP399" i="1"/>
  <c r="AQ397" i="1"/>
  <c r="AP396" i="1"/>
  <c r="AP383" i="1"/>
  <c r="AP397" i="1"/>
  <c r="AP376" i="1"/>
  <c r="AP368" i="1"/>
  <c r="AQ398" i="1"/>
  <c r="AQ394" i="1"/>
  <c r="AP398" i="1"/>
  <c r="AP394" i="1"/>
  <c r="AQ384" i="1"/>
  <c r="AP375" i="1"/>
  <c r="AQ389" i="1"/>
  <c r="AQ374" i="1"/>
  <c r="AP389" i="1"/>
  <c r="AQ385" i="1"/>
  <c r="AP374" i="1"/>
  <c r="AQ393" i="1"/>
  <c r="AQ390" i="1"/>
  <c r="AP390" i="1"/>
  <c r="AQ379" i="1"/>
  <c r="AP379" i="1"/>
  <c r="AQ376" i="1"/>
  <c r="AQ386" i="1"/>
  <c r="AP386" i="1"/>
  <c r="AQ378" i="1"/>
  <c r="AP378" i="1"/>
  <c r="AQ392" i="1"/>
  <c r="AQ388" i="1"/>
  <c r="AP388" i="1"/>
  <c r="AQ381" i="1"/>
  <c r="AP382" i="1"/>
  <c r="AQ380" i="1"/>
  <c r="AP385" i="1"/>
  <c r="AP373" i="1"/>
  <c r="AR367" i="1"/>
  <c r="AQ375" i="1"/>
  <c r="AQ382" i="1"/>
  <c r="AQ387" i="1"/>
  <c r="AP387" i="1"/>
  <c r="AP380" i="1"/>
  <c r="AQ395" i="1"/>
  <c r="AP395" i="1"/>
  <c r="AQ377" i="1"/>
  <c r="AP377" i="1"/>
  <c r="AP381" i="1"/>
  <c r="AQ373" i="1"/>
  <c r="AS436" i="1"/>
  <c r="AR423" i="1"/>
  <c r="AS416" i="1"/>
  <c r="AR436" i="1"/>
  <c r="AS435" i="1"/>
  <c r="AR422" i="1"/>
  <c r="AS415" i="1"/>
  <c r="AR435" i="1"/>
  <c r="AS428" i="1"/>
  <c r="AR415" i="1"/>
  <c r="AR428" i="1"/>
  <c r="AS421" i="1"/>
  <c r="AR434" i="1"/>
  <c r="AS427" i="1"/>
  <c r="AR426" i="1"/>
  <c r="AS419" i="1"/>
  <c r="AS431" i="1"/>
  <c r="AS425" i="1"/>
  <c r="AR425" i="1"/>
  <c r="AS420" i="1"/>
  <c r="AS424" i="1"/>
  <c r="AR420" i="1"/>
  <c r="AR424" i="1"/>
  <c r="AS417" i="1"/>
  <c r="AS429" i="1"/>
  <c r="AR429" i="1"/>
  <c r="AS426" i="1"/>
  <c r="AS423" i="1"/>
  <c r="AR416" i="1"/>
  <c r="AR431" i="1"/>
  <c r="AS414" i="1"/>
  <c r="AS434" i="1"/>
  <c r="AR421" i="1"/>
  <c r="AS413" i="1"/>
  <c r="AS418" i="1"/>
  <c r="AS433" i="1"/>
  <c r="AS430" i="1"/>
  <c r="AR418" i="1"/>
  <c r="AR427" i="1"/>
  <c r="AR430" i="1"/>
  <c r="AR419" i="1"/>
  <c r="AS410" i="1"/>
  <c r="AS432" i="1"/>
  <c r="AR432" i="1"/>
  <c r="AS422" i="1"/>
  <c r="AR414" i="1"/>
  <c r="AR417" i="1"/>
  <c r="AR411" i="1"/>
  <c r="AR413" i="1"/>
  <c r="AS409" i="1"/>
  <c r="AR433" i="1"/>
  <c r="AS412" i="1"/>
  <c r="AR409" i="1"/>
  <c r="AR412" i="1"/>
  <c r="AR410" i="1"/>
  <c r="AT403" i="1"/>
  <c r="AR404" i="1"/>
  <c r="AS411" i="1"/>
  <c r="AP249" i="1"/>
  <c r="AQ242" i="1"/>
  <c r="AP239" i="1"/>
  <c r="AQ239" i="1"/>
  <c r="AQ252" i="1"/>
  <c r="AP252" i="1"/>
  <c r="AQ246" i="1"/>
  <c r="AP246" i="1"/>
  <c r="AQ240" i="1"/>
  <c r="AP240" i="1"/>
  <c r="AQ247" i="1"/>
  <c r="AQ256" i="1"/>
  <c r="AP247" i="1"/>
  <c r="AP256" i="1"/>
  <c r="AQ253" i="1"/>
  <c r="AP241" i="1"/>
  <c r="AQ255" i="1"/>
  <c r="AP253" i="1"/>
  <c r="AQ248" i="1"/>
  <c r="AP236" i="1"/>
  <c r="AQ231" i="1"/>
  <c r="AQ250" i="1"/>
  <c r="AQ244" i="1"/>
  <c r="AQ236" i="1"/>
  <c r="AQ237" i="1"/>
  <c r="AP237" i="1"/>
  <c r="AQ233" i="1"/>
  <c r="AP233" i="1"/>
  <c r="AP231" i="1"/>
  <c r="AQ251" i="1"/>
  <c r="AQ245" i="1"/>
  <c r="AQ241" i="1"/>
  <c r="AP251" i="1"/>
  <c r="AP245" i="1"/>
  <c r="AQ229" i="1"/>
  <c r="AP250" i="1"/>
  <c r="AP244" i="1"/>
  <c r="AP238" i="1"/>
  <c r="AP243" i="1"/>
  <c r="AP248" i="1"/>
  <c r="AQ232" i="1"/>
  <c r="AP242" i="1"/>
  <c r="AQ235" i="1"/>
  <c r="AP232" i="1"/>
  <c r="AQ254" i="1"/>
  <c r="AP235" i="1"/>
  <c r="AQ238" i="1"/>
  <c r="AP254" i="1"/>
  <c r="AQ249" i="1"/>
  <c r="AQ243" i="1"/>
  <c r="AQ234" i="1"/>
  <c r="AQ230" i="1"/>
  <c r="AR223" i="1"/>
  <c r="AP229" i="1"/>
  <c r="AP224" i="1"/>
  <c r="AP255" i="1"/>
  <c r="AP230" i="1"/>
  <c r="AP234" i="1"/>
  <c r="AR141" i="1"/>
  <c r="AR147" i="1"/>
  <c r="AS140" i="1"/>
  <c r="AR140" i="1"/>
  <c r="AS146" i="1"/>
  <c r="AR144" i="1"/>
  <c r="AR138" i="1"/>
  <c r="AS131" i="1"/>
  <c r="AS142" i="1"/>
  <c r="AR131" i="1"/>
  <c r="AR142" i="1"/>
  <c r="AS137" i="1"/>
  <c r="AR124" i="1"/>
  <c r="AR137" i="1"/>
  <c r="AS130" i="1"/>
  <c r="AR116" i="1"/>
  <c r="AR130" i="1"/>
  <c r="AS123" i="1"/>
  <c r="AS136" i="1"/>
  <c r="AR123" i="1"/>
  <c r="AR136" i="1"/>
  <c r="AS147" i="1"/>
  <c r="AS145" i="1"/>
  <c r="AS135" i="1"/>
  <c r="AR145" i="1"/>
  <c r="AS143" i="1"/>
  <c r="AR143" i="1"/>
  <c r="AS134" i="1"/>
  <c r="AR121" i="1"/>
  <c r="AS139" i="1"/>
  <c r="AR139" i="1"/>
  <c r="AR135" i="1"/>
  <c r="AS144" i="1"/>
  <c r="AS129" i="1"/>
  <c r="AR129" i="1"/>
  <c r="AS122" i="1"/>
  <c r="AS138" i="1"/>
  <c r="AS128" i="1"/>
  <c r="AR122" i="1"/>
  <c r="AR128" i="1"/>
  <c r="AS141" i="1"/>
  <c r="AS127" i="1"/>
  <c r="AS132" i="1"/>
  <c r="AR127" i="1"/>
  <c r="AR146" i="1"/>
  <c r="AR132" i="1"/>
  <c r="AS126" i="1"/>
  <c r="AR133" i="1"/>
  <c r="AS125" i="1"/>
  <c r="AT115" i="1"/>
  <c r="AR126" i="1"/>
  <c r="AR134" i="1"/>
  <c r="AS148" i="1"/>
  <c r="AR148" i="1"/>
  <c r="AS124" i="1"/>
  <c r="AS121" i="1"/>
  <c r="AS133" i="1"/>
  <c r="AR125" i="1"/>
  <c r="AS76" i="1"/>
  <c r="AR69" i="1"/>
  <c r="AS75" i="1"/>
  <c r="AR75" i="1"/>
  <c r="AS74" i="1"/>
  <c r="AR63" i="1"/>
  <c r="AR74" i="1"/>
  <c r="AR56" i="1"/>
  <c r="AS49" i="1"/>
  <c r="AS62" i="1"/>
  <c r="AR49" i="1"/>
  <c r="AS69" i="1"/>
  <c r="AR62" i="1"/>
  <c r="AS55" i="1"/>
  <c r="AS71" i="1"/>
  <c r="AR61" i="1"/>
  <c r="AS54" i="1"/>
  <c r="AR76" i="1"/>
  <c r="AR73" i="1"/>
  <c r="AS72" i="1"/>
  <c r="AR68" i="1"/>
  <c r="AS58" i="1"/>
  <c r="AR72" i="1"/>
  <c r="AR58" i="1"/>
  <c r="AS65" i="1"/>
  <c r="AR65" i="1"/>
  <c r="AS60" i="1"/>
  <c r="AR55" i="1"/>
  <c r="AS53" i="1"/>
  <c r="AR70" i="1"/>
  <c r="AS51" i="1"/>
  <c r="AS64" i="1"/>
  <c r="AR51" i="1"/>
  <c r="AS73" i="1"/>
  <c r="AR64" i="1"/>
  <c r="AS57" i="1"/>
  <c r="AS63" i="1"/>
  <c r="AS67" i="1"/>
  <c r="AS52" i="1"/>
  <c r="AR67" i="1"/>
  <c r="AS56" i="1"/>
  <c r="AR52" i="1"/>
  <c r="AS66" i="1"/>
  <c r="AS50" i="1"/>
  <c r="AR59" i="1"/>
  <c r="AS61" i="1"/>
  <c r="AR54" i="1"/>
  <c r="AR53" i="1"/>
  <c r="AR71" i="1"/>
  <c r="AT43" i="1"/>
  <c r="AS70" i="1"/>
  <c r="AR50" i="1"/>
  <c r="AR57" i="1"/>
  <c r="AR60" i="1"/>
  <c r="AR66" i="1"/>
  <c r="AS59" i="1"/>
  <c r="AR44" i="1"/>
  <c r="AS68" i="1"/>
  <c r="AP326" i="1"/>
  <c r="AQ319" i="1"/>
  <c r="AP306" i="1"/>
  <c r="AQ325" i="1"/>
  <c r="AP327" i="1"/>
  <c r="AP324" i="1"/>
  <c r="AP318" i="1"/>
  <c r="AQ301" i="1"/>
  <c r="AP301" i="1"/>
  <c r="AQ315" i="1"/>
  <c r="AQ314" i="1"/>
  <c r="AQ313" i="1"/>
  <c r="AP312" i="1"/>
  <c r="AQ328" i="1"/>
  <c r="AP328" i="1"/>
  <c r="AQ311" i="1"/>
  <c r="AQ308" i="1"/>
  <c r="AP319" i="1"/>
  <c r="AP305" i="1"/>
  <c r="AQ326" i="1"/>
  <c r="AP313" i="1"/>
  <c r="AQ323" i="1"/>
  <c r="AQ316" i="1"/>
  <c r="AQ320" i="1"/>
  <c r="AQ312" i="1"/>
  <c r="AQ322" i="1"/>
  <c r="AP320" i="1"/>
  <c r="AP311" i="1"/>
  <c r="AP322" i="1"/>
  <c r="AQ302" i="1"/>
  <c r="AQ327" i="1"/>
  <c r="AQ310" i="1"/>
  <c r="AP307" i="1"/>
  <c r="AP304" i="1"/>
  <c r="AP310" i="1"/>
  <c r="AP314" i="1"/>
  <c r="AQ317" i="1"/>
  <c r="AQ321" i="1"/>
  <c r="AP309" i="1"/>
  <c r="AQ303" i="1"/>
  <c r="AP321" i="1"/>
  <c r="AP303" i="1"/>
  <c r="AQ324" i="1"/>
  <c r="AQ305" i="1"/>
  <c r="AP325" i="1"/>
  <c r="AQ304" i="1"/>
  <c r="AP296" i="1"/>
  <c r="AP317" i="1"/>
  <c r="AP323" i="1"/>
  <c r="AP302" i="1"/>
  <c r="AQ307" i="1"/>
  <c r="AQ306" i="1"/>
  <c r="AR295" i="1"/>
  <c r="AP315" i="1"/>
  <c r="AQ318" i="1"/>
  <c r="AP316" i="1"/>
  <c r="AQ309" i="1"/>
  <c r="AP308" i="1"/>
  <c r="AS178" i="1"/>
  <c r="AR178" i="1"/>
  <c r="AS171" i="1"/>
  <c r="AR158" i="1"/>
  <c r="AS177" i="1"/>
  <c r="AR164" i="1"/>
  <c r="AR177" i="1"/>
  <c r="AS170" i="1"/>
  <c r="AR170" i="1"/>
  <c r="AS163" i="1"/>
  <c r="AS184" i="1"/>
  <c r="AR184" i="1"/>
  <c r="AS182" i="1"/>
  <c r="AR182" i="1"/>
  <c r="AS175" i="1"/>
  <c r="AS160" i="1"/>
  <c r="AR175" i="1"/>
  <c r="AS173" i="1"/>
  <c r="AR173" i="1"/>
  <c r="AS169" i="1"/>
  <c r="AR171" i="1"/>
  <c r="AR169" i="1"/>
  <c r="AS167" i="1"/>
  <c r="AR167" i="1"/>
  <c r="AS183" i="1"/>
  <c r="AR165" i="1"/>
  <c r="AR163" i="1"/>
  <c r="AR183" i="1"/>
  <c r="AS176" i="1"/>
  <c r="AS172" i="1"/>
  <c r="AS179" i="1"/>
  <c r="AR172" i="1"/>
  <c r="AS168" i="1"/>
  <c r="AS180" i="1"/>
  <c r="AR179" i="1"/>
  <c r="AR166" i="1"/>
  <c r="AR180" i="1"/>
  <c r="AT151" i="1"/>
  <c r="AS164" i="1"/>
  <c r="AS181" i="1"/>
  <c r="AS174" i="1"/>
  <c r="AR181" i="1"/>
  <c r="AR174" i="1"/>
  <c r="AS161" i="1"/>
  <c r="AS165" i="1"/>
  <c r="AR161" i="1"/>
  <c r="AR160" i="1"/>
  <c r="AS159" i="1"/>
  <c r="AS162" i="1"/>
  <c r="AS166" i="1"/>
  <c r="AR176" i="1"/>
  <c r="AR162" i="1"/>
  <c r="AS157" i="1"/>
  <c r="AR157" i="1"/>
  <c r="AR168" i="1"/>
  <c r="AR152" i="1"/>
  <c r="AR159" i="1"/>
  <c r="AS158" i="1"/>
  <c r="AQ220" i="1"/>
  <c r="AP207" i="1"/>
  <c r="AP220" i="1"/>
  <c r="AP213" i="1"/>
  <c r="AP212" i="1"/>
  <c r="AP200" i="1"/>
  <c r="AQ193" i="1"/>
  <c r="AQ219" i="1"/>
  <c r="AP219" i="1"/>
  <c r="AQ216" i="1"/>
  <c r="AQ199" i="1"/>
  <c r="AQ218" i="1"/>
  <c r="AP216" i="1"/>
  <c r="AQ210" i="1"/>
  <c r="AQ209" i="1"/>
  <c r="AQ205" i="1"/>
  <c r="AP188" i="1"/>
  <c r="AP210" i="1"/>
  <c r="AP209" i="1"/>
  <c r="AP205" i="1"/>
  <c r="AQ202" i="1"/>
  <c r="AP202" i="1"/>
  <c r="AP199" i="1"/>
  <c r="AQ196" i="1"/>
  <c r="AQ211" i="1"/>
  <c r="AP196" i="1"/>
  <c r="AP218" i="1"/>
  <c r="AP211" i="1"/>
  <c r="AQ215" i="1"/>
  <c r="AQ208" i="1"/>
  <c r="AQ203" i="1"/>
  <c r="AP215" i="1"/>
  <c r="AQ212" i="1"/>
  <c r="AP208" i="1"/>
  <c r="AQ206" i="1"/>
  <c r="AP203" i="1"/>
  <c r="AR187" i="1"/>
  <c r="AQ217" i="1"/>
  <c r="AP206" i="1"/>
  <c r="AQ200" i="1"/>
  <c r="AQ197" i="1"/>
  <c r="AP204" i="1"/>
  <c r="AQ201" i="1"/>
  <c r="AQ214" i="1"/>
  <c r="AP201" i="1"/>
  <c r="AP198" i="1"/>
  <c r="AQ213" i="1"/>
  <c r="AQ198" i="1"/>
  <c r="AQ195" i="1"/>
  <c r="AQ194" i="1"/>
  <c r="AP195" i="1"/>
  <c r="AP194" i="1"/>
  <c r="AP193" i="1"/>
  <c r="AQ204" i="1"/>
  <c r="AP217" i="1"/>
  <c r="AP214" i="1"/>
  <c r="AP197" i="1"/>
  <c r="AQ207" i="1"/>
  <c r="AS361" i="1"/>
  <c r="AS362" i="1"/>
  <c r="AR362" i="1"/>
  <c r="AR351" i="1"/>
  <c r="AS344" i="1"/>
  <c r="AR360" i="1"/>
  <c r="AR356" i="1"/>
  <c r="AS343" i="1"/>
  <c r="AS342" i="1"/>
  <c r="AS341" i="1"/>
  <c r="AS340" i="1"/>
  <c r="AS339" i="1"/>
  <c r="AS350" i="1"/>
  <c r="AS349" i="1"/>
  <c r="AS348" i="1"/>
  <c r="AS347" i="1"/>
  <c r="AS346" i="1"/>
  <c r="AS345" i="1"/>
  <c r="AR344" i="1"/>
  <c r="AR343" i="1"/>
  <c r="AR342" i="1"/>
  <c r="AR341" i="1"/>
  <c r="AR340" i="1"/>
  <c r="AR339" i="1"/>
  <c r="AS352" i="1"/>
  <c r="AS351" i="1"/>
  <c r="AR350" i="1"/>
  <c r="AR349" i="1"/>
  <c r="AR348" i="1"/>
  <c r="AR347" i="1"/>
  <c r="AR346" i="1"/>
  <c r="AR345" i="1"/>
  <c r="AS338" i="1"/>
  <c r="AS355" i="1"/>
  <c r="AR352" i="1"/>
  <c r="AR355" i="1"/>
  <c r="AS357" i="1"/>
  <c r="AS353" i="1"/>
  <c r="AR357" i="1"/>
  <c r="AR353" i="1"/>
  <c r="AS363" i="1"/>
  <c r="AS358" i="1"/>
  <c r="AR363" i="1"/>
  <c r="AR361" i="1"/>
  <c r="AR358" i="1"/>
  <c r="AS359" i="1"/>
  <c r="AS354" i="1"/>
  <c r="AR354" i="1"/>
  <c r="AS360" i="1"/>
  <c r="AR332" i="1"/>
  <c r="AR359" i="1"/>
  <c r="AS364" i="1"/>
  <c r="AR364" i="1"/>
  <c r="AS356" i="1"/>
  <c r="AR338" i="1"/>
  <c r="AS337" i="1"/>
  <c r="AR337" i="1"/>
  <c r="AT331" i="1"/>
  <c r="AP105" i="1"/>
  <c r="AP111" i="1"/>
  <c r="AQ104" i="1"/>
  <c r="AP104" i="1"/>
  <c r="AQ110" i="1"/>
  <c r="AP108" i="1"/>
  <c r="AQ98" i="1"/>
  <c r="AQ105" i="1"/>
  <c r="AP98" i="1"/>
  <c r="AQ97" i="1"/>
  <c r="AP110" i="1"/>
  <c r="AP97" i="1"/>
  <c r="AP90" i="1"/>
  <c r="AQ96" i="1"/>
  <c r="AQ107" i="1"/>
  <c r="AP96" i="1"/>
  <c r="AQ89" i="1"/>
  <c r="AP107" i="1"/>
  <c r="AQ99" i="1"/>
  <c r="AP89" i="1"/>
  <c r="AQ102" i="1"/>
  <c r="AP102" i="1"/>
  <c r="AQ112" i="1"/>
  <c r="AP112" i="1"/>
  <c r="AQ109" i="1"/>
  <c r="AQ111" i="1"/>
  <c r="AQ103" i="1"/>
  <c r="AQ95" i="1"/>
  <c r="AP99" i="1"/>
  <c r="AP95" i="1"/>
  <c r="AQ92" i="1"/>
  <c r="AP92" i="1"/>
  <c r="AP109" i="1"/>
  <c r="AQ101" i="1"/>
  <c r="AQ108" i="1"/>
  <c r="AP101" i="1"/>
  <c r="AP94" i="1"/>
  <c r="AP86" i="1"/>
  <c r="AQ106" i="1"/>
  <c r="AP106" i="1"/>
  <c r="AQ91" i="1"/>
  <c r="AQ88" i="1"/>
  <c r="AP100" i="1"/>
  <c r="AP103" i="1"/>
  <c r="AR79" i="1"/>
  <c r="AQ90" i="1"/>
  <c r="AP88" i="1"/>
  <c r="AQ93" i="1"/>
  <c r="AQ87" i="1"/>
  <c r="AQ100" i="1"/>
  <c r="AP93" i="1"/>
  <c r="AP87" i="1"/>
  <c r="AP91" i="1"/>
  <c r="AQ86" i="1"/>
  <c r="AQ94" i="1"/>
  <c r="AP80" i="1"/>
  <c r="AQ85" i="1"/>
  <c r="AP85" i="1"/>
  <c r="AT147" i="1" l="1"/>
  <c r="AU140" i="1"/>
  <c r="AU146" i="1"/>
  <c r="AT146" i="1"/>
  <c r="AT142" i="1"/>
  <c r="AU137" i="1"/>
  <c r="AT124" i="1"/>
  <c r="AT140" i="1"/>
  <c r="AT137" i="1"/>
  <c r="AU130" i="1"/>
  <c r="AT130" i="1"/>
  <c r="AU123" i="1"/>
  <c r="AT116" i="1"/>
  <c r="AU136" i="1"/>
  <c r="AT123" i="1"/>
  <c r="AT136" i="1"/>
  <c r="AU129" i="1"/>
  <c r="AT129" i="1"/>
  <c r="AU122" i="1"/>
  <c r="AU145" i="1"/>
  <c r="AU147" i="1"/>
  <c r="AT145" i="1"/>
  <c r="AT135" i="1"/>
  <c r="AU143" i="1"/>
  <c r="AT143" i="1"/>
  <c r="AU141" i="1"/>
  <c r="AT141" i="1"/>
  <c r="AT127" i="1"/>
  <c r="AT148" i="1"/>
  <c r="AU139" i="1"/>
  <c r="AU144" i="1"/>
  <c r="AT139" i="1"/>
  <c r="AU135" i="1"/>
  <c r="AT144" i="1"/>
  <c r="AU138" i="1"/>
  <c r="AU128" i="1"/>
  <c r="AT122" i="1"/>
  <c r="AT138" i="1"/>
  <c r="AT128" i="1"/>
  <c r="AU131" i="1"/>
  <c r="AU132" i="1"/>
  <c r="AT131" i="1"/>
  <c r="AU127" i="1"/>
  <c r="AT132" i="1"/>
  <c r="AU126" i="1"/>
  <c r="AT126" i="1"/>
  <c r="AU133" i="1"/>
  <c r="AU121" i="1"/>
  <c r="AU142" i="1"/>
  <c r="AU134" i="1"/>
  <c r="AU148" i="1"/>
  <c r="AT134" i="1"/>
  <c r="AU124" i="1"/>
  <c r="AT121" i="1"/>
  <c r="AT133" i="1"/>
  <c r="AU125" i="1"/>
  <c r="AT125" i="1"/>
  <c r="AV115" i="1"/>
  <c r="AR111" i="1"/>
  <c r="AS104" i="1"/>
  <c r="AS110" i="1"/>
  <c r="AR110" i="1"/>
  <c r="AS103" i="1"/>
  <c r="AR103" i="1"/>
  <c r="AS107" i="1"/>
  <c r="AR105" i="1"/>
  <c r="AR97" i="1"/>
  <c r="AR90" i="1"/>
  <c r="AS96" i="1"/>
  <c r="AR96" i="1"/>
  <c r="AS89" i="1"/>
  <c r="AR107" i="1"/>
  <c r="AS99" i="1"/>
  <c r="AR89" i="1"/>
  <c r="AS102" i="1"/>
  <c r="AR99" i="1"/>
  <c r="AS95" i="1"/>
  <c r="AR102" i="1"/>
  <c r="AR95" i="1"/>
  <c r="AS88" i="1"/>
  <c r="AS112" i="1"/>
  <c r="AR104" i="1"/>
  <c r="AR112" i="1"/>
  <c r="AS109" i="1"/>
  <c r="AR109" i="1"/>
  <c r="AS111" i="1"/>
  <c r="AS108" i="1"/>
  <c r="AS101" i="1"/>
  <c r="AR98" i="1"/>
  <c r="AR92" i="1"/>
  <c r="AR101" i="1"/>
  <c r="AR108" i="1"/>
  <c r="AS94" i="1"/>
  <c r="AS86" i="1"/>
  <c r="AR94" i="1"/>
  <c r="AR86" i="1"/>
  <c r="AR106" i="1"/>
  <c r="AS91" i="1"/>
  <c r="AS100" i="1"/>
  <c r="AR80" i="1"/>
  <c r="AS105" i="1"/>
  <c r="AR100" i="1"/>
  <c r="AR93" i="1"/>
  <c r="AS90" i="1"/>
  <c r="AS87" i="1"/>
  <c r="AR87" i="1"/>
  <c r="AR88" i="1"/>
  <c r="AS93" i="1"/>
  <c r="AS106" i="1"/>
  <c r="AS98" i="1"/>
  <c r="AS92" i="1"/>
  <c r="AT79" i="1"/>
  <c r="AS85" i="1"/>
  <c r="AR85" i="1"/>
  <c r="AS97" i="1"/>
  <c r="AR91" i="1"/>
  <c r="AR213" i="1"/>
  <c r="AS206" i="1"/>
  <c r="AR219" i="1"/>
  <c r="AS212" i="1"/>
  <c r="AR217" i="1"/>
  <c r="AS219" i="1"/>
  <c r="AS216" i="1"/>
  <c r="AS199" i="1"/>
  <c r="AR216" i="1"/>
  <c r="AS213" i="1"/>
  <c r="AS205" i="1"/>
  <c r="AR198" i="1"/>
  <c r="AS208" i="1"/>
  <c r="AS220" i="1"/>
  <c r="AS217" i="1"/>
  <c r="AR218" i="1"/>
  <c r="AR215" i="1"/>
  <c r="AR210" i="1"/>
  <c r="AR209" i="1"/>
  <c r="AR205" i="1"/>
  <c r="AS202" i="1"/>
  <c r="AR188" i="1"/>
  <c r="AR202" i="1"/>
  <c r="AR199" i="1"/>
  <c r="AS196" i="1"/>
  <c r="AS211" i="1"/>
  <c r="AR196" i="1"/>
  <c r="AR211" i="1"/>
  <c r="AS218" i="1"/>
  <c r="AS203" i="1"/>
  <c r="AS215" i="1"/>
  <c r="AR208" i="1"/>
  <c r="AR203" i="1"/>
  <c r="AR220" i="1"/>
  <c r="AR212" i="1"/>
  <c r="AR206" i="1"/>
  <c r="AS200" i="1"/>
  <c r="AS197" i="1"/>
  <c r="AT187" i="1"/>
  <c r="AR200" i="1"/>
  <c r="AR197" i="1"/>
  <c r="AS193" i="1"/>
  <c r="AS204" i="1"/>
  <c r="AR204" i="1"/>
  <c r="AS214" i="1"/>
  <c r="AR201" i="1"/>
  <c r="AS198" i="1"/>
  <c r="AR214" i="1"/>
  <c r="AS207" i="1"/>
  <c r="AR195" i="1"/>
  <c r="AS194" i="1"/>
  <c r="AS195" i="1"/>
  <c r="AR194" i="1"/>
  <c r="AS201" i="1"/>
  <c r="AR193" i="1"/>
  <c r="AS210" i="1"/>
  <c r="AS209" i="1"/>
  <c r="AR207" i="1"/>
  <c r="AS325" i="1"/>
  <c r="AR312" i="1"/>
  <c r="AS305" i="1"/>
  <c r="AR325" i="1"/>
  <c r="AR318" i="1"/>
  <c r="AS319" i="1"/>
  <c r="AT295" i="1"/>
  <c r="AR319" i="1"/>
  <c r="AR328" i="1"/>
  <c r="AS320" i="1"/>
  <c r="AS326" i="1"/>
  <c r="AR322" i="1"/>
  <c r="AS316" i="1"/>
  <c r="AR326" i="1"/>
  <c r="AR305" i="1"/>
  <c r="AS318" i="1"/>
  <c r="AR324" i="1"/>
  <c r="AS310" i="1"/>
  <c r="AR302" i="1"/>
  <c r="AR308" i="1"/>
  <c r="AS322" i="1"/>
  <c r="AR311" i="1"/>
  <c r="AS313" i="1"/>
  <c r="AS307" i="1"/>
  <c r="AS304" i="1"/>
  <c r="AS302" i="1"/>
  <c r="AS327" i="1"/>
  <c r="AR313" i="1"/>
  <c r="AR307" i="1"/>
  <c r="AR304" i="1"/>
  <c r="AR327" i="1"/>
  <c r="AS314" i="1"/>
  <c r="AR314" i="1"/>
  <c r="AS317" i="1"/>
  <c r="AS306" i="1"/>
  <c r="AS328" i="1"/>
  <c r="AR317" i="1"/>
  <c r="AS315" i="1"/>
  <c r="AS321" i="1"/>
  <c r="AR315" i="1"/>
  <c r="AR309" i="1"/>
  <c r="AS301" i="1"/>
  <c r="AS324" i="1"/>
  <c r="AR301" i="1"/>
  <c r="AS323" i="1"/>
  <c r="AR323" i="1"/>
  <c r="AR310" i="1"/>
  <c r="AR296" i="1"/>
  <c r="AR320" i="1"/>
  <c r="AS311" i="1"/>
  <c r="AS303" i="1"/>
  <c r="AR303" i="1"/>
  <c r="AR316" i="1"/>
  <c r="AR306" i="1"/>
  <c r="AR321" i="1"/>
  <c r="AS308" i="1"/>
  <c r="AS312" i="1"/>
  <c r="AS309" i="1"/>
  <c r="AT361" i="1"/>
  <c r="AT360" i="1"/>
  <c r="AT362" i="1"/>
  <c r="AU359" i="1"/>
  <c r="AU358" i="1"/>
  <c r="AU357" i="1"/>
  <c r="AU350" i="1"/>
  <c r="AU363" i="1"/>
  <c r="AT359" i="1"/>
  <c r="AT358" i="1"/>
  <c r="AU355" i="1"/>
  <c r="AU364" i="1"/>
  <c r="AT364" i="1"/>
  <c r="AU349" i="1"/>
  <c r="AU362" i="1"/>
  <c r="AU352" i="1"/>
  <c r="AU351" i="1"/>
  <c r="AT350" i="1"/>
  <c r="AT349" i="1"/>
  <c r="AT348" i="1"/>
  <c r="AT347" i="1"/>
  <c r="AT346" i="1"/>
  <c r="AT345" i="1"/>
  <c r="AT344" i="1"/>
  <c r="AU338" i="1"/>
  <c r="AT352" i="1"/>
  <c r="AT351" i="1"/>
  <c r="AT338" i="1"/>
  <c r="AT355" i="1"/>
  <c r="AU353" i="1"/>
  <c r="AT357" i="1"/>
  <c r="AT353" i="1"/>
  <c r="AT337" i="1"/>
  <c r="AT363" i="1"/>
  <c r="AU361" i="1"/>
  <c r="AT356" i="1"/>
  <c r="AU354" i="1"/>
  <c r="AU360" i="1"/>
  <c r="AU347" i="1"/>
  <c r="AU346" i="1"/>
  <c r="AU339" i="1"/>
  <c r="AT339" i="1"/>
  <c r="AT332" i="1"/>
  <c r="AU345" i="1"/>
  <c r="AU344" i="1"/>
  <c r="AU348" i="1"/>
  <c r="AU343" i="1"/>
  <c r="AU342" i="1"/>
  <c r="AT342" i="1"/>
  <c r="AU356" i="1"/>
  <c r="AT354" i="1"/>
  <c r="AT343" i="1"/>
  <c r="AU337" i="1"/>
  <c r="AU341" i="1"/>
  <c r="AT341" i="1"/>
  <c r="AT340" i="1"/>
  <c r="AV331" i="1"/>
  <c r="AU340" i="1"/>
  <c r="AT69" i="1"/>
  <c r="AT75" i="1"/>
  <c r="AU68" i="1"/>
  <c r="AT68" i="1"/>
  <c r="AU74" i="1"/>
  <c r="AT74" i="1"/>
  <c r="AU62" i="1"/>
  <c r="AT62" i="1"/>
  <c r="AU55" i="1"/>
  <c r="AU71" i="1"/>
  <c r="AU69" i="1"/>
  <c r="AT55" i="1"/>
  <c r="AT71" i="1"/>
  <c r="AU61" i="1"/>
  <c r="AV43" i="1"/>
  <c r="AT61" i="1"/>
  <c r="AT76" i="1"/>
  <c r="AU73" i="1"/>
  <c r="AU60" i="1"/>
  <c r="AT73" i="1"/>
  <c r="AU65" i="1"/>
  <c r="AT65" i="1"/>
  <c r="AU53" i="1"/>
  <c r="AU70" i="1"/>
  <c r="AT60" i="1"/>
  <c r="AT53" i="1"/>
  <c r="AU76" i="1"/>
  <c r="AT70" i="1"/>
  <c r="AU51" i="1"/>
  <c r="AT64" i="1"/>
  <c r="AU57" i="1"/>
  <c r="AU49" i="1"/>
  <c r="AT57" i="1"/>
  <c r="AT49" i="1"/>
  <c r="AU63" i="1"/>
  <c r="AU59" i="1"/>
  <c r="AU67" i="1"/>
  <c r="AU66" i="1"/>
  <c r="AT56" i="1"/>
  <c r="AU50" i="1"/>
  <c r="AT66" i="1"/>
  <c r="AT50" i="1"/>
  <c r="AU72" i="1"/>
  <c r="AT58" i="1"/>
  <c r="AT54" i="1"/>
  <c r="AT67" i="1"/>
  <c r="AU52" i="1"/>
  <c r="AT52" i="1"/>
  <c r="AT51" i="1"/>
  <c r="AT63" i="1"/>
  <c r="AT44" i="1"/>
  <c r="AT72" i="1"/>
  <c r="AU75" i="1"/>
  <c r="AU64" i="1"/>
  <c r="AT59" i="1"/>
  <c r="AU54" i="1"/>
  <c r="AU58" i="1"/>
  <c r="AU56" i="1"/>
  <c r="AS35" i="1"/>
  <c r="AS38" i="1"/>
  <c r="AS28" i="1"/>
  <c r="AR15" i="1"/>
  <c r="AR38" i="1"/>
  <c r="AR28" i="1"/>
  <c r="AS21" i="1"/>
  <c r="AR21" i="1"/>
  <c r="AS39" i="1"/>
  <c r="AS27" i="1"/>
  <c r="AR14" i="1"/>
  <c r="AS40" i="1"/>
  <c r="AR33" i="1"/>
  <c r="AR40" i="1"/>
  <c r="AR31" i="1"/>
  <c r="AS29" i="1"/>
  <c r="AR27" i="1"/>
  <c r="AR29" i="1"/>
  <c r="AS25" i="1"/>
  <c r="AS16" i="1"/>
  <c r="AS13" i="1"/>
  <c r="AR25" i="1"/>
  <c r="AS23" i="1"/>
  <c r="AR16" i="1"/>
  <c r="AR13" i="1"/>
  <c r="AR23" i="1"/>
  <c r="AS19" i="1"/>
  <c r="AS17" i="1"/>
  <c r="AR39" i="1"/>
  <c r="AR19" i="1"/>
  <c r="AS34" i="1"/>
  <c r="AR34" i="1"/>
  <c r="AS33" i="1"/>
  <c r="AR35" i="1"/>
  <c r="AS30" i="1"/>
  <c r="AS36" i="1"/>
  <c r="AR30" i="1"/>
  <c r="AR36" i="1"/>
  <c r="AR26" i="1"/>
  <c r="AS32" i="1"/>
  <c r="AS24" i="1"/>
  <c r="AR37" i="1"/>
  <c r="AS18" i="1"/>
  <c r="AS15" i="1"/>
  <c r="AR18" i="1"/>
  <c r="AR32" i="1"/>
  <c r="AR24" i="1"/>
  <c r="AS37" i="1"/>
  <c r="AS22" i="1"/>
  <c r="AS20" i="1"/>
  <c r="AR22" i="1"/>
  <c r="AS14" i="1"/>
  <c r="AS26" i="1"/>
  <c r="AS31" i="1"/>
  <c r="AR20" i="1"/>
  <c r="AT7" i="1"/>
  <c r="AR17" i="1"/>
  <c r="AR8" i="1"/>
  <c r="AT429" i="1"/>
  <c r="AU422" i="1"/>
  <c r="AU435" i="1"/>
  <c r="AT428" i="1"/>
  <c r="AU421" i="1"/>
  <c r="AU434" i="1"/>
  <c r="AT421" i="1"/>
  <c r="AU414" i="1"/>
  <c r="AT434" i="1"/>
  <c r="AU427" i="1"/>
  <c r="AU433" i="1"/>
  <c r="AT432" i="1"/>
  <c r="AU425" i="1"/>
  <c r="AT412" i="1"/>
  <c r="AT424" i="1"/>
  <c r="AT420" i="1"/>
  <c r="AU424" i="1"/>
  <c r="AU417" i="1"/>
  <c r="AU413" i="1"/>
  <c r="AU423" i="1"/>
  <c r="AT423" i="1"/>
  <c r="AT435" i="1"/>
  <c r="AU419" i="1"/>
  <c r="AU426" i="1"/>
  <c r="AT426" i="1"/>
  <c r="AU416" i="1"/>
  <c r="AU415" i="1"/>
  <c r="AU411" i="1"/>
  <c r="AU436" i="1"/>
  <c r="AU431" i="1"/>
  <c r="AT416" i="1"/>
  <c r="AT415" i="1"/>
  <c r="AT411" i="1"/>
  <c r="AT436" i="1"/>
  <c r="AT431" i="1"/>
  <c r="AT417" i="1"/>
  <c r="AU428" i="1"/>
  <c r="AT425" i="1"/>
  <c r="AU430" i="1"/>
  <c r="AT418" i="1"/>
  <c r="AT433" i="1"/>
  <c r="AT430" i="1"/>
  <c r="AT419" i="1"/>
  <c r="AU432" i="1"/>
  <c r="AU410" i="1"/>
  <c r="AT427" i="1"/>
  <c r="AT422" i="1"/>
  <c r="AT414" i="1"/>
  <c r="AU429" i="1"/>
  <c r="AU420" i="1"/>
  <c r="AU418" i="1"/>
  <c r="AT413" i="1"/>
  <c r="AU409" i="1"/>
  <c r="AT409" i="1"/>
  <c r="AU412" i="1"/>
  <c r="AT410" i="1"/>
  <c r="AV403" i="1"/>
  <c r="AT404" i="1"/>
  <c r="AS248" i="1"/>
  <c r="AR235" i="1"/>
  <c r="AR256" i="1"/>
  <c r="AR255" i="1"/>
  <c r="AR254" i="1"/>
  <c r="AR253" i="1"/>
  <c r="AR252" i="1"/>
  <c r="AR245" i="1"/>
  <c r="AS238" i="1"/>
  <c r="AS252" i="1"/>
  <c r="AS246" i="1"/>
  <c r="AR246" i="1"/>
  <c r="AS240" i="1"/>
  <c r="AR240" i="1"/>
  <c r="AS247" i="1"/>
  <c r="AR247" i="1"/>
  <c r="AS241" i="1"/>
  <c r="AS256" i="1"/>
  <c r="AR241" i="1"/>
  <c r="AS234" i="1"/>
  <c r="AS233" i="1"/>
  <c r="AS253" i="1"/>
  <c r="AS255" i="1"/>
  <c r="AR248" i="1"/>
  <c r="AS242" i="1"/>
  <c r="AR242" i="1"/>
  <c r="AR249" i="1"/>
  <c r="AR243" i="1"/>
  <c r="AS237" i="1"/>
  <c r="AR251" i="1"/>
  <c r="AS245" i="1"/>
  <c r="AR237" i="1"/>
  <c r="AR233" i="1"/>
  <c r="AR231" i="1"/>
  <c r="AS251" i="1"/>
  <c r="AS229" i="1"/>
  <c r="AR229" i="1"/>
  <c r="AS250" i="1"/>
  <c r="AS244" i="1"/>
  <c r="AR238" i="1"/>
  <c r="AR224" i="1"/>
  <c r="AR250" i="1"/>
  <c r="AR244" i="1"/>
  <c r="AS249" i="1"/>
  <c r="AS243" i="1"/>
  <c r="AS239" i="1"/>
  <c r="AS235" i="1"/>
  <c r="AS230" i="1"/>
  <c r="AS254" i="1"/>
  <c r="AR239" i="1"/>
  <c r="AR230" i="1"/>
  <c r="AR234" i="1"/>
  <c r="AS232" i="1"/>
  <c r="AR232" i="1"/>
  <c r="AS236" i="1"/>
  <c r="AR236" i="1"/>
  <c r="AS231" i="1"/>
  <c r="AT223" i="1"/>
  <c r="AR287" i="1"/>
  <c r="AR292" i="1"/>
  <c r="AS286" i="1"/>
  <c r="AR290" i="1"/>
  <c r="AR271" i="1"/>
  <c r="AT259" i="1"/>
  <c r="AS288" i="1"/>
  <c r="AR282" i="1"/>
  <c r="AS291" i="1"/>
  <c r="AR288" i="1"/>
  <c r="AS282" i="1"/>
  <c r="AR260" i="1"/>
  <c r="AS287" i="1"/>
  <c r="AS283" i="1"/>
  <c r="AR286" i="1"/>
  <c r="AR283" i="1"/>
  <c r="AS270" i="1"/>
  <c r="AS269" i="1"/>
  <c r="AS268" i="1"/>
  <c r="AS267" i="1"/>
  <c r="AS266" i="1"/>
  <c r="AS265" i="1"/>
  <c r="AR291" i="1"/>
  <c r="AS290" i="1"/>
  <c r="AS281" i="1"/>
  <c r="AS292" i="1"/>
  <c r="AS289" i="1"/>
  <c r="AS284" i="1"/>
  <c r="AR289" i="1"/>
  <c r="AR284" i="1"/>
  <c r="AS271" i="1"/>
  <c r="AR265" i="1"/>
  <c r="AS280" i="1"/>
  <c r="AS278" i="1"/>
  <c r="AS276" i="1"/>
  <c r="AS274" i="1"/>
  <c r="AR280" i="1"/>
  <c r="AR278" i="1"/>
  <c r="AR276" i="1"/>
  <c r="AR274" i="1"/>
  <c r="AS272" i="1"/>
  <c r="AR272" i="1"/>
  <c r="AR279" i="1"/>
  <c r="AR277" i="1"/>
  <c r="AR275" i="1"/>
  <c r="AR273" i="1"/>
  <c r="AS285" i="1"/>
  <c r="AR285" i="1"/>
  <c r="AR269" i="1"/>
  <c r="AR268" i="1"/>
  <c r="AR267" i="1"/>
  <c r="AR281" i="1"/>
  <c r="AS277" i="1"/>
  <c r="AS273" i="1"/>
  <c r="AR266" i="1"/>
  <c r="AS279" i="1"/>
  <c r="AR270" i="1"/>
  <c r="AS275" i="1"/>
  <c r="AS399" i="1"/>
  <c r="AR399" i="1"/>
  <c r="AS390" i="1"/>
  <c r="AR392" i="1"/>
  <c r="AS383" i="1"/>
  <c r="AS393" i="1"/>
  <c r="AS394" i="1"/>
  <c r="AR394" i="1"/>
  <c r="AS398" i="1"/>
  <c r="AS375" i="1"/>
  <c r="AR398" i="1"/>
  <c r="AS384" i="1"/>
  <c r="AR375" i="1"/>
  <c r="AS400" i="1"/>
  <c r="AR400" i="1"/>
  <c r="AS391" i="1"/>
  <c r="AS389" i="1"/>
  <c r="AS374" i="1"/>
  <c r="AR391" i="1"/>
  <c r="AR389" i="1"/>
  <c r="AS385" i="1"/>
  <c r="AR385" i="1"/>
  <c r="AR393" i="1"/>
  <c r="AR386" i="1"/>
  <c r="AS388" i="1"/>
  <c r="AS382" i="1"/>
  <c r="AS395" i="1"/>
  <c r="AS392" i="1"/>
  <c r="AR388" i="1"/>
  <c r="AR383" i="1"/>
  <c r="AS376" i="1"/>
  <c r="AS396" i="1"/>
  <c r="AR376" i="1"/>
  <c r="AR396" i="1"/>
  <c r="AS386" i="1"/>
  <c r="AS373" i="1"/>
  <c r="AS397" i="1"/>
  <c r="AR397" i="1"/>
  <c r="AR384" i="1"/>
  <c r="AS381" i="1"/>
  <c r="AR381" i="1"/>
  <c r="AR368" i="1"/>
  <c r="AR382" i="1"/>
  <c r="AS380" i="1"/>
  <c r="AR395" i="1"/>
  <c r="AR387" i="1"/>
  <c r="AS379" i="1"/>
  <c r="AR379" i="1"/>
  <c r="AS387" i="1"/>
  <c r="AR380" i="1"/>
  <c r="AR390" i="1"/>
  <c r="AS377" i="1"/>
  <c r="AS378" i="1"/>
  <c r="AR378" i="1"/>
  <c r="AT367" i="1"/>
  <c r="AR374" i="1"/>
  <c r="AR377" i="1"/>
  <c r="AR373" i="1"/>
  <c r="AU177" i="1"/>
  <c r="AT164" i="1"/>
  <c r="AT170" i="1"/>
  <c r="AU163" i="1"/>
  <c r="AU176" i="1"/>
  <c r="AT163" i="1"/>
  <c r="AT176" i="1"/>
  <c r="AU169" i="1"/>
  <c r="AU184" i="1"/>
  <c r="AU183" i="1"/>
  <c r="AU182" i="1"/>
  <c r="AT184" i="1"/>
  <c r="AT183" i="1"/>
  <c r="AT175" i="1"/>
  <c r="AU173" i="1"/>
  <c r="AT177" i="1"/>
  <c r="AT173" i="1"/>
  <c r="AU171" i="1"/>
  <c r="AT169" i="1"/>
  <c r="AT171" i="1"/>
  <c r="AU167" i="1"/>
  <c r="AT167" i="1"/>
  <c r="AT152" i="1"/>
  <c r="AT165" i="1"/>
  <c r="AT161" i="1"/>
  <c r="AU174" i="1"/>
  <c r="AU180" i="1"/>
  <c r="AT179" i="1"/>
  <c r="AU181" i="1"/>
  <c r="AT180" i="1"/>
  <c r="AU178" i="1"/>
  <c r="AT181" i="1"/>
  <c r="AT178" i="1"/>
  <c r="AV151" i="1"/>
  <c r="AU172" i="1"/>
  <c r="AT172" i="1"/>
  <c r="AU164" i="1"/>
  <c r="AT174" i="1"/>
  <c r="AU170" i="1"/>
  <c r="AU161" i="1"/>
  <c r="AU165" i="1"/>
  <c r="AU160" i="1"/>
  <c r="AT160" i="1"/>
  <c r="AU159" i="1"/>
  <c r="AU179" i="1"/>
  <c r="AU175" i="1"/>
  <c r="AU168" i="1"/>
  <c r="AU158" i="1"/>
  <c r="AU157" i="1"/>
  <c r="AT166" i="1"/>
  <c r="AU162" i="1"/>
  <c r="AT162" i="1"/>
  <c r="AT157" i="1"/>
  <c r="AT182" i="1"/>
  <c r="AU166" i="1"/>
  <c r="AT159" i="1"/>
  <c r="AT158" i="1"/>
  <c r="AT168" i="1"/>
  <c r="AW146" i="1" l="1"/>
  <c r="AW145" i="1"/>
  <c r="AV145" i="1"/>
  <c r="AV140" i="1"/>
  <c r="AV130" i="1"/>
  <c r="AW123" i="1"/>
  <c r="AW136" i="1"/>
  <c r="AV136" i="1"/>
  <c r="AW129" i="1"/>
  <c r="AV129" i="1"/>
  <c r="AW122" i="1"/>
  <c r="AW135" i="1"/>
  <c r="AV122" i="1"/>
  <c r="AW147" i="1"/>
  <c r="AV135" i="1"/>
  <c r="AW128" i="1"/>
  <c r="AV147" i="1"/>
  <c r="AW143" i="1"/>
  <c r="AV143" i="1"/>
  <c r="AW134" i="1"/>
  <c r="AW141" i="1"/>
  <c r="AV134" i="1"/>
  <c r="AV141" i="1"/>
  <c r="AV133" i="1"/>
  <c r="AW126" i="1"/>
  <c r="AX115" i="1"/>
  <c r="AW148" i="1"/>
  <c r="AV139" i="1"/>
  <c r="AV144" i="1"/>
  <c r="AW144" i="1"/>
  <c r="AV123" i="1"/>
  <c r="AW138" i="1"/>
  <c r="AV138" i="1"/>
  <c r="AV128" i="1"/>
  <c r="AW131" i="1"/>
  <c r="AW130" i="1"/>
  <c r="AW132" i="1"/>
  <c r="AV131" i="1"/>
  <c r="AW127" i="1"/>
  <c r="AW140" i="1"/>
  <c r="AV132" i="1"/>
  <c r="AV127" i="1"/>
  <c r="AV126" i="1"/>
  <c r="AW121" i="1"/>
  <c r="AV146" i="1"/>
  <c r="AW133" i="1"/>
  <c r="AW125" i="1"/>
  <c r="AV121" i="1"/>
  <c r="AV125" i="1"/>
  <c r="AW142" i="1"/>
  <c r="AV142" i="1"/>
  <c r="AV148" i="1"/>
  <c r="AW124" i="1"/>
  <c r="AW137" i="1"/>
  <c r="AV124" i="1"/>
  <c r="AV116" i="1"/>
  <c r="AW139" i="1"/>
  <c r="AV137" i="1"/>
  <c r="AT399" i="1"/>
  <c r="AT390" i="1"/>
  <c r="AU400" i="1"/>
  <c r="AU393" i="1"/>
  <c r="AT382" i="1"/>
  <c r="AU399" i="1"/>
  <c r="AU397" i="1"/>
  <c r="AT397" i="1"/>
  <c r="AU398" i="1"/>
  <c r="AT398" i="1"/>
  <c r="AU384" i="1"/>
  <c r="AU394" i="1"/>
  <c r="AT384" i="1"/>
  <c r="AT400" i="1"/>
  <c r="AT394" i="1"/>
  <c r="AU391" i="1"/>
  <c r="AU389" i="1"/>
  <c r="AU374" i="1"/>
  <c r="AT385" i="1"/>
  <c r="AU386" i="1"/>
  <c r="AT386" i="1"/>
  <c r="AU380" i="1"/>
  <c r="AU379" i="1"/>
  <c r="AT393" i="1"/>
  <c r="AU387" i="1"/>
  <c r="AT395" i="1"/>
  <c r="AT392" i="1"/>
  <c r="AU396" i="1"/>
  <c r="AU383" i="1"/>
  <c r="AU376" i="1"/>
  <c r="AT383" i="1"/>
  <c r="AT376" i="1"/>
  <c r="AT396" i="1"/>
  <c r="AT389" i="1"/>
  <c r="AU373" i="1"/>
  <c r="AU378" i="1"/>
  <c r="AT373" i="1"/>
  <c r="AT378" i="1"/>
  <c r="AU388" i="1"/>
  <c r="AU392" i="1"/>
  <c r="AT388" i="1"/>
  <c r="AU381" i="1"/>
  <c r="AT375" i="1"/>
  <c r="AT381" i="1"/>
  <c r="AT368" i="1"/>
  <c r="AT391" i="1"/>
  <c r="AU382" i="1"/>
  <c r="AT380" i="1"/>
  <c r="AU377" i="1"/>
  <c r="AT377" i="1"/>
  <c r="AT387" i="1"/>
  <c r="AU395" i="1"/>
  <c r="AU390" i="1"/>
  <c r="AT379" i="1"/>
  <c r="AU385" i="1"/>
  <c r="AU375" i="1"/>
  <c r="AT374" i="1"/>
  <c r="AV367" i="1"/>
  <c r="AT219" i="1"/>
  <c r="AU212" i="1"/>
  <c r="AU218" i="1"/>
  <c r="AU216" i="1"/>
  <c r="AU219" i="1"/>
  <c r="AT216" i="1"/>
  <c r="AU213" i="1"/>
  <c r="AV187" i="1"/>
  <c r="AT213" i="1"/>
  <c r="AU205" i="1"/>
  <c r="AT198" i="1"/>
  <c r="AT208" i="1"/>
  <c r="AT207" i="1"/>
  <c r="AT206" i="1"/>
  <c r="AT204" i="1"/>
  <c r="AU197" i="1"/>
  <c r="AU220" i="1"/>
  <c r="AU217" i="1"/>
  <c r="AU209" i="1"/>
  <c r="AT220" i="1"/>
  <c r="AT217" i="1"/>
  <c r="AU214" i="1"/>
  <c r="AT214" i="1"/>
  <c r="AU199" i="1"/>
  <c r="AU196" i="1"/>
  <c r="AU211" i="1"/>
  <c r="AT199" i="1"/>
  <c r="AT196" i="1"/>
  <c r="AT211" i="1"/>
  <c r="AT218" i="1"/>
  <c r="AU203" i="1"/>
  <c r="AU215" i="1"/>
  <c r="AT203" i="1"/>
  <c r="AT215" i="1"/>
  <c r="AU208" i="1"/>
  <c r="AU200" i="1"/>
  <c r="AT212" i="1"/>
  <c r="AU206" i="1"/>
  <c r="AT200" i="1"/>
  <c r="AT197" i="1"/>
  <c r="AU193" i="1"/>
  <c r="AU194" i="1"/>
  <c r="AT193" i="1"/>
  <c r="AT194" i="1"/>
  <c r="AU201" i="1"/>
  <c r="AT201" i="1"/>
  <c r="AT195" i="1"/>
  <c r="AU207" i="1"/>
  <c r="AU210" i="1"/>
  <c r="AU195" i="1"/>
  <c r="AU198" i="1"/>
  <c r="AT210" i="1"/>
  <c r="AU204" i="1"/>
  <c r="AT188" i="1"/>
  <c r="AT202" i="1"/>
  <c r="AT209" i="1"/>
  <c r="AU202" i="1"/>
  <c r="AT205" i="1"/>
  <c r="AW184" i="1"/>
  <c r="AV177" i="1"/>
  <c r="AV170" i="1"/>
  <c r="AW163" i="1"/>
  <c r="AV176" i="1"/>
  <c r="AW169" i="1"/>
  <c r="AV169" i="1"/>
  <c r="AW162" i="1"/>
  <c r="AW183" i="1"/>
  <c r="AW182" i="1"/>
  <c r="AW175" i="1"/>
  <c r="AV162" i="1"/>
  <c r="AV184" i="1"/>
  <c r="AV183" i="1"/>
  <c r="AV182" i="1"/>
  <c r="AW181" i="1"/>
  <c r="AV173" i="1"/>
  <c r="AW177" i="1"/>
  <c r="AW171" i="1"/>
  <c r="AV171" i="1"/>
  <c r="AW167" i="1"/>
  <c r="AV167" i="1"/>
  <c r="AW165" i="1"/>
  <c r="AV152" i="1"/>
  <c r="AV165" i="1"/>
  <c r="AW174" i="1"/>
  <c r="AW176" i="1"/>
  <c r="AV174" i="1"/>
  <c r="AW157" i="1"/>
  <c r="AW172" i="1"/>
  <c r="AV181" i="1"/>
  <c r="AV178" i="1"/>
  <c r="AV180" i="1"/>
  <c r="AX151" i="1"/>
  <c r="AV172" i="1"/>
  <c r="AW164" i="1"/>
  <c r="AV164" i="1"/>
  <c r="AW178" i="1"/>
  <c r="AW170" i="1"/>
  <c r="AW161" i="1"/>
  <c r="AW173" i="1"/>
  <c r="AV161" i="1"/>
  <c r="AW160" i="1"/>
  <c r="AV160" i="1"/>
  <c r="AW159" i="1"/>
  <c r="AV159" i="1"/>
  <c r="AW179" i="1"/>
  <c r="AW168" i="1"/>
  <c r="AW158" i="1"/>
  <c r="AV166" i="1"/>
  <c r="AW180" i="1"/>
  <c r="AV157" i="1"/>
  <c r="AV179" i="1"/>
  <c r="AV175" i="1"/>
  <c r="AV163" i="1"/>
  <c r="AV158" i="1"/>
  <c r="AV168" i="1"/>
  <c r="AW166" i="1"/>
  <c r="AU110" i="1"/>
  <c r="AU109" i="1"/>
  <c r="AT109" i="1"/>
  <c r="AU102" i="1"/>
  <c r="AU96" i="1"/>
  <c r="AT110" i="1"/>
  <c r="AT96" i="1"/>
  <c r="AU89" i="1"/>
  <c r="AU107" i="1"/>
  <c r="AU99" i="1"/>
  <c r="AT107" i="1"/>
  <c r="AT99" i="1"/>
  <c r="AU95" i="1"/>
  <c r="AT102" i="1"/>
  <c r="AT95" i="1"/>
  <c r="AU88" i="1"/>
  <c r="AU112" i="1"/>
  <c r="AU104" i="1"/>
  <c r="AT88" i="1"/>
  <c r="AT112" i="1"/>
  <c r="AT104" i="1"/>
  <c r="AU94" i="1"/>
  <c r="AT108" i="1"/>
  <c r="AT103" i="1"/>
  <c r="AU101" i="1"/>
  <c r="AT101" i="1"/>
  <c r="AT89" i="1"/>
  <c r="AU86" i="1"/>
  <c r="AU108" i="1"/>
  <c r="AT94" i="1"/>
  <c r="AT86" i="1"/>
  <c r="AU106" i="1"/>
  <c r="AT106" i="1"/>
  <c r="AT91" i="1"/>
  <c r="AU100" i="1"/>
  <c r="AU105" i="1"/>
  <c r="AT100" i="1"/>
  <c r="AU111" i="1"/>
  <c r="AT105" i="1"/>
  <c r="AU93" i="1"/>
  <c r="AU85" i="1"/>
  <c r="AT111" i="1"/>
  <c r="AT93" i="1"/>
  <c r="AU103" i="1"/>
  <c r="AU98" i="1"/>
  <c r="AU97" i="1"/>
  <c r="AU87" i="1"/>
  <c r="AU92" i="1"/>
  <c r="AT87" i="1"/>
  <c r="AT98" i="1"/>
  <c r="AT92" i="1"/>
  <c r="AV79" i="1"/>
  <c r="AU91" i="1"/>
  <c r="AU90" i="1"/>
  <c r="AT85" i="1"/>
  <c r="AT80" i="1"/>
  <c r="AT90" i="1"/>
  <c r="AT97" i="1"/>
  <c r="AW360" i="1"/>
  <c r="AV360" i="1"/>
  <c r="AW363" i="1"/>
  <c r="AV359" i="1"/>
  <c r="AV358" i="1"/>
  <c r="AV357" i="1"/>
  <c r="AV363" i="1"/>
  <c r="AW356" i="1"/>
  <c r="AV343" i="1"/>
  <c r="AW364" i="1"/>
  <c r="AW361" i="1"/>
  <c r="AV362" i="1"/>
  <c r="AV352" i="1"/>
  <c r="AV351" i="1"/>
  <c r="AV350" i="1"/>
  <c r="AW355" i="1"/>
  <c r="AV355" i="1"/>
  <c r="AW353" i="1"/>
  <c r="AW337" i="1"/>
  <c r="AV353" i="1"/>
  <c r="AV337" i="1"/>
  <c r="AW357" i="1"/>
  <c r="AV361" i="1"/>
  <c r="AW358" i="1"/>
  <c r="AV356" i="1"/>
  <c r="AW354" i="1"/>
  <c r="AV364" i="1"/>
  <c r="AV349" i="1"/>
  <c r="AV347" i="1"/>
  <c r="AV346" i="1"/>
  <c r="AV332" i="1"/>
  <c r="AW345" i="1"/>
  <c r="AV345" i="1"/>
  <c r="AW352" i="1"/>
  <c r="AW344" i="1"/>
  <c r="AW338" i="1"/>
  <c r="AX331" i="1"/>
  <c r="AW348" i="1"/>
  <c r="AV344" i="1"/>
  <c r="AW362" i="1"/>
  <c r="AW359" i="1"/>
  <c r="AV348" i="1"/>
  <c r="AW343" i="1"/>
  <c r="AW351" i="1"/>
  <c r="AV342" i="1"/>
  <c r="AW341" i="1"/>
  <c r="AV341" i="1"/>
  <c r="AV354" i="1"/>
  <c r="AW350" i="1"/>
  <c r="AV339" i="1"/>
  <c r="AV338" i="1"/>
  <c r="AW347" i="1"/>
  <c r="AW349" i="1"/>
  <c r="AW339" i="1"/>
  <c r="AW346" i="1"/>
  <c r="AW340" i="1"/>
  <c r="AV340" i="1"/>
  <c r="AW342" i="1"/>
  <c r="AU286" i="1"/>
  <c r="AT286" i="1"/>
  <c r="AT287" i="1"/>
  <c r="AT277" i="1"/>
  <c r="AU270" i="1"/>
  <c r="AT291" i="1"/>
  <c r="AU285" i="1"/>
  <c r="AU281" i="1"/>
  <c r="AT285" i="1"/>
  <c r="AT281" i="1"/>
  <c r="AU292" i="1"/>
  <c r="AT292" i="1"/>
  <c r="AU287" i="1"/>
  <c r="AU283" i="1"/>
  <c r="AT283" i="1"/>
  <c r="AU290" i="1"/>
  <c r="AT280" i="1"/>
  <c r="AT279" i="1"/>
  <c r="AT278" i="1"/>
  <c r="AU277" i="1"/>
  <c r="AT276" i="1"/>
  <c r="AT275" i="1"/>
  <c r="AT274" i="1"/>
  <c r="AT273" i="1"/>
  <c r="AT272" i="1"/>
  <c r="AT271" i="1"/>
  <c r="AT289" i="1"/>
  <c r="AT284" i="1"/>
  <c r="AT290" i="1"/>
  <c r="AU271" i="1"/>
  <c r="AT265" i="1"/>
  <c r="AU280" i="1"/>
  <c r="AU278" i="1"/>
  <c r="AU276" i="1"/>
  <c r="AU274" i="1"/>
  <c r="AU272" i="1"/>
  <c r="AU291" i="1"/>
  <c r="AU288" i="1"/>
  <c r="AT288" i="1"/>
  <c r="AU279" i="1"/>
  <c r="AU275" i="1"/>
  <c r="AU273" i="1"/>
  <c r="AU269" i="1"/>
  <c r="AU268" i="1"/>
  <c r="AU267" i="1"/>
  <c r="AU282" i="1"/>
  <c r="AT269" i="1"/>
  <c r="AT268" i="1"/>
  <c r="AT267" i="1"/>
  <c r="AU266" i="1"/>
  <c r="AT282" i="1"/>
  <c r="AT270" i="1"/>
  <c r="AT266" i="1"/>
  <c r="AU284" i="1"/>
  <c r="AU289" i="1"/>
  <c r="AT260" i="1"/>
  <c r="AV259" i="1"/>
  <c r="AU265" i="1"/>
  <c r="AV75" i="1"/>
  <c r="AW68" i="1"/>
  <c r="AW74" i="1"/>
  <c r="AV74" i="1"/>
  <c r="AW67" i="1"/>
  <c r="AW73" i="1"/>
  <c r="AW71" i="1"/>
  <c r="AW69" i="1"/>
  <c r="AV71" i="1"/>
  <c r="AV69" i="1"/>
  <c r="AW61" i="1"/>
  <c r="AV61" i="1"/>
  <c r="AW54" i="1"/>
  <c r="AX43" i="1"/>
  <c r="AW76" i="1"/>
  <c r="AV54" i="1"/>
  <c r="AV76" i="1"/>
  <c r="AW60" i="1"/>
  <c r="AW66" i="1"/>
  <c r="AV53" i="1"/>
  <c r="AW70" i="1"/>
  <c r="AW53" i="1"/>
  <c r="AV70" i="1"/>
  <c r="AV60" i="1"/>
  <c r="AW55" i="1"/>
  <c r="AW51" i="1"/>
  <c r="AW64" i="1"/>
  <c r="AV55" i="1"/>
  <c r="AV51" i="1"/>
  <c r="AV64" i="1"/>
  <c r="AW57" i="1"/>
  <c r="AW49" i="1"/>
  <c r="AV73" i="1"/>
  <c r="AW63" i="1"/>
  <c r="AW59" i="1"/>
  <c r="AV44" i="1"/>
  <c r="AV63" i="1"/>
  <c r="AW75" i="1"/>
  <c r="AV67" i="1"/>
  <c r="AV62" i="1"/>
  <c r="AW72" i="1"/>
  <c r="AW58" i="1"/>
  <c r="AV72" i="1"/>
  <c r="AV58" i="1"/>
  <c r="AW52" i="1"/>
  <c r="AV52" i="1"/>
  <c r="AW62" i="1"/>
  <c r="AW65" i="1"/>
  <c r="AV65" i="1"/>
  <c r="AW50" i="1"/>
  <c r="AV50" i="1"/>
  <c r="AV68" i="1"/>
  <c r="AV49" i="1"/>
  <c r="AV59" i="1"/>
  <c r="AV57" i="1"/>
  <c r="AW56" i="1"/>
  <c r="AV56" i="1"/>
  <c r="AV66" i="1"/>
  <c r="AT35" i="1"/>
  <c r="AT40" i="1"/>
  <c r="AT38" i="1"/>
  <c r="AT21" i="1"/>
  <c r="AU14" i="1"/>
  <c r="AU39" i="1"/>
  <c r="AU27" i="1"/>
  <c r="AT14" i="1"/>
  <c r="AT39" i="1"/>
  <c r="AT27" i="1"/>
  <c r="AU20" i="1"/>
  <c r="AU33" i="1"/>
  <c r="AT20" i="1"/>
  <c r="AU13" i="1"/>
  <c r="AU40" i="1"/>
  <c r="AT34" i="1"/>
  <c r="AU32" i="1"/>
  <c r="AT25" i="1"/>
  <c r="AU16" i="1"/>
  <c r="AU23" i="1"/>
  <c r="AT16" i="1"/>
  <c r="AT13" i="1"/>
  <c r="AT8" i="1"/>
  <c r="AT23" i="1"/>
  <c r="AU19" i="1"/>
  <c r="AU21" i="1"/>
  <c r="AT19" i="1"/>
  <c r="AU34" i="1"/>
  <c r="AU17" i="1"/>
  <c r="AT33" i="1"/>
  <c r="AU30" i="1"/>
  <c r="AT17" i="1"/>
  <c r="AU36" i="1"/>
  <c r="AU35" i="1"/>
  <c r="AT30" i="1"/>
  <c r="AU26" i="1"/>
  <c r="AT36" i="1"/>
  <c r="AU28" i="1"/>
  <c r="AT26" i="1"/>
  <c r="AT32" i="1"/>
  <c r="AT24" i="1"/>
  <c r="AU37" i="1"/>
  <c r="AU22" i="1"/>
  <c r="AU31" i="1"/>
  <c r="AT31" i="1"/>
  <c r="AU29" i="1"/>
  <c r="AU24" i="1"/>
  <c r="AU18" i="1"/>
  <c r="AT18" i="1"/>
  <c r="AU38" i="1"/>
  <c r="AT22" i="1"/>
  <c r="AT29" i="1"/>
  <c r="AV7" i="1"/>
  <c r="AT37" i="1"/>
  <c r="AU15" i="1"/>
  <c r="AU25" i="1"/>
  <c r="AT15" i="1"/>
  <c r="AT28" i="1"/>
  <c r="AV435" i="1"/>
  <c r="AW428" i="1"/>
  <c r="AV434" i="1"/>
  <c r="AW427" i="1"/>
  <c r="AV414" i="1"/>
  <c r="AV427" i="1"/>
  <c r="AW420" i="1"/>
  <c r="AW433" i="1"/>
  <c r="AV420" i="1"/>
  <c r="AV426" i="1"/>
  <c r="AW431" i="1"/>
  <c r="AV418" i="1"/>
  <c r="AW411" i="1"/>
  <c r="AV430" i="1"/>
  <c r="AV424" i="1"/>
  <c r="AW417" i="1"/>
  <c r="AW413" i="1"/>
  <c r="AW423" i="1"/>
  <c r="AV417" i="1"/>
  <c r="AV413" i="1"/>
  <c r="AV423" i="1"/>
  <c r="AW436" i="1"/>
  <c r="AW434" i="1"/>
  <c r="AV433" i="1"/>
  <c r="AV422" i="1"/>
  <c r="AV428" i="1"/>
  <c r="AW426" i="1"/>
  <c r="AV416" i="1"/>
  <c r="AV436" i="1"/>
  <c r="AW435" i="1"/>
  <c r="AV431" i="1"/>
  <c r="AW414" i="1"/>
  <c r="AW421" i="1"/>
  <c r="AW425" i="1"/>
  <c r="AV425" i="1"/>
  <c r="AW418" i="1"/>
  <c r="AW430" i="1"/>
  <c r="AW419" i="1"/>
  <c r="AV419" i="1"/>
  <c r="AW422" i="1"/>
  <c r="AW432" i="1"/>
  <c r="AV432" i="1"/>
  <c r="AW429" i="1"/>
  <c r="AW409" i="1"/>
  <c r="AV429" i="1"/>
  <c r="AW412" i="1"/>
  <c r="AW415" i="1"/>
  <c r="AV409" i="1"/>
  <c r="AV415" i="1"/>
  <c r="AV412" i="1"/>
  <c r="AW416" i="1"/>
  <c r="AW410" i="1"/>
  <c r="AV410" i="1"/>
  <c r="AV421" i="1"/>
  <c r="AV411" i="1"/>
  <c r="AV404" i="1"/>
  <c r="AX403" i="1"/>
  <c r="AW424" i="1"/>
  <c r="AT241" i="1"/>
  <c r="AU234" i="1"/>
  <c r="AT251" i="1"/>
  <c r="AU244" i="1"/>
  <c r="AT240" i="1"/>
  <c r="AU247" i="1"/>
  <c r="AT247" i="1"/>
  <c r="AU256" i="1"/>
  <c r="AU241" i="1"/>
  <c r="AU233" i="1"/>
  <c r="AT256" i="1"/>
  <c r="AU253" i="1"/>
  <c r="AU235" i="1"/>
  <c r="AT234" i="1"/>
  <c r="AT233" i="1"/>
  <c r="AU232" i="1"/>
  <c r="AU255" i="1"/>
  <c r="AT253" i="1"/>
  <c r="AU248" i="1"/>
  <c r="AU242" i="1"/>
  <c r="AT235" i="1"/>
  <c r="AT232" i="1"/>
  <c r="AT255" i="1"/>
  <c r="AT248" i="1"/>
  <c r="AT242" i="1"/>
  <c r="AU249" i="1"/>
  <c r="AU243" i="1"/>
  <c r="AT254" i="1"/>
  <c r="AU250" i="1"/>
  <c r="AT230" i="1"/>
  <c r="AU251" i="1"/>
  <c r="AU245" i="1"/>
  <c r="AU240" i="1"/>
  <c r="AU237" i="1"/>
  <c r="AT237" i="1"/>
  <c r="AU252" i="1"/>
  <c r="AU231" i="1"/>
  <c r="AT252" i="1"/>
  <c r="AU246" i="1"/>
  <c r="AT231" i="1"/>
  <c r="AT246" i="1"/>
  <c r="AT229" i="1"/>
  <c r="AT245" i="1"/>
  <c r="AU238" i="1"/>
  <c r="AT250" i="1"/>
  <c r="AT244" i="1"/>
  <c r="AT238" i="1"/>
  <c r="AT224" i="1"/>
  <c r="AT249" i="1"/>
  <c r="AT243" i="1"/>
  <c r="AT239" i="1"/>
  <c r="AU254" i="1"/>
  <c r="AU236" i="1"/>
  <c r="AT236" i="1"/>
  <c r="AU239" i="1"/>
  <c r="AU230" i="1"/>
  <c r="AU229" i="1"/>
  <c r="AV223" i="1"/>
  <c r="AT318" i="1"/>
  <c r="AU311" i="1"/>
  <c r="AU324" i="1"/>
  <c r="AT324" i="1"/>
  <c r="AU317" i="1"/>
  <c r="AT319" i="1"/>
  <c r="AV295" i="1"/>
  <c r="AU328" i="1"/>
  <c r="AT328" i="1"/>
  <c r="AU320" i="1"/>
  <c r="AT325" i="1"/>
  <c r="AU323" i="1"/>
  <c r="AU326" i="1"/>
  <c r="AT326" i="1"/>
  <c r="AT313" i="1"/>
  <c r="AU309" i="1"/>
  <c r="AU318" i="1"/>
  <c r="AT317" i="1"/>
  <c r="AT323" i="1"/>
  <c r="AT327" i="1"/>
  <c r="AU322" i="1"/>
  <c r="AU315" i="1"/>
  <c r="AT312" i="1"/>
  <c r="AU307" i="1"/>
  <c r="AU303" i="1"/>
  <c r="AU325" i="1"/>
  <c r="AT316" i="1"/>
  <c r="AT322" i="1"/>
  <c r="AU313" i="1"/>
  <c r="AT307" i="1"/>
  <c r="AT304" i="1"/>
  <c r="AT302" i="1"/>
  <c r="AU327" i="1"/>
  <c r="AU310" i="1"/>
  <c r="AT310" i="1"/>
  <c r="AT314" i="1"/>
  <c r="AU306" i="1"/>
  <c r="AU321" i="1"/>
  <c r="AT315" i="1"/>
  <c r="AT309" i="1"/>
  <c r="AT321" i="1"/>
  <c r="AT301" i="1"/>
  <c r="AU305" i="1"/>
  <c r="AT308" i="1"/>
  <c r="AT296" i="1"/>
  <c r="AU304" i="1"/>
  <c r="AT320" i="1"/>
  <c r="AT311" i="1"/>
  <c r="AT303" i="1"/>
  <c r="AU314" i="1"/>
  <c r="AU316" i="1"/>
  <c r="AU319" i="1"/>
  <c r="AU312" i="1"/>
  <c r="AU308" i="1"/>
  <c r="AT305" i="1"/>
  <c r="AT306" i="1"/>
  <c r="AU302" i="1"/>
  <c r="AU301" i="1"/>
  <c r="AY74" i="1" l="1"/>
  <c r="AX67" i="1"/>
  <c r="AY73" i="1"/>
  <c r="AX73" i="1"/>
  <c r="AX61" i="1"/>
  <c r="AY76" i="1"/>
  <c r="AX54" i="1"/>
  <c r="AZ43" i="1"/>
  <c r="AX76" i="1"/>
  <c r="AY60" i="1"/>
  <c r="AX60" i="1"/>
  <c r="AY53" i="1"/>
  <c r="AY66" i="1"/>
  <c r="AY70" i="1"/>
  <c r="AY67" i="1"/>
  <c r="AX59" i="1"/>
  <c r="AY52" i="1"/>
  <c r="AX70" i="1"/>
  <c r="AX69" i="1"/>
  <c r="AY55" i="1"/>
  <c r="AX53" i="1"/>
  <c r="AY51" i="1"/>
  <c r="AY64" i="1"/>
  <c r="AX55" i="1"/>
  <c r="AX51" i="1"/>
  <c r="AX74" i="1"/>
  <c r="AX64" i="1"/>
  <c r="AY57" i="1"/>
  <c r="AY49" i="1"/>
  <c r="AX57" i="1"/>
  <c r="AX49" i="1"/>
  <c r="AY63" i="1"/>
  <c r="AX63" i="1"/>
  <c r="AY59" i="1"/>
  <c r="AX44" i="1"/>
  <c r="AY75" i="1"/>
  <c r="AX75" i="1"/>
  <c r="AY71" i="1"/>
  <c r="AX71" i="1"/>
  <c r="AY56" i="1"/>
  <c r="AX66" i="1"/>
  <c r="AX62" i="1"/>
  <c r="AX72" i="1"/>
  <c r="AX58" i="1"/>
  <c r="AY68" i="1"/>
  <c r="AY65" i="1"/>
  <c r="AX68" i="1"/>
  <c r="AX65" i="1"/>
  <c r="AY61" i="1"/>
  <c r="AX52" i="1"/>
  <c r="AY69" i="1"/>
  <c r="AY62" i="1"/>
  <c r="AY50" i="1"/>
  <c r="AX50" i="1"/>
  <c r="AX56" i="1"/>
  <c r="AY58" i="1"/>
  <c r="AY54" i="1"/>
  <c r="AY72" i="1"/>
  <c r="AY434" i="1"/>
  <c r="AX421" i="1"/>
  <c r="AY433" i="1"/>
  <c r="AX420" i="1"/>
  <c r="AY413" i="1"/>
  <c r="AX433" i="1"/>
  <c r="AY426" i="1"/>
  <c r="AX413" i="1"/>
  <c r="AX426" i="1"/>
  <c r="AY419" i="1"/>
  <c r="AX432" i="1"/>
  <c r="AY425" i="1"/>
  <c r="AX424" i="1"/>
  <c r="AY417" i="1"/>
  <c r="AX436" i="1"/>
  <c r="AY429" i="1"/>
  <c r="AX423" i="1"/>
  <c r="AY435" i="1"/>
  <c r="AY422" i="1"/>
  <c r="AX419" i="1"/>
  <c r="AY436" i="1"/>
  <c r="AY432" i="1"/>
  <c r="AX427" i="1"/>
  <c r="AX425" i="1"/>
  <c r="AX435" i="1"/>
  <c r="AX431" i="1"/>
  <c r="AY423" i="1"/>
  <c r="AX414" i="1"/>
  <c r="AZ403" i="1"/>
  <c r="AY421" i="1"/>
  <c r="AX417" i="1"/>
  <c r="AX434" i="1"/>
  <c r="AY428" i="1"/>
  <c r="AY430" i="1"/>
  <c r="AX428" i="1"/>
  <c r="AX430" i="1"/>
  <c r="AX422" i="1"/>
  <c r="AX429" i="1"/>
  <c r="AY416" i="1"/>
  <c r="AY415" i="1"/>
  <c r="AY427" i="1"/>
  <c r="AY414" i="1"/>
  <c r="AX409" i="1"/>
  <c r="AY424" i="1"/>
  <c r="AX416" i="1"/>
  <c r="AX411" i="1"/>
  <c r="AX415" i="1"/>
  <c r="AY409" i="1"/>
  <c r="AY412" i="1"/>
  <c r="AX412" i="1"/>
  <c r="AY410" i="1"/>
  <c r="AY418" i="1"/>
  <c r="AX410" i="1"/>
  <c r="AX418" i="1"/>
  <c r="AY411" i="1"/>
  <c r="AY431" i="1"/>
  <c r="AY420" i="1"/>
  <c r="AX404" i="1"/>
  <c r="AV256" i="1"/>
  <c r="AV247" i="1"/>
  <c r="AW240" i="1"/>
  <c r="AW250" i="1"/>
  <c r="AV237" i="1"/>
  <c r="AW247" i="1"/>
  <c r="AW241" i="1"/>
  <c r="AW256" i="1"/>
  <c r="AW253" i="1"/>
  <c r="AV241" i="1"/>
  <c r="AW235" i="1"/>
  <c r="AW234" i="1"/>
  <c r="AW255" i="1"/>
  <c r="AV253" i="1"/>
  <c r="AW248" i="1"/>
  <c r="AW242" i="1"/>
  <c r="AV235" i="1"/>
  <c r="AV234" i="1"/>
  <c r="AV232" i="1"/>
  <c r="AV255" i="1"/>
  <c r="AV248" i="1"/>
  <c r="AV242" i="1"/>
  <c r="AW236" i="1"/>
  <c r="AV236" i="1"/>
  <c r="AW231" i="1"/>
  <c r="AW249" i="1"/>
  <c r="AW243" i="1"/>
  <c r="AV249" i="1"/>
  <c r="AV243" i="1"/>
  <c r="AW254" i="1"/>
  <c r="AV244" i="1"/>
  <c r="AW238" i="1"/>
  <c r="AW229" i="1"/>
  <c r="AV252" i="1"/>
  <c r="AV246" i="1"/>
  <c r="AW252" i="1"/>
  <c r="AV231" i="1"/>
  <c r="AW246" i="1"/>
  <c r="AW233" i="1"/>
  <c r="AV233" i="1"/>
  <c r="AV229" i="1"/>
  <c r="AW251" i="1"/>
  <c r="AW245" i="1"/>
  <c r="AV251" i="1"/>
  <c r="AV245" i="1"/>
  <c r="AV238" i="1"/>
  <c r="AV250" i="1"/>
  <c r="AW244" i="1"/>
  <c r="AV224" i="1"/>
  <c r="AW239" i="1"/>
  <c r="AV254" i="1"/>
  <c r="AW232" i="1"/>
  <c r="AV240" i="1"/>
  <c r="AW230" i="1"/>
  <c r="AX223" i="1"/>
  <c r="AW237" i="1"/>
  <c r="AV239" i="1"/>
  <c r="AV230" i="1"/>
  <c r="AW34" i="1"/>
  <c r="AV34" i="1"/>
  <c r="AW40" i="1"/>
  <c r="AW39" i="1"/>
  <c r="AV39" i="1"/>
  <c r="AV27" i="1"/>
  <c r="AW20" i="1"/>
  <c r="AW33" i="1"/>
  <c r="AV20" i="1"/>
  <c r="AW13" i="1"/>
  <c r="AV33" i="1"/>
  <c r="AW26" i="1"/>
  <c r="AV26" i="1"/>
  <c r="AW19" i="1"/>
  <c r="AV23" i="1"/>
  <c r="AV19" i="1"/>
  <c r="AV17" i="1"/>
  <c r="AW14" i="1"/>
  <c r="AV14" i="1"/>
  <c r="AW21" i="1"/>
  <c r="AW30" i="1"/>
  <c r="AV21" i="1"/>
  <c r="AW17" i="1"/>
  <c r="AW36" i="1"/>
  <c r="AW35" i="1"/>
  <c r="AV30" i="1"/>
  <c r="AV36" i="1"/>
  <c r="AV35" i="1"/>
  <c r="AW28" i="1"/>
  <c r="AV8" i="1"/>
  <c r="AV28" i="1"/>
  <c r="AW24" i="1"/>
  <c r="AW32" i="1"/>
  <c r="AV24" i="1"/>
  <c r="AW37" i="1"/>
  <c r="AV32" i="1"/>
  <c r="AV37" i="1"/>
  <c r="AV22" i="1"/>
  <c r="AW18" i="1"/>
  <c r="AW31" i="1"/>
  <c r="AV31" i="1"/>
  <c r="AW29" i="1"/>
  <c r="AW38" i="1"/>
  <c r="AV29" i="1"/>
  <c r="AW25" i="1"/>
  <c r="AV40" i="1"/>
  <c r="AV38" i="1"/>
  <c r="AV25" i="1"/>
  <c r="AW16" i="1"/>
  <c r="AW15" i="1"/>
  <c r="AV15" i="1"/>
  <c r="AW23" i="1"/>
  <c r="AV13" i="1"/>
  <c r="AV18" i="1"/>
  <c r="AW22" i="1"/>
  <c r="AW27" i="1"/>
  <c r="AX7" i="1"/>
  <c r="AV16" i="1"/>
  <c r="AW398" i="1"/>
  <c r="AV398" i="1"/>
  <c r="AV400" i="1"/>
  <c r="AW389" i="1"/>
  <c r="AV389" i="1"/>
  <c r="AV382" i="1"/>
  <c r="AV394" i="1"/>
  <c r="AW388" i="1"/>
  <c r="AW381" i="1"/>
  <c r="AW395" i="1"/>
  <c r="AV395" i="1"/>
  <c r="AW396" i="1"/>
  <c r="AW394" i="1"/>
  <c r="AW391" i="1"/>
  <c r="AW400" i="1"/>
  <c r="AW399" i="1"/>
  <c r="AV391" i="1"/>
  <c r="AW385" i="1"/>
  <c r="AV374" i="1"/>
  <c r="AV399" i="1"/>
  <c r="AV385" i="1"/>
  <c r="AW386" i="1"/>
  <c r="AV373" i="1"/>
  <c r="AV386" i="1"/>
  <c r="AW393" i="1"/>
  <c r="AV380" i="1"/>
  <c r="AV379" i="1"/>
  <c r="AV393" i="1"/>
  <c r="AW387" i="1"/>
  <c r="AV396" i="1"/>
  <c r="AW383" i="1"/>
  <c r="AW397" i="1"/>
  <c r="AW378" i="1"/>
  <c r="AW373" i="1"/>
  <c r="AV378" i="1"/>
  <c r="AV397" i="1"/>
  <c r="AW392" i="1"/>
  <c r="AV388" i="1"/>
  <c r="AV392" i="1"/>
  <c r="AV384" i="1"/>
  <c r="AV381" i="1"/>
  <c r="AW377" i="1"/>
  <c r="AW382" i="1"/>
  <c r="AW380" i="1"/>
  <c r="AV377" i="1"/>
  <c r="AW390" i="1"/>
  <c r="AV390" i="1"/>
  <c r="AW375" i="1"/>
  <c r="AV375" i="1"/>
  <c r="AV368" i="1"/>
  <c r="AV387" i="1"/>
  <c r="AW384" i="1"/>
  <c r="AW374" i="1"/>
  <c r="AX367" i="1"/>
  <c r="AW376" i="1"/>
  <c r="AV376" i="1"/>
  <c r="AW379" i="1"/>
  <c r="AV383" i="1"/>
  <c r="AX176" i="1"/>
  <c r="AY169" i="1"/>
  <c r="AY183" i="1"/>
  <c r="AY182" i="1"/>
  <c r="AY175" i="1"/>
  <c r="AX162" i="1"/>
  <c r="AY184" i="1"/>
  <c r="AX183" i="1"/>
  <c r="AX182" i="1"/>
  <c r="AX175" i="1"/>
  <c r="AY168" i="1"/>
  <c r="AX184" i="1"/>
  <c r="AY181" i="1"/>
  <c r="AX168" i="1"/>
  <c r="AY161" i="1"/>
  <c r="AX181" i="1"/>
  <c r="AX177" i="1"/>
  <c r="AX171" i="1"/>
  <c r="AX167" i="1"/>
  <c r="AX169" i="1"/>
  <c r="AY165" i="1"/>
  <c r="AX165" i="1"/>
  <c r="AX152" i="1"/>
  <c r="AX161" i="1"/>
  <c r="AY174" i="1"/>
  <c r="AX174" i="1"/>
  <c r="AY176" i="1"/>
  <c r="AY172" i="1"/>
  <c r="AY179" i="1"/>
  <c r="AX172" i="1"/>
  <c r="AY158" i="1"/>
  <c r="AY180" i="1"/>
  <c r="AX179" i="1"/>
  <c r="AY177" i="1"/>
  <c r="AY164" i="1"/>
  <c r="AX164" i="1"/>
  <c r="AY178" i="1"/>
  <c r="AY171" i="1"/>
  <c r="AY170" i="1"/>
  <c r="AY167" i="1"/>
  <c r="AX178" i="1"/>
  <c r="AY173" i="1"/>
  <c r="AX170" i="1"/>
  <c r="AY160" i="1"/>
  <c r="AX173" i="1"/>
  <c r="AX160" i="1"/>
  <c r="AY159" i="1"/>
  <c r="AX159" i="1"/>
  <c r="AX158" i="1"/>
  <c r="AY166" i="1"/>
  <c r="AY162" i="1"/>
  <c r="AY157" i="1"/>
  <c r="AX163" i="1"/>
  <c r="AX180" i="1"/>
  <c r="AX157" i="1"/>
  <c r="AZ151" i="1"/>
  <c r="AY163" i="1"/>
  <c r="AX166" i="1"/>
  <c r="AY359" i="1"/>
  <c r="AY358" i="1"/>
  <c r="AY357" i="1"/>
  <c r="AY363" i="1"/>
  <c r="AX359" i="1"/>
  <c r="AX358" i="1"/>
  <c r="AX357" i="1"/>
  <c r="AX363" i="1"/>
  <c r="AX356" i="1"/>
  <c r="AX349" i="1"/>
  <c r="AY342" i="1"/>
  <c r="AY360" i="1"/>
  <c r="AX354" i="1"/>
  <c r="AX361" i="1"/>
  <c r="AX355" i="1"/>
  <c r="AY353" i="1"/>
  <c r="AX353" i="1"/>
  <c r="AX337" i="1"/>
  <c r="AY361" i="1"/>
  <c r="AY356" i="1"/>
  <c r="AY354" i="1"/>
  <c r="AY364" i="1"/>
  <c r="AY341" i="1"/>
  <c r="AY340" i="1"/>
  <c r="AY339" i="1"/>
  <c r="AX364" i="1"/>
  <c r="AY362" i="1"/>
  <c r="AX360" i="1"/>
  <c r="AY352" i="1"/>
  <c r="AY351" i="1"/>
  <c r="AY350" i="1"/>
  <c r="AY349" i="1"/>
  <c r="AX348" i="1"/>
  <c r="AY345" i="1"/>
  <c r="AX345" i="1"/>
  <c r="AY344" i="1"/>
  <c r="AY338" i="1"/>
  <c r="AX352" i="1"/>
  <c r="AX344" i="1"/>
  <c r="AY348" i="1"/>
  <c r="AX362" i="1"/>
  <c r="AY355" i="1"/>
  <c r="AY343" i="1"/>
  <c r="AX343" i="1"/>
  <c r="AX351" i="1"/>
  <c r="AX342" i="1"/>
  <c r="AX341" i="1"/>
  <c r="AX350" i="1"/>
  <c r="AX332" i="1"/>
  <c r="AY347" i="1"/>
  <c r="AX338" i="1"/>
  <c r="AX347" i="1"/>
  <c r="AX339" i="1"/>
  <c r="AY346" i="1"/>
  <c r="AX346" i="1"/>
  <c r="AX340" i="1"/>
  <c r="AY337" i="1"/>
  <c r="AZ331" i="1"/>
  <c r="AX145" i="1"/>
  <c r="AY144" i="1"/>
  <c r="AX136" i="1"/>
  <c r="AY129" i="1"/>
  <c r="AX116" i="1"/>
  <c r="AX129" i="1"/>
  <c r="AY135" i="1"/>
  <c r="AX122" i="1"/>
  <c r="AY147" i="1"/>
  <c r="AX135" i="1"/>
  <c r="AY128" i="1"/>
  <c r="AX147" i="1"/>
  <c r="AY143" i="1"/>
  <c r="AX128" i="1"/>
  <c r="AY121" i="1"/>
  <c r="AY145" i="1"/>
  <c r="AX143" i="1"/>
  <c r="AY134" i="1"/>
  <c r="AY141" i="1"/>
  <c r="AX141" i="1"/>
  <c r="AY133" i="1"/>
  <c r="AY139" i="1"/>
  <c r="AY148" i="1"/>
  <c r="AX139" i="1"/>
  <c r="AY132" i="1"/>
  <c r="AX146" i="1"/>
  <c r="AX142" i="1"/>
  <c r="AY138" i="1"/>
  <c r="AX123" i="1"/>
  <c r="AX138" i="1"/>
  <c r="AY131" i="1"/>
  <c r="AY130" i="1"/>
  <c r="AX131" i="1"/>
  <c r="AX130" i="1"/>
  <c r="AY127" i="1"/>
  <c r="AY122" i="1"/>
  <c r="AY140" i="1"/>
  <c r="AX132" i="1"/>
  <c r="AX127" i="1"/>
  <c r="AX140" i="1"/>
  <c r="AY126" i="1"/>
  <c r="AX126" i="1"/>
  <c r="AY125" i="1"/>
  <c r="AX121" i="1"/>
  <c r="AY146" i="1"/>
  <c r="AY136" i="1"/>
  <c r="AX133" i="1"/>
  <c r="AX125" i="1"/>
  <c r="AY124" i="1"/>
  <c r="AX148" i="1"/>
  <c r="AX137" i="1"/>
  <c r="AY123" i="1"/>
  <c r="AY137" i="1"/>
  <c r="AX134" i="1"/>
  <c r="AX124" i="1"/>
  <c r="AZ115" i="1"/>
  <c r="AY142" i="1"/>
  <c r="AX144" i="1"/>
  <c r="AV324" i="1"/>
  <c r="AW317" i="1"/>
  <c r="AW323" i="1"/>
  <c r="AV328" i="1"/>
  <c r="AW320" i="1"/>
  <c r="AW325" i="1"/>
  <c r="AV320" i="1"/>
  <c r="AV325" i="1"/>
  <c r="AV321" i="1"/>
  <c r="AW326" i="1"/>
  <c r="AV326" i="1"/>
  <c r="AV319" i="1"/>
  <c r="AV313" i="1"/>
  <c r="AW309" i="1"/>
  <c r="AX295" i="1"/>
  <c r="AW318" i="1"/>
  <c r="AW306" i="1"/>
  <c r="AV318" i="1"/>
  <c r="AV317" i="1"/>
  <c r="AW316" i="1"/>
  <c r="AW327" i="1"/>
  <c r="AW322" i="1"/>
  <c r="AV312" i="1"/>
  <c r="AV311" i="1"/>
  <c r="AW304" i="1"/>
  <c r="AW302" i="1"/>
  <c r="AV327" i="1"/>
  <c r="AV310" i="1"/>
  <c r="AW314" i="1"/>
  <c r="AV314" i="1"/>
  <c r="AV306" i="1"/>
  <c r="AW315" i="1"/>
  <c r="AW321" i="1"/>
  <c r="AV315" i="1"/>
  <c r="AW328" i="1"/>
  <c r="AW319" i="1"/>
  <c r="AW305" i="1"/>
  <c r="AW324" i="1"/>
  <c r="AW308" i="1"/>
  <c r="AV305" i="1"/>
  <c r="AV323" i="1"/>
  <c r="AV308" i="1"/>
  <c r="AV296" i="1"/>
  <c r="AV316" i="1"/>
  <c r="AW310" i="1"/>
  <c r="AV304" i="1"/>
  <c r="AW311" i="1"/>
  <c r="AW303" i="1"/>
  <c r="AV303" i="1"/>
  <c r="AW312" i="1"/>
  <c r="AV322" i="1"/>
  <c r="AV302" i="1"/>
  <c r="AV307" i="1"/>
  <c r="AV309" i="1"/>
  <c r="AW301" i="1"/>
  <c r="AW307" i="1"/>
  <c r="AV301" i="1"/>
  <c r="AW313" i="1"/>
  <c r="AW292" i="1"/>
  <c r="AV292" i="1"/>
  <c r="AW285" i="1"/>
  <c r="AW287" i="1"/>
  <c r="AV290" i="1"/>
  <c r="AW284" i="1"/>
  <c r="AV283" i="1"/>
  <c r="AW276" i="1"/>
  <c r="AW290" i="1"/>
  <c r="AV287" i="1"/>
  <c r="AW283" i="1"/>
  <c r="AW286" i="1"/>
  <c r="AV286" i="1"/>
  <c r="AW269" i="1"/>
  <c r="AW268" i="1"/>
  <c r="AW267" i="1"/>
  <c r="AW291" i="1"/>
  <c r="AV291" i="1"/>
  <c r="AW281" i="1"/>
  <c r="AV289" i="1"/>
  <c r="AV284" i="1"/>
  <c r="AW288" i="1"/>
  <c r="AW282" i="1"/>
  <c r="AV288" i="1"/>
  <c r="AV280" i="1"/>
  <c r="AV278" i="1"/>
  <c r="AV276" i="1"/>
  <c r="AV274" i="1"/>
  <c r="AW272" i="1"/>
  <c r="AV272" i="1"/>
  <c r="AW279" i="1"/>
  <c r="AW275" i="1"/>
  <c r="AW273" i="1"/>
  <c r="AV279" i="1"/>
  <c r="AW277" i="1"/>
  <c r="AV275" i="1"/>
  <c r="AV273" i="1"/>
  <c r="AV277" i="1"/>
  <c r="AW289" i="1"/>
  <c r="AV285" i="1"/>
  <c r="AV282" i="1"/>
  <c r="AW270" i="1"/>
  <c r="AV266" i="1"/>
  <c r="AX259" i="1"/>
  <c r="AV270" i="1"/>
  <c r="AW265" i="1"/>
  <c r="AV260" i="1"/>
  <c r="AV269" i="1"/>
  <c r="AW274" i="1"/>
  <c r="AW280" i="1"/>
  <c r="AW271" i="1"/>
  <c r="AV271" i="1"/>
  <c r="AW266" i="1"/>
  <c r="AV268" i="1"/>
  <c r="AW278" i="1"/>
  <c r="AV267" i="1"/>
  <c r="AV265" i="1"/>
  <c r="AV281" i="1"/>
  <c r="AV103" i="1"/>
  <c r="AV109" i="1"/>
  <c r="AV102" i="1"/>
  <c r="AW108" i="1"/>
  <c r="AV106" i="1"/>
  <c r="AV110" i="1"/>
  <c r="AW107" i="1"/>
  <c r="AW99" i="1"/>
  <c r="AV107" i="1"/>
  <c r="AV99" i="1"/>
  <c r="AW95" i="1"/>
  <c r="AV95" i="1"/>
  <c r="AW112" i="1"/>
  <c r="AW104" i="1"/>
  <c r="AW102" i="1"/>
  <c r="AV88" i="1"/>
  <c r="AV112" i="1"/>
  <c r="AV104" i="1"/>
  <c r="AW94" i="1"/>
  <c r="AV94" i="1"/>
  <c r="AW87" i="1"/>
  <c r="AW100" i="1"/>
  <c r="AV87" i="1"/>
  <c r="AV80" i="1"/>
  <c r="AW109" i="1"/>
  <c r="AV100" i="1"/>
  <c r="AW106" i="1"/>
  <c r="AW105" i="1"/>
  <c r="AV105" i="1"/>
  <c r="AV89" i="1"/>
  <c r="AV86" i="1"/>
  <c r="AV108" i="1"/>
  <c r="AW91" i="1"/>
  <c r="AV91" i="1"/>
  <c r="AW111" i="1"/>
  <c r="AW93" i="1"/>
  <c r="AW88" i="1"/>
  <c r="AW85" i="1"/>
  <c r="AV111" i="1"/>
  <c r="AW110" i="1"/>
  <c r="AV93" i="1"/>
  <c r="AW98" i="1"/>
  <c r="AW97" i="1"/>
  <c r="AW92" i="1"/>
  <c r="AV98" i="1"/>
  <c r="AV97" i="1"/>
  <c r="AV92" i="1"/>
  <c r="AW101" i="1"/>
  <c r="AW89" i="1"/>
  <c r="AV101" i="1"/>
  <c r="AW103" i="1"/>
  <c r="AX79" i="1"/>
  <c r="AW96" i="1"/>
  <c r="AV96" i="1"/>
  <c r="AW90" i="1"/>
  <c r="AV90" i="1"/>
  <c r="AW86" i="1"/>
  <c r="AV85" i="1"/>
  <c r="AW218" i="1"/>
  <c r="AV205" i="1"/>
  <c r="AV211" i="1"/>
  <c r="AV213" i="1"/>
  <c r="AV198" i="1"/>
  <c r="AV208" i="1"/>
  <c r="AV207" i="1"/>
  <c r="AV206" i="1"/>
  <c r="AV204" i="1"/>
  <c r="AW197" i="1"/>
  <c r="AV220" i="1"/>
  <c r="AV217" i="1"/>
  <c r="AW214" i="1"/>
  <c r="AV209" i="1"/>
  <c r="AW203" i="1"/>
  <c r="AV214" i="1"/>
  <c r="AW210" i="1"/>
  <c r="AW211" i="1"/>
  <c r="AV218" i="1"/>
  <c r="AW215" i="1"/>
  <c r="AV203" i="1"/>
  <c r="AV215" i="1"/>
  <c r="AW200" i="1"/>
  <c r="AW212" i="1"/>
  <c r="AW208" i="1"/>
  <c r="AV200" i="1"/>
  <c r="AW193" i="1"/>
  <c r="AV212" i="1"/>
  <c r="AW206" i="1"/>
  <c r="AV197" i="1"/>
  <c r="AW194" i="1"/>
  <c r="AV193" i="1"/>
  <c r="AW220" i="1"/>
  <c r="AV194" i="1"/>
  <c r="AX187" i="1"/>
  <c r="AW217" i="1"/>
  <c r="AW213" i="1"/>
  <c r="AW204" i="1"/>
  <c r="AW201" i="1"/>
  <c r="AW207" i="1"/>
  <c r="AW219" i="1"/>
  <c r="AV210" i="1"/>
  <c r="AW202" i="1"/>
  <c r="AV219" i="1"/>
  <c r="AW209" i="1"/>
  <c r="AV202" i="1"/>
  <c r="AW198" i="1"/>
  <c r="AW216" i="1"/>
  <c r="AV216" i="1"/>
  <c r="AV201" i="1"/>
  <c r="AW199" i="1"/>
  <c r="AV199" i="1"/>
  <c r="AV188" i="1"/>
  <c r="AW195" i="1"/>
  <c r="AV195" i="1"/>
  <c r="AV196" i="1"/>
  <c r="AW196" i="1"/>
  <c r="AW205" i="1"/>
  <c r="AY323" i="1" l="1"/>
  <c r="AX310" i="1"/>
  <c r="AX316" i="1"/>
  <c r="AX325" i="1"/>
  <c r="AY321" i="1"/>
  <c r="AX321" i="1"/>
  <c r="AY322" i="1"/>
  <c r="AX315" i="1"/>
  <c r="AX314" i="1"/>
  <c r="AY327" i="1"/>
  <c r="AX317" i="1"/>
  <c r="AX327" i="1"/>
  <c r="AY326" i="1"/>
  <c r="AX326" i="1"/>
  <c r="AY318" i="1"/>
  <c r="AY306" i="1"/>
  <c r="AY301" i="1"/>
  <c r="AY317" i="1"/>
  <c r="AY316" i="1"/>
  <c r="AX323" i="1"/>
  <c r="AY312" i="1"/>
  <c r="AX324" i="1"/>
  <c r="AX304" i="1"/>
  <c r="AX320" i="1"/>
  <c r="AY313" i="1"/>
  <c r="AX307" i="1"/>
  <c r="AY314" i="1"/>
  <c r="AY315" i="1"/>
  <c r="AY309" i="1"/>
  <c r="AY303" i="1"/>
  <c r="AY328" i="1"/>
  <c r="AX309" i="1"/>
  <c r="AX303" i="1"/>
  <c r="AX328" i="1"/>
  <c r="AY319" i="1"/>
  <c r="AX319" i="1"/>
  <c r="AY324" i="1"/>
  <c r="AX308" i="1"/>
  <c r="AX296" i="1"/>
  <c r="AY311" i="1"/>
  <c r="AX312" i="1"/>
  <c r="AX311" i="1"/>
  <c r="AY302" i="1"/>
  <c r="AY320" i="1"/>
  <c r="AX322" i="1"/>
  <c r="AX302" i="1"/>
  <c r="AY307" i="1"/>
  <c r="AX306" i="1"/>
  <c r="AY308" i="1"/>
  <c r="AY305" i="1"/>
  <c r="AZ295" i="1"/>
  <c r="AX305" i="1"/>
  <c r="AX301" i="1"/>
  <c r="AX318" i="1"/>
  <c r="AY310" i="1"/>
  <c r="AY325" i="1"/>
  <c r="AX313" i="1"/>
  <c r="AY304" i="1"/>
  <c r="AX211" i="1"/>
  <c r="AX217" i="1"/>
  <c r="AY210" i="1"/>
  <c r="AX215" i="1"/>
  <c r="AX208" i="1"/>
  <c r="AX207" i="1"/>
  <c r="AX206" i="1"/>
  <c r="AX205" i="1"/>
  <c r="AX204" i="1"/>
  <c r="AY197" i="1"/>
  <c r="AY220" i="1"/>
  <c r="AX220" i="1"/>
  <c r="AY217" i="1"/>
  <c r="AY214" i="1"/>
  <c r="AX209" i="1"/>
  <c r="AY203" i="1"/>
  <c r="AX196" i="1"/>
  <c r="AX210" i="1"/>
  <c r="AY219" i="1"/>
  <c r="AY216" i="1"/>
  <c r="AY218" i="1"/>
  <c r="AX218" i="1"/>
  <c r="AY215" i="1"/>
  <c r="AX203" i="1"/>
  <c r="AY200" i="1"/>
  <c r="AY212" i="1"/>
  <c r="AX200" i="1"/>
  <c r="AY193" i="1"/>
  <c r="AX212" i="1"/>
  <c r="AY208" i="1"/>
  <c r="AY194" i="1"/>
  <c r="AX193" i="1"/>
  <c r="AY206" i="1"/>
  <c r="AX197" i="1"/>
  <c r="AX194" i="1"/>
  <c r="AZ187" i="1"/>
  <c r="AY213" i="1"/>
  <c r="AY201" i="1"/>
  <c r="AX213" i="1"/>
  <c r="AY204" i="1"/>
  <c r="AX201" i="1"/>
  <c r="AX198" i="1"/>
  <c r="AX219" i="1"/>
  <c r="AX202" i="1"/>
  <c r="AY209" i="1"/>
  <c r="AY199" i="1"/>
  <c r="AX216" i="1"/>
  <c r="AY205" i="1"/>
  <c r="AX199" i="1"/>
  <c r="AY196" i="1"/>
  <c r="AX188" i="1"/>
  <c r="AX214" i="1"/>
  <c r="AY207" i="1"/>
  <c r="AY195" i="1"/>
  <c r="AX195" i="1"/>
  <c r="AY198" i="1"/>
  <c r="AY202" i="1"/>
  <c r="AY211" i="1"/>
  <c r="AX109" i="1"/>
  <c r="AY102" i="1"/>
  <c r="AY108" i="1"/>
  <c r="AX108" i="1"/>
  <c r="AY101" i="1"/>
  <c r="AX101" i="1"/>
  <c r="AX112" i="1"/>
  <c r="AY105" i="1"/>
  <c r="AX95" i="1"/>
  <c r="AY104" i="1"/>
  <c r="AX88" i="1"/>
  <c r="AY112" i="1"/>
  <c r="AX104" i="1"/>
  <c r="AX102" i="1"/>
  <c r="AX94" i="1"/>
  <c r="AY87" i="1"/>
  <c r="AY100" i="1"/>
  <c r="AX87" i="1"/>
  <c r="AX100" i="1"/>
  <c r="AY93" i="1"/>
  <c r="AX80" i="1"/>
  <c r="AY109" i="1"/>
  <c r="AY106" i="1"/>
  <c r="AX93" i="1"/>
  <c r="AY86" i="1"/>
  <c r="AX106" i="1"/>
  <c r="AY111" i="1"/>
  <c r="AX111" i="1"/>
  <c r="AX99" i="1"/>
  <c r="AY94" i="1"/>
  <c r="AY91" i="1"/>
  <c r="AY107" i="1"/>
  <c r="AX91" i="1"/>
  <c r="AX107" i="1"/>
  <c r="AY110" i="1"/>
  <c r="AY88" i="1"/>
  <c r="AX85" i="1"/>
  <c r="AX110" i="1"/>
  <c r="AX105" i="1"/>
  <c r="AY103" i="1"/>
  <c r="AY90" i="1"/>
  <c r="AX103" i="1"/>
  <c r="AY98" i="1"/>
  <c r="AY97" i="1"/>
  <c r="AY96" i="1"/>
  <c r="AX96" i="1"/>
  <c r="AY95" i="1"/>
  <c r="AX92" i="1"/>
  <c r="AX98" i="1"/>
  <c r="AZ79" i="1"/>
  <c r="AX86" i="1"/>
  <c r="AX90" i="1"/>
  <c r="AY85" i="1"/>
  <c r="AX97" i="1"/>
  <c r="AY99" i="1"/>
  <c r="AY89" i="1"/>
  <c r="AX89" i="1"/>
  <c r="AY92" i="1"/>
  <c r="AY40" i="1"/>
  <c r="AX40" i="1"/>
  <c r="AY33" i="1"/>
  <c r="AX33" i="1"/>
  <c r="AY26" i="1"/>
  <c r="AX13" i="1"/>
  <c r="AX26" i="1"/>
  <c r="AY19" i="1"/>
  <c r="AY32" i="1"/>
  <c r="AX19" i="1"/>
  <c r="AY34" i="1"/>
  <c r="AX32" i="1"/>
  <c r="AY25" i="1"/>
  <c r="AY35" i="1"/>
  <c r="AX31" i="1"/>
  <c r="AY21" i="1"/>
  <c r="AX21" i="1"/>
  <c r="AY17" i="1"/>
  <c r="AX36" i="1"/>
  <c r="AY28" i="1"/>
  <c r="AY30" i="1"/>
  <c r="AX17" i="1"/>
  <c r="AX34" i="1"/>
  <c r="AY39" i="1"/>
  <c r="AY36" i="1"/>
  <c r="AX30" i="1"/>
  <c r="AX39" i="1"/>
  <c r="AY14" i="1"/>
  <c r="AX35" i="1"/>
  <c r="AX28" i="1"/>
  <c r="AY24" i="1"/>
  <c r="AX14" i="1"/>
  <c r="AX8" i="1"/>
  <c r="AY22" i="1"/>
  <c r="AX24" i="1"/>
  <c r="AY37" i="1"/>
  <c r="AX37" i="1"/>
  <c r="AX22" i="1"/>
  <c r="AX18" i="1"/>
  <c r="AX15" i="1"/>
  <c r="AZ7" i="1"/>
  <c r="AY20" i="1"/>
  <c r="AY38" i="1"/>
  <c r="AX29" i="1"/>
  <c r="AX38" i="1"/>
  <c r="AX25" i="1"/>
  <c r="AY16" i="1"/>
  <c r="AY27" i="1"/>
  <c r="AY23" i="1"/>
  <c r="AX16" i="1"/>
  <c r="AX27" i="1"/>
  <c r="AX23" i="1"/>
  <c r="AY18" i="1"/>
  <c r="AY15" i="1"/>
  <c r="AX20" i="1"/>
  <c r="AY31" i="1"/>
  <c r="AY29" i="1"/>
  <c r="AY13" i="1"/>
  <c r="AY255" i="1"/>
  <c r="AY246" i="1"/>
  <c r="AX233" i="1"/>
  <c r="AY254" i="1"/>
  <c r="AY256" i="1"/>
  <c r="AX255" i="1"/>
  <c r="AX254" i="1"/>
  <c r="AX243" i="1"/>
  <c r="AY236" i="1"/>
  <c r="AY253" i="1"/>
  <c r="AX241" i="1"/>
  <c r="AY235" i="1"/>
  <c r="AX256" i="1"/>
  <c r="AX253" i="1"/>
  <c r="AY248" i="1"/>
  <c r="AY242" i="1"/>
  <c r="AX235" i="1"/>
  <c r="AX234" i="1"/>
  <c r="AX248" i="1"/>
  <c r="AX242" i="1"/>
  <c r="AX236" i="1"/>
  <c r="AY231" i="1"/>
  <c r="AY249" i="1"/>
  <c r="AX231" i="1"/>
  <c r="AX249" i="1"/>
  <c r="AY243" i="1"/>
  <c r="AX224" i="1"/>
  <c r="AY250" i="1"/>
  <c r="AY244" i="1"/>
  <c r="AY251" i="1"/>
  <c r="AY245" i="1"/>
  <c r="AX252" i="1"/>
  <c r="AX246" i="1"/>
  <c r="AY252" i="1"/>
  <c r="AY233" i="1"/>
  <c r="AY229" i="1"/>
  <c r="AX229" i="1"/>
  <c r="AX251" i="1"/>
  <c r="AX245" i="1"/>
  <c r="AY238" i="1"/>
  <c r="AX238" i="1"/>
  <c r="AX250" i="1"/>
  <c r="AX244" i="1"/>
  <c r="AY241" i="1"/>
  <c r="AY239" i="1"/>
  <c r="AX239" i="1"/>
  <c r="AY232" i="1"/>
  <c r="AY234" i="1"/>
  <c r="AY240" i="1"/>
  <c r="AY237" i="1"/>
  <c r="AX232" i="1"/>
  <c r="AX240" i="1"/>
  <c r="AY230" i="1"/>
  <c r="AX230" i="1"/>
  <c r="AZ223" i="1"/>
  <c r="AY247" i="1"/>
  <c r="AX247" i="1"/>
  <c r="AX237" i="1"/>
  <c r="AZ67" i="1"/>
  <c r="AZ73" i="1"/>
  <c r="BA72" i="1"/>
  <c r="AZ72" i="1"/>
  <c r="AZ76" i="1"/>
  <c r="AZ60" i="1"/>
  <c r="BA53" i="1"/>
  <c r="BA66" i="1"/>
  <c r="AZ53" i="1"/>
  <c r="AZ66" i="1"/>
  <c r="BA59" i="1"/>
  <c r="BA73" i="1"/>
  <c r="BA70" i="1"/>
  <c r="AZ59" i="1"/>
  <c r="AZ65" i="1"/>
  <c r="BA58" i="1"/>
  <c r="AZ75" i="1"/>
  <c r="BA74" i="1"/>
  <c r="AZ64" i="1"/>
  <c r="BA57" i="1"/>
  <c r="BA49" i="1"/>
  <c r="AZ74" i="1"/>
  <c r="BA60" i="1"/>
  <c r="AZ57" i="1"/>
  <c r="AZ49" i="1"/>
  <c r="BA76" i="1"/>
  <c r="BA63" i="1"/>
  <c r="AZ44" i="1"/>
  <c r="BA75" i="1"/>
  <c r="BA71" i="1"/>
  <c r="AZ71" i="1"/>
  <c r="BA56" i="1"/>
  <c r="BA52" i="1"/>
  <c r="BA62" i="1"/>
  <c r="AZ54" i="1"/>
  <c r="AZ68" i="1"/>
  <c r="BA65" i="1"/>
  <c r="BA61" i="1"/>
  <c r="BA69" i="1"/>
  <c r="AZ61" i="1"/>
  <c r="AZ52" i="1"/>
  <c r="AZ69" i="1"/>
  <c r="BA67" i="1"/>
  <c r="AZ62" i="1"/>
  <c r="BA51" i="1"/>
  <c r="BB43" i="1"/>
  <c r="AZ51" i="1"/>
  <c r="BA50" i="1"/>
  <c r="AZ50" i="1"/>
  <c r="AZ63" i="1"/>
  <c r="AZ70" i="1"/>
  <c r="BA68" i="1"/>
  <c r="AZ56" i="1"/>
  <c r="BA64" i="1"/>
  <c r="AZ58" i="1"/>
  <c r="BA55" i="1"/>
  <c r="BA54" i="1"/>
  <c r="AZ55" i="1"/>
  <c r="AZ427" i="1"/>
  <c r="BA420" i="1"/>
  <c r="AZ426" i="1"/>
  <c r="BA419" i="1"/>
  <c r="BA432" i="1"/>
  <c r="AZ419" i="1"/>
  <c r="BA412" i="1"/>
  <c r="AZ432" i="1"/>
  <c r="BA425" i="1"/>
  <c r="BA431" i="1"/>
  <c r="AZ430" i="1"/>
  <c r="BA423" i="1"/>
  <c r="BA435" i="1"/>
  <c r="AZ404" i="1"/>
  <c r="BA422" i="1"/>
  <c r="AZ435" i="1"/>
  <c r="AZ422" i="1"/>
  <c r="BA436" i="1"/>
  <c r="BA434" i="1"/>
  <c r="BA416" i="1"/>
  <c r="AZ431" i="1"/>
  <c r="BA424" i="1"/>
  <c r="AZ436" i="1"/>
  <c r="AZ423" i="1"/>
  <c r="BA421" i="1"/>
  <c r="BA417" i="1"/>
  <c r="BB403" i="1"/>
  <c r="AZ421" i="1"/>
  <c r="AZ417" i="1"/>
  <c r="BA409" i="1"/>
  <c r="BA428" i="1"/>
  <c r="BA418" i="1"/>
  <c r="AZ434" i="1"/>
  <c r="AZ428" i="1"/>
  <c r="AZ418" i="1"/>
  <c r="BA430" i="1"/>
  <c r="AZ425" i="1"/>
  <c r="AZ413" i="1"/>
  <c r="BA433" i="1"/>
  <c r="AZ433" i="1"/>
  <c r="AZ429" i="1"/>
  <c r="AZ420" i="1"/>
  <c r="BA427" i="1"/>
  <c r="AZ424" i="1"/>
  <c r="BA429" i="1"/>
  <c r="AZ412" i="1"/>
  <c r="BA410" i="1"/>
  <c r="BA415" i="1"/>
  <c r="BA414" i="1"/>
  <c r="AZ409" i="1"/>
  <c r="AZ415" i="1"/>
  <c r="AZ414" i="1"/>
  <c r="AZ410" i="1"/>
  <c r="AZ416" i="1"/>
  <c r="BA426" i="1"/>
  <c r="BA411" i="1"/>
  <c r="AZ411" i="1"/>
  <c r="BA413" i="1"/>
  <c r="AX285" i="1"/>
  <c r="AY291" i="1"/>
  <c r="AY282" i="1"/>
  <c r="AX269" i="1"/>
  <c r="AY289" i="1"/>
  <c r="AX289" i="1"/>
  <c r="AX292" i="1"/>
  <c r="AY287" i="1"/>
  <c r="AY283" i="1"/>
  <c r="AX283" i="1"/>
  <c r="AY286" i="1"/>
  <c r="AX286" i="1"/>
  <c r="AY268" i="1"/>
  <c r="AY267" i="1"/>
  <c r="AY266" i="1"/>
  <c r="AY265" i="1"/>
  <c r="AY280" i="1"/>
  <c r="AY279" i="1"/>
  <c r="AY278" i="1"/>
  <c r="AY275" i="1"/>
  <c r="AY274" i="1"/>
  <c r="AY273" i="1"/>
  <c r="AY272" i="1"/>
  <c r="AY271" i="1"/>
  <c r="AY270" i="1"/>
  <c r="AY285" i="1"/>
  <c r="AX280" i="1"/>
  <c r="AX279" i="1"/>
  <c r="AX278" i="1"/>
  <c r="AY277" i="1"/>
  <c r="AY276" i="1"/>
  <c r="AX275" i="1"/>
  <c r="AX274" i="1"/>
  <c r="AX273" i="1"/>
  <c r="AX272" i="1"/>
  <c r="AX271" i="1"/>
  <c r="AX270" i="1"/>
  <c r="AX290" i="1"/>
  <c r="AY284" i="1"/>
  <c r="AY292" i="1"/>
  <c r="AX288" i="1"/>
  <c r="AX282" i="1"/>
  <c r="AX287" i="1"/>
  <c r="AX291" i="1"/>
  <c r="AY288" i="1"/>
  <c r="AX277" i="1"/>
  <c r="AX284" i="1"/>
  <c r="AY269" i="1"/>
  <c r="AX268" i="1"/>
  <c r="AX267" i="1"/>
  <c r="AX266" i="1"/>
  <c r="AY281" i="1"/>
  <c r="AX265" i="1"/>
  <c r="AX281" i="1"/>
  <c r="AY290" i="1"/>
  <c r="AX260" i="1"/>
  <c r="AX276" i="1"/>
  <c r="AZ259" i="1"/>
  <c r="AZ363" i="1"/>
  <c r="AZ359" i="1"/>
  <c r="BA356" i="1"/>
  <c r="BA360" i="1"/>
  <c r="BA355" i="1"/>
  <c r="AZ360" i="1"/>
  <c r="AZ355" i="1"/>
  <c r="BA348" i="1"/>
  <c r="BA364" i="1"/>
  <c r="AZ361" i="1"/>
  <c r="BA353" i="1"/>
  <c r="BA357" i="1"/>
  <c r="AZ357" i="1"/>
  <c r="BA361" i="1"/>
  <c r="BA358" i="1"/>
  <c r="BA363" i="1"/>
  <c r="AZ358" i="1"/>
  <c r="BA354" i="1"/>
  <c r="AZ356" i="1"/>
  <c r="AZ354" i="1"/>
  <c r="BA359" i="1"/>
  <c r="BA362" i="1"/>
  <c r="BA352" i="1"/>
  <c r="BA351" i="1"/>
  <c r="BA350" i="1"/>
  <c r="BA349" i="1"/>
  <c r="AZ348" i="1"/>
  <c r="AZ347" i="1"/>
  <c r="AZ346" i="1"/>
  <c r="AZ345" i="1"/>
  <c r="AZ344" i="1"/>
  <c r="AZ343" i="1"/>
  <c r="AZ342" i="1"/>
  <c r="AZ362" i="1"/>
  <c r="BA338" i="1"/>
  <c r="BA344" i="1"/>
  <c r="AZ338" i="1"/>
  <c r="AZ352" i="1"/>
  <c r="BB331" i="1"/>
  <c r="BA343" i="1"/>
  <c r="AZ353" i="1"/>
  <c r="AZ351" i="1"/>
  <c r="BA342" i="1"/>
  <c r="AZ364" i="1"/>
  <c r="BA337" i="1"/>
  <c r="AZ350" i="1"/>
  <c r="BA340" i="1"/>
  <c r="AZ337" i="1"/>
  <c r="AZ340" i="1"/>
  <c r="AZ332" i="1"/>
  <c r="BA347" i="1"/>
  <c r="BA345" i="1"/>
  <c r="AZ349" i="1"/>
  <c r="BA346" i="1"/>
  <c r="BA341" i="1"/>
  <c r="AZ341" i="1"/>
  <c r="BA339" i="1"/>
  <c r="AZ339" i="1"/>
  <c r="AZ183" i="1"/>
  <c r="BA182" i="1"/>
  <c r="BA175" i="1"/>
  <c r="AZ162" i="1"/>
  <c r="BA184" i="1"/>
  <c r="BA183" i="1"/>
  <c r="AZ182" i="1"/>
  <c r="AZ184" i="1"/>
  <c r="BA181" i="1"/>
  <c r="AZ168" i="1"/>
  <c r="BA161" i="1"/>
  <c r="AZ181" i="1"/>
  <c r="BA174" i="1"/>
  <c r="AZ161" i="1"/>
  <c r="AZ174" i="1"/>
  <c r="BA167" i="1"/>
  <c r="BA180" i="1"/>
  <c r="AZ180" i="1"/>
  <c r="BA169" i="1"/>
  <c r="AZ169" i="1"/>
  <c r="AZ165" i="1"/>
  <c r="BA163" i="1"/>
  <c r="AZ163" i="1"/>
  <c r="BA157" i="1"/>
  <c r="BA176" i="1"/>
  <c r="BA172" i="1"/>
  <c r="BA179" i="1"/>
  <c r="AZ176" i="1"/>
  <c r="AZ172" i="1"/>
  <c r="AZ179" i="1"/>
  <c r="BA178" i="1"/>
  <c r="BA170" i="1"/>
  <c r="BA166" i="1"/>
  <c r="AZ178" i="1"/>
  <c r="BA173" i="1"/>
  <c r="BA177" i="1"/>
  <c r="BA164" i="1"/>
  <c r="AZ177" i="1"/>
  <c r="AZ164" i="1"/>
  <c r="BA171" i="1"/>
  <c r="AZ171" i="1"/>
  <c r="AZ170" i="1"/>
  <c r="AZ167" i="1"/>
  <c r="BA160" i="1"/>
  <c r="AZ173" i="1"/>
  <c r="AZ160" i="1"/>
  <c r="BA159" i="1"/>
  <c r="AZ159" i="1"/>
  <c r="BA165" i="1"/>
  <c r="BA158" i="1"/>
  <c r="AZ158" i="1"/>
  <c r="BA168" i="1"/>
  <c r="AZ175" i="1"/>
  <c r="AZ152" i="1"/>
  <c r="BA162" i="1"/>
  <c r="AZ157" i="1"/>
  <c r="BB151" i="1"/>
  <c r="AZ166" i="1"/>
  <c r="AY397" i="1"/>
  <c r="AY395" i="1"/>
  <c r="AY388" i="1"/>
  <c r="AX394" i="1"/>
  <c r="AY381" i="1"/>
  <c r="AX399" i="1"/>
  <c r="AX397" i="1"/>
  <c r="AY387" i="1"/>
  <c r="AX400" i="1"/>
  <c r="AY399" i="1"/>
  <c r="AY389" i="1"/>
  <c r="AX385" i="1"/>
  <c r="AX389" i="1"/>
  <c r="AY373" i="1"/>
  <c r="AY386" i="1"/>
  <c r="AX373" i="1"/>
  <c r="AY393" i="1"/>
  <c r="AX380" i="1"/>
  <c r="AX379" i="1"/>
  <c r="AX393" i="1"/>
  <c r="AX387" i="1"/>
  <c r="AY378" i="1"/>
  <c r="AX378" i="1"/>
  <c r="AY390" i="1"/>
  <c r="AY392" i="1"/>
  <c r="AY396" i="1"/>
  <c r="AX396" i="1"/>
  <c r="AY400" i="1"/>
  <c r="AX386" i="1"/>
  <c r="AY375" i="1"/>
  <c r="AY384" i="1"/>
  <c r="AX375" i="1"/>
  <c r="AX392" i="1"/>
  <c r="AX388" i="1"/>
  <c r="AX384" i="1"/>
  <c r="AY382" i="1"/>
  <c r="AX377" i="1"/>
  <c r="AX368" i="1"/>
  <c r="AY391" i="1"/>
  <c r="AX382" i="1"/>
  <c r="AY380" i="1"/>
  <c r="AX391" i="1"/>
  <c r="AY374" i="1"/>
  <c r="AY398" i="1"/>
  <c r="AX395" i="1"/>
  <c r="AY385" i="1"/>
  <c r="AY379" i="1"/>
  <c r="AY383" i="1"/>
  <c r="AX398" i="1"/>
  <c r="AX390" i="1"/>
  <c r="AX374" i="1"/>
  <c r="AY394" i="1"/>
  <c r="AX381" i="1"/>
  <c r="AY376" i="1"/>
  <c r="AZ367" i="1"/>
  <c r="AX383" i="1"/>
  <c r="AX376" i="1"/>
  <c r="AY377" i="1"/>
  <c r="AZ145" i="1"/>
  <c r="BA144" i="1"/>
  <c r="AZ144" i="1"/>
  <c r="BA135" i="1"/>
  <c r="AZ122" i="1"/>
  <c r="BA147" i="1"/>
  <c r="AZ135" i="1"/>
  <c r="BA128" i="1"/>
  <c r="AZ147" i="1"/>
  <c r="BA143" i="1"/>
  <c r="AZ128" i="1"/>
  <c r="BA121" i="1"/>
  <c r="AZ143" i="1"/>
  <c r="BA134" i="1"/>
  <c r="AZ121" i="1"/>
  <c r="BA145" i="1"/>
  <c r="BA141" i="1"/>
  <c r="AZ134" i="1"/>
  <c r="BA127" i="1"/>
  <c r="AZ141" i="1"/>
  <c r="AZ127" i="1"/>
  <c r="AZ133" i="1"/>
  <c r="BA139" i="1"/>
  <c r="BA148" i="1"/>
  <c r="AZ139" i="1"/>
  <c r="AZ148" i="1"/>
  <c r="BA138" i="1"/>
  <c r="AZ125" i="1"/>
  <c r="BA146" i="1"/>
  <c r="BA142" i="1"/>
  <c r="AZ140" i="1"/>
  <c r="BA131" i="1"/>
  <c r="BA130" i="1"/>
  <c r="AZ131" i="1"/>
  <c r="AZ130" i="1"/>
  <c r="BA132" i="1"/>
  <c r="BA129" i="1"/>
  <c r="BA122" i="1"/>
  <c r="BA140" i="1"/>
  <c r="AZ132" i="1"/>
  <c r="AZ129" i="1"/>
  <c r="BA126" i="1"/>
  <c r="AZ126" i="1"/>
  <c r="BA136" i="1"/>
  <c r="BA125" i="1"/>
  <c r="AZ146" i="1"/>
  <c r="AZ136" i="1"/>
  <c r="BA133" i="1"/>
  <c r="AZ116" i="1"/>
  <c r="AZ137" i="1"/>
  <c r="AZ138" i="1"/>
  <c r="AZ123" i="1"/>
  <c r="BA124" i="1"/>
  <c r="AZ124" i="1"/>
  <c r="BA137" i="1"/>
  <c r="BB115" i="1"/>
  <c r="BA123" i="1"/>
  <c r="AZ142" i="1"/>
  <c r="BC182" i="1" l="1"/>
  <c r="BC184" i="1"/>
  <c r="BC183" i="1"/>
  <c r="BB182" i="1"/>
  <c r="BB184" i="1"/>
  <c r="BB183" i="1"/>
  <c r="BC181" i="1"/>
  <c r="BB168" i="1"/>
  <c r="BC161" i="1"/>
  <c r="BB181" i="1"/>
  <c r="BB174" i="1"/>
  <c r="BC167" i="1"/>
  <c r="BC180" i="1"/>
  <c r="BB167" i="1"/>
  <c r="BC160" i="1"/>
  <c r="BB180" i="1"/>
  <c r="BC173" i="1"/>
  <c r="BB160" i="1"/>
  <c r="BC179" i="1"/>
  <c r="BB152" i="1"/>
  <c r="BC163" i="1"/>
  <c r="BB163" i="1"/>
  <c r="BC157" i="1"/>
  <c r="BC176" i="1"/>
  <c r="BC172" i="1"/>
  <c r="BB161" i="1"/>
  <c r="BB157" i="1"/>
  <c r="BB176" i="1"/>
  <c r="BC174" i="1"/>
  <c r="BB172" i="1"/>
  <c r="BC158" i="1"/>
  <c r="BB179" i="1"/>
  <c r="BC178" i="1"/>
  <c r="BC170" i="1"/>
  <c r="BC166" i="1"/>
  <c r="BB178" i="1"/>
  <c r="BB170" i="1"/>
  <c r="BC168" i="1"/>
  <c r="BB159" i="1"/>
  <c r="BB173" i="1"/>
  <c r="BC177" i="1"/>
  <c r="BC175" i="1"/>
  <c r="BC171" i="1"/>
  <c r="BB177" i="1"/>
  <c r="BB175" i="1"/>
  <c r="BB171" i="1"/>
  <c r="BC159" i="1"/>
  <c r="BC165" i="1"/>
  <c r="BB165" i="1"/>
  <c r="BB158" i="1"/>
  <c r="BC169" i="1"/>
  <c r="BB169" i="1"/>
  <c r="BC162" i="1"/>
  <c r="BB166" i="1"/>
  <c r="BB162" i="1"/>
  <c r="BD151" i="1"/>
  <c r="BB164" i="1"/>
  <c r="BC164" i="1"/>
  <c r="BB73" i="1"/>
  <c r="BC72" i="1"/>
  <c r="BB72" i="1"/>
  <c r="BC71" i="1"/>
  <c r="BC66" i="1"/>
  <c r="BB66" i="1"/>
  <c r="BC59" i="1"/>
  <c r="BC70" i="1"/>
  <c r="BB59" i="1"/>
  <c r="BC52" i="1"/>
  <c r="BC73" i="1"/>
  <c r="BB70" i="1"/>
  <c r="BC67" i="1"/>
  <c r="BC65" i="1"/>
  <c r="BB52" i="1"/>
  <c r="BB67" i="1"/>
  <c r="BB65" i="1"/>
  <c r="BC58" i="1"/>
  <c r="BC75" i="1"/>
  <c r="BC64" i="1"/>
  <c r="BB51" i="1"/>
  <c r="BB75" i="1"/>
  <c r="BB60" i="1"/>
  <c r="BC76" i="1"/>
  <c r="BB76" i="1"/>
  <c r="BC63" i="1"/>
  <c r="BB63" i="1"/>
  <c r="BB71" i="1"/>
  <c r="BC56" i="1"/>
  <c r="BB56" i="1"/>
  <c r="BC54" i="1"/>
  <c r="BC50" i="1"/>
  <c r="BC62" i="1"/>
  <c r="BB54" i="1"/>
  <c r="BB50" i="1"/>
  <c r="BB62" i="1"/>
  <c r="BC68" i="1"/>
  <c r="BB68" i="1"/>
  <c r="BC69" i="1"/>
  <c r="BB61" i="1"/>
  <c r="BB69" i="1"/>
  <c r="BC55" i="1"/>
  <c r="BB55" i="1"/>
  <c r="BC51" i="1"/>
  <c r="BC74" i="1"/>
  <c r="BB53" i="1"/>
  <c r="BB74" i="1"/>
  <c r="BD43" i="1"/>
  <c r="BC49" i="1"/>
  <c r="BB49" i="1"/>
  <c r="BB44" i="1"/>
  <c r="BC57" i="1"/>
  <c r="BB64" i="1"/>
  <c r="BB58" i="1"/>
  <c r="BB57" i="1"/>
  <c r="BC60" i="1"/>
  <c r="BC53" i="1"/>
  <c r="BC61" i="1"/>
  <c r="AZ397" i="1"/>
  <c r="AZ395" i="1"/>
  <c r="AZ388" i="1"/>
  <c r="BA394" i="1"/>
  <c r="AZ399" i="1"/>
  <c r="BA388" i="1"/>
  <c r="BA387" i="1"/>
  <c r="AZ380" i="1"/>
  <c r="BA400" i="1"/>
  <c r="BA386" i="1"/>
  <c r="AZ386" i="1"/>
  <c r="BA379" i="1"/>
  <c r="BA393" i="1"/>
  <c r="BA380" i="1"/>
  <c r="AZ379" i="1"/>
  <c r="AZ393" i="1"/>
  <c r="BA378" i="1"/>
  <c r="AZ387" i="1"/>
  <c r="BA381" i="1"/>
  <c r="BA390" i="1"/>
  <c r="AZ381" i="1"/>
  <c r="BA377" i="1"/>
  <c r="BA392" i="1"/>
  <c r="AZ392" i="1"/>
  <c r="BA397" i="1"/>
  <c r="AZ384" i="1"/>
  <c r="BA398" i="1"/>
  <c r="BA391" i="1"/>
  <c r="BA373" i="1"/>
  <c r="BA389" i="1"/>
  <c r="AZ378" i="1"/>
  <c r="AZ373" i="1"/>
  <c r="AZ389" i="1"/>
  <c r="BA375" i="1"/>
  <c r="AZ400" i="1"/>
  <c r="AZ375" i="1"/>
  <c r="BA384" i="1"/>
  <c r="AZ382" i="1"/>
  <c r="AZ391" i="1"/>
  <c r="AZ374" i="1"/>
  <c r="AZ398" i="1"/>
  <c r="BB367" i="1"/>
  <c r="AZ394" i="1"/>
  <c r="AZ390" i="1"/>
  <c r="BA385" i="1"/>
  <c r="BA383" i="1"/>
  <c r="AZ368" i="1"/>
  <c r="BA382" i="1"/>
  <c r="BA396" i="1"/>
  <c r="AZ396" i="1"/>
  <c r="BA374" i="1"/>
  <c r="BA395" i="1"/>
  <c r="AZ377" i="1"/>
  <c r="AZ376" i="1"/>
  <c r="AZ383" i="1"/>
  <c r="BA399" i="1"/>
  <c r="AZ385" i="1"/>
  <c r="BA376" i="1"/>
  <c r="BB433" i="1"/>
  <c r="BC426" i="1"/>
  <c r="BB432" i="1"/>
  <c r="BC425" i="1"/>
  <c r="BB412" i="1"/>
  <c r="BB425" i="1"/>
  <c r="BC418" i="1"/>
  <c r="BC431" i="1"/>
  <c r="BB418" i="1"/>
  <c r="BB424" i="1"/>
  <c r="BB436" i="1"/>
  <c r="BC429" i="1"/>
  <c r="BB416" i="1"/>
  <c r="BB428" i="1"/>
  <c r="BC422" i="1"/>
  <c r="BB404" i="1"/>
  <c r="BC435" i="1"/>
  <c r="BB422" i="1"/>
  <c r="BB435" i="1"/>
  <c r="BC434" i="1"/>
  <c r="BC419" i="1"/>
  <c r="BC414" i="1"/>
  <c r="BC436" i="1"/>
  <c r="BB434" i="1"/>
  <c r="BC433" i="1"/>
  <c r="BB430" i="1"/>
  <c r="BC421" i="1"/>
  <c r="BB421" i="1"/>
  <c r="BB417" i="1"/>
  <c r="BB409" i="1"/>
  <c r="BC428" i="1"/>
  <c r="BC430" i="1"/>
  <c r="BC413" i="1"/>
  <c r="BC427" i="1"/>
  <c r="BB427" i="1"/>
  <c r="BC424" i="1"/>
  <c r="BC420" i="1"/>
  <c r="BC416" i="1"/>
  <c r="BB420" i="1"/>
  <c r="BB414" i="1"/>
  <c r="BC409" i="1"/>
  <c r="BC432" i="1"/>
  <c r="BB429" i="1"/>
  <c r="BC411" i="1"/>
  <c r="BB431" i="1"/>
  <c r="BB426" i="1"/>
  <c r="BB415" i="1"/>
  <c r="BD403" i="1"/>
  <c r="BC412" i="1"/>
  <c r="BC410" i="1"/>
  <c r="BB419" i="1"/>
  <c r="BB410" i="1"/>
  <c r="BB411" i="1"/>
  <c r="BC415" i="1"/>
  <c r="BC417" i="1"/>
  <c r="BB413" i="1"/>
  <c r="BC423" i="1"/>
  <c r="BB423" i="1"/>
  <c r="AZ33" i="1"/>
  <c r="BA39" i="1"/>
  <c r="BA32" i="1"/>
  <c r="AZ19" i="1"/>
  <c r="BA34" i="1"/>
  <c r="AZ32" i="1"/>
  <c r="BA25" i="1"/>
  <c r="BA40" i="1"/>
  <c r="AZ34" i="1"/>
  <c r="AZ25" i="1"/>
  <c r="BA18" i="1"/>
  <c r="AZ40" i="1"/>
  <c r="BA31" i="1"/>
  <c r="AZ18" i="1"/>
  <c r="BA36" i="1"/>
  <c r="AZ36" i="1"/>
  <c r="AZ39" i="1"/>
  <c r="BA17" i="1"/>
  <c r="BA30" i="1"/>
  <c r="BA19" i="1"/>
  <c r="AZ17" i="1"/>
  <c r="AZ14" i="1"/>
  <c r="AZ24" i="1"/>
  <c r="AZ30" i="1"/>
  <c r="BA35" i="1"/>
  <c r="BA28" i="1"/>
  <c r="BA14" i="1"/>
  <c r="AZ28" i="1"/>
  <c r="AZ35" i="1"/>
  <c r="BA24" i="1"/>
  <c r="AZ8" i="1"/>
  <c r="BA37" i="1"/>
  <c r="BA33" i="1"/>
  <c r="BA26" i="1"/>
  <c r="BA22" i="1"/>
  <c r="BA15" i="1"/>
  <c r="AZ37" i="1"/>
  <c r="AZ26" i="1"/>
  <c r="AZ22" i="1"/>
  <c r="AZ20" i="1"/>
  <c r="BA29" i="1"/>
  <c r="BA27" i="1"/>
  <c r="BA23" i="1"/>
  <c r="AZ27" i="1"/>
  <c r="AZ23" i="1"/>
  <c r="BA13" i="1"/>
  <c r="BA21" i="1"/>
  <c r="BA38" i="1"/>
  <c r="AZ16" i="1"/>
  <c r="AZ38" i="1"/>
  <c r="AZ31" i="1"/>
  <c r="AZ15" i="1"/>
  <c r="AZ29" i="1"/>
  <c r="BB7" i="1"/>
  <c r="BA16" i="1"/>
  <c r="BA20" i="1"/>
  <c r="AZ21" i="1"/>
  <c r="AZ13" i="1"/>
  <c r="BC144" i="1"/>
  <c r="BC143" i="1"/>
  <c r="BB143" i="1"/>
  <c r="BB147" i="1"/>
  <c r="BB128" i="1"/>
  <c r="BC121" i="1"/>
  <c r="BC134" i="1"/>
  <c r="BC145" i="1"/>
  <c r="BC141" i="1"/>
  <c r="BB134" i="1"/>
  <c r="BC127" i="1"/>
  <c r="BB145" i="1"/>
  <c r="BB141" i="1"/>
  <c r="BB127" i="1"/>
  <c r="BC133" i="1"/>
  <c r="BB133" i="1"/>
  <c r="BC126" i="1"/>
  <c r="BC139" i="1"/>
  <c r="BC148" i="1"/>
  <c r="BB139" i="1"/>
  <c r="BC132" i="1"/>
  <c r="BB148" i="1"/>
  <c r="BC138" i="1"/>
  <c r="BC146" i="1"/>
  <c r="BC142" i="1"/>
  <c r="BB131" i="1"/>
  <c r="BC124" i="1"/>
  <c r="BB144" i="1"/>
  <c r="BC140" i="1"/>
  <c r="BB135" i="1"/>
  <c r="BC129" i="1"/>
  <c r="BC122" i="1"/>
  <c r="BB132" i="1"/>
  <c r="BB129" i="1"/>
  <c r="BB122" i="1"/>
  <c r="BB140" i="1"/>
  <c r="BC128" i="1"/>
  <c r="BB126" i="1"/>
  <c r="BC136" i="1"/>
  <c r="BC125" i="1"/>
  <c r="BB136" i="1"/>
  <c r="BB125" i="1"/>
  <c r="BB146" i="1"/>
  <c r="BB121" i="1"/>
  <c r="BB116" i="1"/>
  <c r="BB142" i="1"/>
  <c r="BC137" i="1"/>
  <c r="BB124" i="1"/>
  <c r="BD115" i="1"/>
  <c r="BC123" i="1"/>
  <c r="BB123" i="1"/>
  <c r="BC131" i="1"/>
  <c r="BB138" i="1"/>
  <c r="BC130" i="1"/>
  <c r="BB130" i="1"/>
  <c r="BC135" i="1"/>
  <c r="BC147" i="1"/>
  <c r="BB137" i="1"/>
  <c r="AZ217" i="1"/>
  <c r="BA210" i="1"/>
  <c r="BA216" i="1"/>
  <c r="BA214" i="1"/>
  <c r="BA220" i="1"/>
  <c r="AZ220" i="1"/>
  <c r="AZ209" i="1"/>
  <c r="BA203" i="1"/>
  <c r="BA217" i="1"/>
  <c r="AZ214" i="1"/>
  <c r="AZ196" i="1"/>
  <c r="AZ210" i="1"/>
  <c r="AZ202" i="1"/>
  <c r="BA195" i="1"/>
  <c r="BA218" i="1"/>
  <c r="BA215" i="1"/>
  <c r="AZ219" i="1"/>
  <c r="AZ216" i="1"/>
  <c r="AZ218" i="1"/>
  <c r="BA200" i="1"/>
  <c r="AZ215" i="1"/>
  <c r="BA212" i="1"/>
  <c r="AZ203" i="1"/>
  <c r="AZ200" i="1"/>
  <c r="BA193" i="1"/>
  <c r="AZ212" i="1"/>
  <c r="BA208" i="1"/>
  <c r="BA194" i="1"/>
  <c r="AZ193" i="1"/>
  <c r="AZ208" i="1"/>
  <c r="BA206" i="1"/>
  <c r="BA197" i="1"/>
  <c r="AZ194" i="1"/>
  <c r="AZ206" i="1"/>
  <c r="AZ197" i="1"/>
  <c r="BB187" i="1"/>
  <c r="BA213" i="1"/>
  <c r="BA201" i="1"/>
  <c r="AZ213" i="1"/>
  <c r="BA204" i="1"/>
  <c r="AZ201" i="1"/>
  <c r="AZ204" i="1"/>
  <c r="BA198" i="1"/>
  <c r="AZ195" i="1"/>
  <c r="AZ198" i="1"/>
  <c r="BA207" i="1"/>
  <c r="AZ207" i="1"/>
  <c r="BA202" i="1"/>
  <c r="BA209" i="1"/>
  <c r="BA205" i="1"/>
  <c r="AZ199" i="1"/>
  <c r="AZ205" i="1"/>
  <c r="BA211" i="1"/>
  <c r="BA219" i="1"/>
  <c r="BA199" i="1"/>
  <c r="AZ188" i="1"/>
  <c r="AZ211" i="1"/>
  <c r="BA196" i="1"/>
  <c r="AZ316" i="1"/>
  <c r="BA309" i="1"/>
  <c r="AZ322" i="1"/>
  <c r="AZ321" i="1"/>
  <c r="BA308" i="1"/>
  <c r="BA307" i="1"/>
  <c r="BA306" i="1"/>
  <c r="BA305" i="1"/>
  <c r="BA315" i="1"/>
  <c r="BA314" i="1"/>
  <c r="BA313" i="1"/>
  <c r="BA312" i="1"/>
  <c r="BA311" i="1"/>
  <c r="BA310" i="1"/>
  <c r="AZ309" i="1"/>
  <c r="AZ308" i="1"/>
  <c r="AZ307" i="1"/>
  <c r="AZ306" i="1"/>
  <c r="AZ305" i="1"/>
  <c r="BA304" i="1"/>
  <c r="AZ315" i="1"/>
  <c r="AZ314" i="1"/>
  <c r="AZ313" i="1"/>
  <c r="AZ312" i="1"/>
  <c r="AZ311" i="1"/>
  <c r="AZ326" i="1"/>
  <c r="BA318" i="1"/>
  <c r="AZ317" i="1"/>
  <c r="BA323" i="1"/>
  <c r="BA316" i="1"/>
  <c r="BA324" i="1"/>
  <c r="AZ323" i="1"/>
  <c r="BA327" i="1"/>
  <c r="AZ324" i="1"/>
  <c r="AZ327" i="1"/>
  <c r="BA321" i="1"/>
  <c r="AZ296" i="1"/>
  <c r="AZ318" i="1"/>
  <c r="AZ310" i="1"/>
  <c r="BB295" i="1"/>
  <c r="BA326" i="1"/>
  <c r="BA303" i="1"/>
  <c r="BA328" i="1"/>
  <c r="AZ328" i="1"/>
  <c r="BA319" i="1"/>
  <c r="BA301" i="1"/>
  <c r="AZ319" i="1"/>
  <c r="BA317" i="1"/>
  <c r="BA302" i="1"/>
  <c r="BA325" i="1"/>
  <c r="BA320" i="1"/>
  <c r="AZ325" i="1"/>
  <c r="BA322" i="1"/>
  <c r="AZ320" i="1"/>
  <c r="AZ304" i="1"/>
  <c r="AZ303" i="1"/>
  <c r="AZ302" i="1"/>
  <c r="AZ301" i="1"/>
  <c r="AZ239" i="1"/>
  <c r="BA256" i="1"/>
  <c r="BA255" i="1"/>
  <c r="AZ256" i="1"/>
  <c r="AZ255" i="1"/>
  <c r="AZ249" i="1"/>
  <c r="BA242" i="1"/>
  <c r="AZ248" i="1"/>
  <c r="AZ242" i="1"/>
  <c r="BA236" i="1"/>
  <c r="AZ236" i="1"/>
  <c r="BA249" i="1"/>
  <c r="BA243" i="1"/>
  <c r="AZ243" i="1"/>
  <c r="BA237" i="1"/>
  <c r="BA230" i="1"/>
  <c r="AZ224" i="1"/>
  <c r="AZ237" i="1"/>
  <c r="AZ230" i="1"/>
  <c r="BA254" i="1"/>
  <c r="BA250" i="1"/>
  <c r="BA244" i="1"/>
  <c r="AZ254" i="1"/>
  <c r="AZ250" i="1"/>
  <c r="AZ244" i="1"/>
  <c r="BA238" i="1"/>
  <c r="BA239" i="1"/>
  <c r="AZ247" i="1"/>
  <c r="BA246" i="1"/>
  <c r="AZ233" i="1"/>
  <c r="AZ231" i="1"/>
  <c r="AZ229" i="1"/>
  <c r="BA251" i="1"/>
  <c r="AZ246" i="1"/>
  <c r="BA245" i="1"/>
  <c r="AZ251" i="1"/>
  <c r="AZ245" i="1"/>
  <c r="AZ238" i="1"/>
  <c r="BA241" i="1"/>
  <c r="AZ241" i="1"/>
  <c r="BA232" i="1"/>
  <c r="BA248" i="1"/>
  <c r="BA240" i="1"/>
  <c r="AZ234" i="1"/>
  <c r="AZ240" i="1"/>
  <c r="BA253" i="1"/>
  <c r="BA247" i="1"/>
  <c r="BA233" i="1"/>
  <c r="BA231" i="1"/>
  <c r="AZ253" i="1"/>
  <c r="BB223" i="1"/>
  <c r="BA234" i="1"/>
  <c r="BA252" i="1"/>
  <c r="BA235" i="1"/>
  <c r="BA229" i="1"/>
  <c r="AZ235" i="1"/>
  <c r="AZ252" i="1"/>
  <c r="AZ232" i="1"/>
  <c r="BA108" i="1"/>
  <c r="BA107" i="1"/>
  <c r="AZ107" i="1"/>
  <c r="BA100" i="1"/>
  <c r="BA111" i="1"/>
  <c r="BA112" i="1"/>
  <c r="AZ104" i="1"/>
  <c r="BA102" i="1"/>
  <c r="AZ112" i="1"/>
  <c r="AZ102" i="1"/>
  <c r="AZ94" i="1"/>
  <c r="BA87" i="1"/>
  <c r="AZ100" i="1"/>
  <c r="BA93" i="1"/>
  <c r="BA109" i="1"/>
  <c r="BA106" i="1"/>
  <c r="AZ93" i="1"/>
  <c r="BA86" i="1"/>
  <c r="AZ80" i="1"/>
  <c r="AZ109" i="1"/>
  <c r="AZ106" i="1"/>
  <c r="AZ86" i="1"/>
  <c r="BA92" i="1"/>
  <c r="AZ111" i="1"/>
  <c r="BA110" i="1"/>
  <c r="AZ110" i="1"/>
  <c r="BA99" i="1"/>
  <c r="AZ108" i="1"/>
  <c r="BA94" i="1"/>
  <c r="AZ91" i="1"/>
  <c r="BA85" i="1"/>
  <c r="BA88" i="1"/>
  <c r="AZ85" i="1"/>
  <c r="AZ105" i="1"/>
  <c r="BA103" i="1"/>
  <c r="BA90" i="1"/>
  <c r="BA104" i="1"/>
  <c r="AZ103" i="1"/>
  <c r="AZ98" i="1"/>
  <c r="AZ97" i="1"/>
  <c r="AZ92" i="1"/>
  <c r="AZ96" i="1"/>
  <c r="BA89" i="1"/>
  <c r="BA101" i="1"/>
  <c r="AZ89" i="1"/>
  <c r="AZ101" i="1"/>
  <c r="BA95" i="1"/>
  <c r="AZ95" i="1"/>
  <c r="AZ88" i="1"/>
  <c r="BA98" i="1"/>
  <c r="BB79" i="1"/>
  <c r="BA96" i="1"/>
  <c r="BA91" i="1"/>
  <c r="BA97" i="1"/>
  <c r="AZ99" i="1"/>
  <c r="BA105" i="1"/>
  <c r="AZ87" i="1"/>
  <c r="AZ90" i="1"/>
  <c r="AZ291" i="1"/>
  <c r="AZ284" i="1"/>
  <c r="AZ288" i="1"/>
  <c r="BA291" i="1"/>
  <c r="BA288" i="1"/>
  <c r="AZ275" i="1"/>
  <c r="BA268" i="1"/>
  <c r="AZ283" i="1"/>
  <c r="BA286" i="1"/>
  <c r="AZ286" i="1"/>
  <c r="BA267" i="1"/>
  <c r="BA266" i="1"/>
  <c r="BA265" i="1"/>
  <c r="BA280" i="1"/>
  <c r="BA279" i="1"/>
  <c r="BA278" i="1"/>
  <c r="BA274" i="1"/>
  <c r="BA273" i="1"/>
  <c r="BA272" i="1"/>
  <c r="BA271" i="1"/>
  <c r="BA270" i="1"/>
  <c r="BA269" i="1"/>
  <c r="AZ268" i="1"/>
  <c r="AZ267" i="1"/>
  <c r="AZ266" i="1"/>
  <c r="AZ265" i="1"/>
  <c r="BA285" i="1"/>
  <c r="AZ280" i="1"/>
  <c r="AZ279" i="1"/>
  <c r="AZ278" i="1"/>
  <c r="BA277" i="1"/>
  <c r="BA276" i="1"/>
  <c r="BA275" i="1"/>
  <c r="AZ274" i="1"/>
  <c r="AZ273" i="1"/>
  <c r="AZ272" i="1"/>
  <c r="AZ271" i="1"/>
  <c r="AZ270" i="1"/>
  <c r="AZ269" i="1"/>
  <c r="AZ285" i="1"/>
  <c r="AZ277" i="1"/>
  <c r="AZ276" i="1"/>
  <c r="BA290" i="1"/>
  <c r="BA281" i="1"/>
  <c r="BA289" i="1"/>
  <c r="AZ289" i="1"/>
  <c r="BA292" i="1"/>
  <c r="BA282" i="1"/>
  <c r="BA287" i="1"/>
  <c r="AZ287" i="1"/>
  <c r="AZ281" i="1"/>
  <c r="AZ260" i="1"/>
  <c r="AZ292" i="1"/>
  <c r="AZ290" i="1"/>
  <c r="BA284" i="1"/>
  <c r="BA283" i="1"/>
  <c r="AZ282" i="1"/>
  <c r="BB259" i="1"/>
  <c r="BB358" i="1"/>
  <c r="BB364" i="1"/>
  <c r="BC360" i="1"/>
  <c r="BB360" i="1"/>
  <c r="BC364" i="1"/>
  <c r="BC354" i="1"/>
  <c r="BB341" i="1"/>
  <c r="BC362" i="1"/>
  <c r="BB362" i="1"/>
  <c r="BC357" i="1"/>
  <c r="BB357" i="1"/>
  <c r="BC361" i="1"/>
  <c r="BC363" i="1"/>
  <c r="BB361" i="1"/>
  <c r="BC358" i="1"/>
  <c r="BB363" i="1"/>
  <c r="BC356" i="1"/>
  <c r="BB354" i="1"/>
  <c r="BB356" i="1"/>
  <c r="BC359" i="1"/>
  <c r="BB359" i="1"/>
  <c r="BC355" i="1"/>
  <c r="BC353" i="1"/>
  <c r="BC344" i="1"/>
  <c r="BC352" i="1"/>
  <c r="BB344" i="1"/>
  <c r="BB352" i="1"/>
  <c r="BD331" i="1"/>
  <c r="BC348" i="1"/>
  <c r="BC343" i="1"/>
  <c r="BB348" i="1"/>
  <c r="BB343" i="1"/>
  <c r="BB355" i="1"/>
  <c r="BB353" i="1"/>
  <c r="BC351" i="1"/>
  <c r="BC342" i="1"/>
  <c r="BB351" i="1"/>
  <c r="BB342" i="1"/>
  <c r="BC341" i="1"/>
  <c r="BC350" i="1"/>
  <c r="BB350" i="1"/>
  <c r="BB340" i="1"/>
  <c r="BC347" i="1"/>
  <c r="BC346" i="1"/>
  <c r="BC339" i="1"/>
  <c r="BB347" i="1"/>
  <c r="BB346" i="1"/>
  <c r="BC338" i="1"/>
  <c r="BC345" i="1"/>
  <c r="BB338" i="1"/>
  <c r="BB345" i="1"/>
  <c r="BC337" i="1"/>
  <c r="BC349" i="1"/>
  <c r="BB349" i="1"/>
  <c r="BB339" i="1"/>
  <c r="BB332" i="1"/>
  <c r="BC340" i="1"/>
  <c r="BB337" i="1"/>
  <c r="BD143" i="1" l="1"/>
  <c r="BE142" i="1"/>
  <c r="BE145" i="1"/>
  <c r="BE141" i="1"/>
  <c r="BD134" i="1"/>
  <c r="BE127" i="1"/>
  <c r="BD145" i="1"/>
  <c r="BE143" i="1"/>
  <c r="BD141" i="1"/>
  <c r="BD127" i="1"/>
  <c r="BE133" i="1"/>
  <c r="BD133" i="1"/>
  <c r="BE126" i="1"/>
  <c r="BE139" i="1"/>
  <c r="BD126" i="1"/>
  <c r="BE148" i="1"/>
  <c r="BD139" i="1"/>
  <c r="BE132" i="1"/>
  <c r="BD148" i="1"/>
  <c r="BE138" i="1"/>
  <c r="BD138" i="1"/>
  <c r="BE146" i="1"/>
  <c r="BD146" i="1"/>
  <c r="BD142" i="1"/>
  <c r="BE144" i="1"/>
  <c r="BE140" i="1"/>
  <c r="BD137" i="1"/>
  <c r="BE130" i="1"/>
  <c r="BD132" i="1"/>
  <c r="BE128" i="1"/>
  <c r="BD140" i="1"/>
  <c r="BD128" i="1"/>
  <c r="BE136" i="1"/>
  <c r="BE125" i="1"/>
  <c r="BD136" i="1"/>
  <c r="BD125" i="1"/>
  <c r="BE121" i="1"/>
  <c r="BD121" i="1"/>
  <c r="BE124" i="1"/>
  <c r="BD116" i="1"/>
  <c r="BE137" i="1"/>
  <c r="BD124" i="1"/>
  <c r="BF115" i="1"/>
  <c r="BE147" i="1"/>
  <c r="BE134" i="1"/>
  <c r="BE123" i="1"/>
  <c r="BD131" i="1"/>
  <c r="BD122" i="1"/>
  <c r="BD123" i="1"/>
  <c r="BD129" i="1"/>
  <c r="BD144" i="1"/>
  <c r="BE135" i="1"/>
  <c r="BD147" i="1"/>
  <c r="BD130" i="1"/>
  <c r="BE129" i="1"/>
  <c r="BD135" i="1"/>
  <c r="BE122" i="1"/>
  <c r="BE131" i="1"/>
  <c r="BC290" i="1"/>
  <c r="BB290" i="1"/>
  <c r="BC283" i="1"/>
  <c r="BC289" i="1"/>
  <c r="BB281" i="1"/>
  <c r="BC274" i="1"/>
  <c r="BC286" i="1"/>
  <c r="BB286" i="1"/>
  <c r="BC267" i="1"/>
  <c r="BC266" i="1"/>
  <c r="BC265" i="1"/>
  <c r="BC280" i="1"/>
  <c r="BC279" i="1"/>
  <c r="BC278" i="1"/>
  <c r="BC273" i="1"/>
  <c r="BC272" i="1"/>
  <c r="BC271" i="1"/>
  <c r="BC270" i="1"/>
  <c r="BC269" i="1"/>
  <c r="BC268" i="1"/>
  <c r="BB267" i="1"/>
  <c r="BB266" i="1"/>
  <c r="BB265" i="1"/>
  <c r="BC285" i="1"/>
  <c r="BB280" i="1"/>
  <c r="BB279" i="1"/>
  <c r="BB278" i="1"/>
  <c r="BC277" i="1"/>
  <c r="BC276" i="1"/>
  <c r="BC275" i="1"/>
  <c r="BB274" i="1"/>
  <c r="BB273" i="1"/>
  <c r="BB272" i="1"/>
  <c r="BB271" i="1"/>
  <c r="BB270" i="1"/>
  <c r="BB269" i="1"/>
  <c r="BB268" i="1"/>
  <c r="BB285" i="1"/>
  <c r="BB277" i="1"/>
  <c r="BB276" i="1"/>
  <c r="BB275" i="1"/>
  <c r="BD259" i="1"/>
  <c r="BC281" i="1"/>
  <c r="BC291" i="1"/>
  <c r="BC292" i="1"/>
  <c r="BC282" i="1"/>
  <c r="BB288" i="1"/>
  <c r="BC287" i="1"/>
  <c r="BB287" i="1"/>
  <c r="BB291" i="1"/>
  <c r="BC288" i="1"/>
  <c r="BC284" i="1"/>
  <c r="BB284" i="1"/>
  <c r="BB283" i="1"/>
  <c r="BB282" i="1"/>
  <c r="BB292" i="1"/>
  <c r="BB289" i="1"/>
  <c r="BB260" i="1"/>
  <c r="BC396" i="1"/>
  <c r="BB396" i="1"/>
  <c r="BB394" i="1"/>
  <c r="BB397" i="1"/>
  <c r="BB380" i="1"/>
  <c r="BB395" i="1"/>
  <c r="BB389" i="1"/>
  <c r="BB386" i="1"/>
  <c r="BB400" i="1"/>
  <c r="BC391" i="1"/>
  <c r="BC393" i="1"/>
  <c r="BB393" i="1"/>
  <c r="BC380" i="1"/>
  <c r="BC378" i="1"/>
  <c r="BB387" i="1"/>
  <c r="BC381" i="1"/>
  <c r="BC390" i="1"/>
  <c r="BC392" i="1"/>
  <c r="BB390" i="1"/>
  <c r="BB377" i="1"/>
  <c r="BB392" i="1"/>
  <c r="BC382" i="1"/>
  <c r="BC388" i="1"/>
  <c r="BC383" i="1"/>
  <c r="BB398" i="1"/>
  <c r="BB391" i="1"/>
  <c r="BC385" i="1"/>
  <c r="BC389" i="1"/>
  <c r="BB378" i="1"/>
  <c r="BC375" i="1"/>
  <c r="BB375" i="1"/>
  <c r="BC400" i="1"/>
  <c r="BC384" i="1"/>
  <c r="BC386" i="1"/>
  <c r="BB384" i="1"/>
  <c r="BB388" i="1"/>
  <c r="BC397" i="1"/>
  <c r="BB382" i="1"/>
  <c r="BB381" i="1"/>
  <c r="BB374" i="1"/>
  <c r="BC398" i="1"/>
  <c r="BD367" i="1"/>
  <c r="BC394" i="1"/>
  <c r="BB385" i="1"/>
  <c r="BC376" i="1"/>
  <c r="BC395" i="1"/>
  <c r="BC387" i="1"/>
  <c r="BC379" i="1"/>
  <c r="BC399" i="1"/>
  <c r="BB368" i="1"/>
  <c r="BC374" i="1"/>
  <c r="BC377" i="1"/>
  <c r="BB376" i="1"/>
  <c r="BB383" i="1"/>
  <c r="BC373" i="1"/>
  <c r="BB399" i="1"/>
  <c r="BB373" i="1"/>
  <c r="BB379" i="1"/>
  <c r="BD181" i="1"/>
  <c r="BD174" i="1"/>
  <c r="BE167" i="1"/>
  <c r="BE180" i="1"/>
  <c r="BD180" i="1"/>
  <c r="BE173" i="1"/>
  <c r="BD160" i="1"/>
  <c r="BD173" i="1"/>
  <c r="BE166" i="1"/>
  <c r="BE179" i="1"/>
  <c r="BD166" i="1"/>
  <c r="BD179" i="1"/>
  <c r="BD163" i="1"/>
  <c r="BE157" i="1"/>
  <c r="BE176" i="1"/>
  <c r="BE172" i="1"/>
  <c r="BE161" i="1"/>
  <c r="BD176" i="1"/>
  <c r="BD172" i="1"/>
  <c r="BD161" i="1"/>
  <c r="BE158" i="1"/>
  <c r="BE174" i="1"/>
  <c r="BD158" i="1"/>
  <c r="BE178" i="1"/>
  <c r="BE170" i="1"/>
  <c r="BD178" i="1"/>
  <c r="BD170" i="1"/>
  <c r="BE183" i="1"/>
  <c r="BE168" i="1"/>
  <c r="BD183" i="1"/>
  <c r="BD168" i="1"/>
  <c r="BD164" i="1"/>
  <c r="BD177" i="1"/>
  <c r="BD175" i="1"/>
  <c r="BD171" i="1"/>
  <c r="BE171" i="1"/>
  <c r="BD167" i="1"/>
  <c r="BE160" i="1"/>
  <c r="BE159" i="1"/>
  <c r="BD159" i="1"/>
  <c r="BE165" i="1"/>
  <c r="BD165" i="1"/>
  <c r="BE181" i="1"/>
  <c r="BE169" i="1"/>
  <c r="BD169" i="1"/>
  <c r="BE162" i="1"/>
  <c r="BD162" i="1"/>
  <c r="BE175" i="1"/>
  <c r="BD157" i="1"/>
  <c r="BD182" i="1"/>
  <c r="BF151" i="1"/>
  <c r="BE184" i="1"/>
  <c r="BD184" i="1"/>
  <c r="BE163" i="1"/>
  <c r="BE182" i="1"/>
  <c r="BD152" i="1"/>
  <c r="BE164" i="1"/>
  <c r="BE177" i="1"/>
  <c r="BB254" i="1"/>
  <c r="BC256" i="1"/>
  <c r="BC255" i="1"/>
  <c r="BC254" i="1"/>
  <c r="BB253" i="1"/>
  <c r="BB252" i="1"/>
  <c r="BB245" i="1"/>
  <c r="BC238" i="1"/>
  <c r="BB256" i="1"/>
  <c r="BB255" i="1"/>
  <c r="BC248" i="1"/>
  <c r="BB236" i="1"/>
  <c r="BC249" i="1"/>
  <c r="BC243" i="1"/>
  <c r="BB249" i="1"/>
  <c r="BB243" i="1"/>
  <c r="BC237" i="1"/>
  <c r="BB237" i="1"/>
  <c r="BB230" i="1"/>
  <c r="BB224" i="1"/>
  <c r="BC250" i="1"/>
  <c r="BC244" i="1"/>
  <c r="BB250" i="1"/>
  <c r="BB244" i="1"/>
  <c r="BC229" i="1"/>
  <c r="BC251" i="1"/>
  <c r="BB251" i="1"/>
  <c r="BC245" i="1"/>
  <c r="BC252" i="1"/>
  <c r="BC246" i="1"/>
  <c r="BB247" i="1"/>
  <c r="BC253" i="1"/>
  <c r="BB238" i="1"/>
  <c r="BC241" i="1"/>
  <c r="BB241" i="1"/>
  <c r="BC232" i="1"/>
  <c r="BC239" i="1"/>
  <c r="BB232" i="1"/>
  <c r="BB239" i="1"/>
  <c r="BD223" i="1"/>
  <c r="BC235" i="1"/>
  <c r="BB248" i="1"/>
  <c r="BC240" i="1"/>
  <c r="BC242" i="1"/>
  <c r="BB240" i="1"/>
  <c r="BB242" i="1"/>
  <c r="BC236" i="1"/>
  <c r="BC247" i="1"/>
  <c r="BC233" i="1"/>
  <c r="BB233" i="1"/>
  <c r="BC231" i="1"/>
  <c r="BB231" i="1"/>
  <c r="BC234" i="1"/>
  <c r="BC230" i="1"/>
  <c r="BB234" i="1"/>
  <c r="BB246" i="1"/>
  <c r="BB229" i="1"/>
  <c r="BB235" i="1"/>
  <c r="BB101" i="1"/>
  <c r="BB107" i="1"/>
  <c r="BB100" i="1"/>
  <c r="BC106" i="1"/>
  <c r="BB104" i="1"/>
  <c r="BC93" i="1"/>
  <c r="BC109" i="1"/>
  <c r="BC100" i="1"/>
  <c r="BB109" i="1"/>
  <c r="BB106" i="1"/>
  <c r="BB86" i="1"/>
  <c r="BB80" i="1"/>
  <c r="BC92" i="1"/>
  <c r="BB92" i="1"/>
  <c r="BC85" i="1"/>
  <c r="BC111" i="1"/>
  <c r="BB85" i="1"/>
  <c r="BB111" i="1"/>
  <c r="BC103" i="1"/>
  <c r="BB103" i="1"/>
  <c r="BC108" i="1"/>
  <c r="BC107" i="1"/>
  <c r="BC88" i="1"/>
  <c r="BC105" i="1"/>
  <c r="BB88" i="1"/>
  <c r="BC110" i="1"/>
  <c r="BB105" i="1"/>
  <c r="BB93" i="1"/>
  <c r="BB90" i="1"/>
  <c r="BC104" i="1"/>
  <c r="BC98" i="1"/>
  <c r="BC97" i="1"/>
  <c r="BD79" i="1"/>
  <c r="BB98" i="1"/>
  <c r="BB97" i="1"/>
  <c r="BB112" i="1"/>
  <c r="BC96" i="1"/>
  <c r="BC102" i="1"/>
  <c r="BB96" i="1"/>
  <c r="BC101" i="1"/>
  <c r="BC95" i="1"/>
  <c r="BC99" i="1"/>
  <c r="BB95" i="1"/>
  <c r="BB99" i="1"/>
  <c r="BC87" i="1"/>
  <c r="BB87" i="1"/>
  <c r="BB110" i="1"/>
  <c r="BC91" i="1"/>
  <c r="BB91" i="1"/>
  <c r="BC86" i="1"/>
  <c r="BC90" i="1"/>
  <c r="BB94" i="1"/>
  <c r="BB102" i="1"/>
  <c r="BC112" i="1"/>
  <c r="BC89" i="1"/>
  <c r="BB108" i="1"/>
  <c r="BB89" i="1"/>
  <c r="BC94" i="1"/>
  <c r="BE364" i="1"/>
  <c r="BD364" i="1"/>
  <c r="BE357" i="1"/>
  <c r="BE363" i="1"/>
  <c r="BD360" i="1"/>
  <c r="BD355" i="1"/>
  <c r="BD354" i="1"/>
  <c r="BE361" i="1"/>
  <c r="BD347" i="1"/>
  <c r="BE340" i="1"/>
  <c r="BD361" i="1"/>
  <c r="BE362" i="1"/>
  <c r="BE358" i="1"/>
  <c r="BF331" i="1"/>
  <c r="BD363" i="1"/>
  <c r="BD358" i="1"/>
  <c r="BE356" i="1"/>
  <c r="BD356" i="1"/>
  <c r="BE354" i="1"/>
  <c r="BE359" i="1"/>
  <c r="BD359" i="1"/>
  <c r="BE352" i="1"/>
  <c r="BE351" i="1"/>
  <c r="BE350" i="1"/>
  <c r="BE349" i="1"/>
  <c r="BE353" i="1"/>
  <c r="BE360" i="1"/>
  <c r="BE355" i="1"/>
  <c r="BD353" i="1"/>
  <c r="BD352" i="1"/>
  <c r="BE348" i="1"/>
  <c r="BE343" i="1"/>
  <c r="BD348" i="1"/>
  <c r="BD343" i="1"/>
  <c r="BD357" i="1"/>
  <c r="BE342" i="1"/>
  <c r="BD362" i="1"/>
  <c r="BD351" i="1"/>
  <c r="BD342" i="1"/>
  <c r="BE341" i="1"/>
  <c r="BD341" i="1"/>
  <c r="BE337" i="1"/>
  <c r="BD337" i="1"/>
  <c r="BD350" i="1"/>
  <c r="BE346" i="1"/>
  <c r="BE339" i="1"/>
  <c r="BE347" i="1"/>
  <c r="BD346" i="1"/>
  <c r="BD339" i="1"/>
  <c r="BD349" i="1"/>
  <c r="BE345" i="1"/>
  <c r="BD338" i="1"/>
  <c r="BD345" i="1"/>
  <c r="BE344" i="1"/>
  <c r="BD344" i="1"/>
  <c r="BD332" i="1"/>
  <c r="BD340" i="1"/>
  <c r="BE338" i="1"/>
  <c r="BB322" i="1"/>
  <c r="BC315" i="1"/>
  <c r="BC328" i="1"/>
  <c r="BB328" i="1"/>
  <c r="BC321" i="1"/>
  <c r="BB315" i="1"/>
  <c r="BB314" i="1"/>
  <c r="BB313" i="1"/>
  <c r="BB312" i="1"/>
  <c r="BB311" i="1"/>
  <c r="BB310" i="1"/>
  <c r="BB309" i="1"/>
  <c r="BB304" i="1"/>
  <c r="BC326" i="1"/>
  <c r="BB326" i="1"/>
  <c r="BC322" i="1"/>
  <c r="BB316" i="1"/>
  <c r="BC327" i="1"/>
  <c r="BB327" i="1"/>
  <c r="BB324" i="1"/>
  <c r="BC319" i="1"/>
  <c r="BB317" i="1"/>
  <c r="BB302" i="1"/>
  <c r="BC323" i="1"/>
  <c r="BB323" i="1"/>
  <c r="BC316" i="1"/>
  <c r="BC303" i="1"/>
  <c r="BC324" i="1"/>
  <c r="BC325" i="1"/>
  <c r="BC320" i="1"/>
  <c r="BC308" i="1"/>
  <c r="BC306" i="1"/>
  <c r="BB303" i="1"/>
  <c r="BB306" i="1"/>
  <c r="BB319" i="1"/>
  <c r="BB301" i="1"/>
  <c r="BB321" i="1"/>
  <c r="BC317" i="1"/>
  <c r="BB308" i="1"/>
  <c r="BB296" i="1"/>
  <c r="BC302" i="1"/>
  <c r="BB325" i="1"/>
  <c r="BB320" i="1"/>
  <c r="BC311" i="1"/>
  <c r="BC312" i="1"/>
  <c r="BC318" i="1"/>
  <c r="BB307" i="1"/>
  <c r="BC314" i="1"/>
  <c r="BC305" i="1"/>
  <c r="BC309" i="1"/>
  <c r="BB318" i="1"/>
  <c r="BC313" i="1"/>
  <c r="BC307" i="1"/>
  <c r="BC310" i="1"/>
  <c r="BD295" i="1"/>
  <c r="BB305" i="1"/>
  <c r="BC301" i="1"/>
  <c r="BC304" i="1"/>
  <c r="BB39" i="1"/>
  <c r="BC34" i="1"/>
  <c r="BB32" i="1"/>
  <c r="BC40" i="1"/>
  <c r="BB34" i="1"/>
  <c r="BB25" i="1"/>
  <c r="BC18" i="1"/>
  <c r="BB40" i="1"/>
  <c r="BC31" i="1"/>
  <c r="BB18" i="1"/>
  <c r="BC35" i="1"/>
  <c r="BB31" i="1"/>
  <c r="BC24" i="1"/>
  <c r="BB35" i="1"/>
  <c r="BB24" i="1"/>
  <c r="BC17" i="1"/>
  <c r="BC37" i="1"/>
  <c r="BB30" i="1"/>
  <c r="BB19" i="1"/>
  <c r="BC28" i="1"/>
  <c r="BC14" i="1"/>
  <c r="BB14" i="1"/>
  <c r="BB37" i="1"/>
  <c r="BB33" i="1"/>
  <c r="BC20" i="1"/>
  <c r="BC36" i="1"/>
  <c r="BB28" i="1"/>
  <c r="BB8" i="1"/>
  <c r="BB22" i="1"/>
  <c r="BC39" i="1"/>
  <c r="BB36" i="1"/>
  <c r="BC26" i="1"/>
  <c r="BC33" i="1"/>
  <c r="BC22" i="1"/>
  <c r="BB26" i="1"/>
  <c r="BC15" i="1"/>
  <c r="BB20" i="1"/>
  <c r="BB15" i="1"/>
  <c r="BC32" i="1"/>
  <c r="BC38" i="1"/>
  <c r="BB29" i="1"/>
  <c r="BB38" i="1"/>
  <c r="BC16" i="1"/>
  <c r="BC25" i="1"/>
  <c r="BC21" i="1"/>
  <c r="BB13" i="1"/>
  <c r="BB21" i="1"/>
  <c r="BB27" i="1"/>
  <c r="BC29" i="1"/>
  <c r="BC19" i="1"/>
  <c r="BD7" i="1"/>
  <c r="BB17" i="1"/>
  <c r="BB16" i="1"/>
  <c r="BB23" i="1"/>
  <c r="BC13" i="1"/>
  <c r="BC27" i="1"/>
  <c r="BC23" i="1"/>
  <c r="BC30" i="1"/>
  <c r="BE72" i="1"/>
  <c r="BE71" i="1"/>
  <c r="BD71" i="1"/>
  <c r="BE70" i="1"/>
  <c r="BE73" i="1"/>
  <c r="BD70" i="1"/>
  <c r="BE67" i="1"/>
  <c r="BE65" i="1"/>
  <c r="BD52" i="1"/>
  <c r="BD73" i="1"/>
  <c r="BD67" i="1"/>
  <c r="BD65" i="1"/>
  <c r="BE58" i="1"/>
  <c r="BD58" i="1"/>
  <c r="BE51" i="1"/>
  <c r="BE75" i="1"/>
  <c r="BE64" i="1"/>
  <c r="BD57" i="1"/>
  <c r="BE50" i="1"/>
  <c r="BD72" i="1"/>
  <c r="BE76" i="1"/>
  <c r="BD76" i="1"/>
  <c r="BE63" i="1"/>
  <c r="BD63" i="1"/>
  <c r="BE56" i="1"/>
  <c r="BD44" i="1"/>
  <c r="BD75" i="1"/>
  <c r="BE62" i="1"/>
  <c r="BD59" i="1"/>
  <c r="BD54" i="1"/>
  <c r="BD50" i="1"/>
  <c r="BD62" i="1"/>
  <c r="BE52" i="1"/>
  <c r="BE68" i="1"/>
  <c r="BD66" i="1"/>
  <c r="BE69" i="1"/>
  <c r="BD55" i="1"/>
  <c r="BE74" i="1"/>
  <c r="BE53" i="1"/>
  <c r="BD51" i="1"/>
  <c r="BE49" i="1"/>
  <c r="BD74" i="1"/>
  <c r="BD64" i="1"/>
  <c r="BE60" i="1"/>
  <c r="BE57" i="1"/>
  <c r="BD53" i="1"/>
  <c r="BD49" i="1"/>
  <c r="BD69" i="1"/>
  <c r="BF43" i="1"/>
  <c r="BD68" i="1"/>
  <c r="BE66" i="1"/>
  <c r="BE59" i="1"/>
  <c r="BE55" i="1"/>
  <c r="BE54" i="1"/>
  <c r="BE61" i="1"/>
  <c r="BD60" i="1"/>
  <c r="BD61" i="1"/>
  <c r="BD56" i="1"/>
  <c r="BC216" i="1"/>
  <c r="BB209" i="1"/>
  <c r="BC220" i="1"/>
  <c r="BC217" i="1"/>
  <c r="BC214" i="1"/>
  <c r="BB217" i="1"/>
  <c r="BB214" i="1"/>
  <c r="BB196" i="1"/>
  <c r="BC210" i="1"/>
  <c r="BB202" i="1"/>
  <c r="BC195" i="1"/>
  <c r="BC201" i="1"/>
  <c r="BC218" i="1"/>
  <c r="BC215" i="1"/>
  <c r="BC211" i="1"/>
  <c r="BB218" i="1"/>
  <c r="BB215" i="1"/>
  <c r="BB211" i="1"/>
  <c r="BB212" i="1"/>
  <c r="BC208" i="1"/>
  <c r="BB203" i="1"/>
  <c r="BC194" i="1"/>
  <c r="BB193" i="1"/>
  <c r="BB208" i="1"/>
  <c r="BC206" i="1"/>
  <c r="BC197" i="1"/>
  <c r="BB194" i="1"/>
  <c r="BB206" i="1"/>
  <c r="BB197" i="1"/>
  <c r="BC213" i="1"/>
  <c r="BD187" i="1"/>
  <c r="BB213" i="1"/>
  <c r="BC204" i="1"/>
  <c r="BB201" i="1"/>
  <c r="BB220" i="1"/>
  <c r="BB204" i="1"/>
  <c r="BC198" i="1"/>
  <c r="BB198" i="1"/>
  <c r="BB195" i="1"/>
  <c r="BC207" i="1"/>
  <c r="BC219" i="1"/>
  <c r="BC202" i="1"/>
  <c r="BC199" i="1"/>
  <c r="BB219" i="1"/>
  <c r="BC205" i="1"/>
  <c r="BB199" i="1"/>
  <c r="BB210" i="1"/>
  <c r="BC196" i="1"/>
  <c r="BB216" i="1"/>
  <c r="BC203" i="1"/>
  <c r="BC193" i="1"/>
  <c r="BB188" i="1"/>
  <c r="BC212" i="1"/>
  <c r="BC209" i="1"/>
  <c r="BC200" i="1"/>
  <c r="BB207" i="1"/>
  <c r="BB200" i="1"/>
  <c r="BB205" i="1"/>
  <c r="BE432" i="1"/>
  <c r="BD419" i="1"/>
  <c r="BE431" i="1"/>
  <c r="BD418" i="1"/>
  <c r="BE411" i="1"/>
  <c r="BD431" i="1"/>
  <c r="BE424" i="1"/>
  <c r="BD411" i="1"/>
  <c r="BD424" i="1"/>
  <c r="BE417" i="1"/>
  <c r="BD430" i="1"/>
  <c r="BE423" i="1"/>
  <c r="BE435" i="1"/>
  <c r="BD422" i="1"/>
  <c r="BE415" i="1"/>
  <c r="BD434" i="1"/>
  <c r="BE427" i="1"/>
  <c r="BD435" i="1"/>
  <c r="BE414" i="1"/>
  <c r="BE410" i="1"/>
  <c r="BE409" i="1"/>
  <c r="BE436" i="1"/>
  <c r="BE434" i="1"/>
  <c r="BE419" i="1"/>
  <c r="BE416" i="1"/>
  <c r="BD414" i="1"/>
  <c r="BD410" i="1"/>
  <c r="BD409" i="1"/>
  <c r="BD436" i="1"/>
  <c r="BE433" i="1"/>
  <c r="BD416" i="1"/>
  <c r="BD433" i="1"/>
  <c r="BE429" i="1"/>
  <c r="BE428" i="1"/>
  <c r="BD428" i="1"/>
  <c r="BE418" i="1"/>
  <c r="BE413" i="1"/>
  <c r="BE430" i="1"/>
  <c r="BE425" i="1"/>
  <c r="BD425" i="1"/>
  <c r="BD427" i="1"/>
  <c r="BE422" i="1"/>
  <c r="BE412" i="1"/>
  <c r="BE426" i="1"/>
  <c r="BD426" i="1"/>
  <c r="BD423" i="1"/>
  <c r="BD432" i="1"/>
  <c r="BD429" i="1"/>
  <c r="BE420" i="1"/>
  <c r="BD420" i="1"/>
  <c r="BD417" i="1"/>
  <c r="BD415" i="1"/>
  <c r="BD412" i="1"/>
  <c r="BD413" i="1"/>
  <c r="BE421" i="1"/>
  <c r="BD421" i="1"/>
  <c r="BD404" i="1"/>
  <c r="BF403" i="1"/>
  <c r="BE289" i="1" l="1"/>
  <c r="BD292" i="1"/>
  <c r="BD291" i="1"/>
  <c r="BD285" i="1"/>
  <c r="BE280" i="1"/>
  <c r="BD267" i="1"/>
  <c r="BE292" i="1"/>
  <c r="BE288" i="1"/>
  <c r="BD286" i="1"/>
  <c r="BE279" i="1"/>
  <c r="BE278" i="1"/>
  <c r="BE273" i="1"/>
  <c r="BD280" i="1"/>
  <c r="BD279" i="1"/>
  <c r="BD278" i="1"/>
  <c r="BE277" i="1"/>
  <c r="BE276" i="1"/>
  <c r="BE275" i="1"/>
  <c r="BE274" i="1"/>
  <c r="BD273" i="1"/>
  <c r="BD272" i="1"/>
  <c r="BD271" i="1"/>
  <c r="BD270" i="1"/>
  <c r="BD269" i="1"/>
  <c r="BD268" i="1"/>
  <c r="BE285" i="1"/>
  <c r="BD277" i="1"/>
  <c r="BD276" i="1"/>
  <c r="BD275" i="1"/>
  <c r="BD274" i="1"/>
  <c r="BE281" i="1"/>
  <c r="BF259" i="1"/>
  <c r="BE290" i="1"/>
  <c r="BD281" i="1"/>
  <c r="BE291" i="1"/>
  <c r="BD290" i="1"/>
  <c r="BE284" i="1"/>
  <c r="BD284" i="1"/>
  <c r="BD288" i="1"/>
  <c r="BE287" i="1"/>
  <c r="BE283" i="1"/>
  <c r="BE272" i="1"/>
  <c r="BD287" i="1"/>
  <c r="BD283" i="1"/>
  <c r="BD289" i="1"/>
  <c r="BE282" i="1"/>
  <c r="BE266" i="1"/>
  <c r="BD265" i="1"/>
  <c r="BE271" i="1"/>
  <c r="BE269" i="1"/>
  <c r="BD260" i="1"/>
  <c r="BD266" i="1"/>
  <c r="BE268" i="1"/>
  <c r="BE286" i="1"/>
  <c r="BE265" i="1"/>
  <c r="BE267" i="1"/>
  <c r="BD282" i="1"/>
  <c r="BE270" i="1"/>
  <c r="BE395" i="1"/>
  <c r="BE396" i="1"/>
  <c r="BE393" i="1"/>
  <c r="BD396" i="1"/>
  <c r="BD393" i="1"/>
  <c r="BD395" i="1"/>
  <c r="BD389" i="1"/>
  <c r="BD386" i="1"/>
  <c r="BE400" i="1"/>
  <c r="BE390" i="1"/>
  <c r="BE385" i="1"/>
  <c r="BE398" i="1"/>
  <c r="BE387" i="1"/>
  <c r="BD378" i="1"/>
  <c r="BD387" i="1"/>
  <c r="BE381" i="1"/>
  <c r="BE392" i="1"/>
  <c r="BD390" i="1"/>
  <c r="BD377" i="1"/>
  <c r="BF367" i="1"/>
  <c r="BD392" i="1"/>
  <c r="BE382" i="1"/>
  <c r="BD382" i="1"/>
  <c r="BE376" i="1"/>
  <c r="BE388" i="1"/>
  <c r="BE383" i="1"/>
  <c r="BD376" i="1"/>
  <c r="BE399" i="1"/>
  <c r="BE394" i="1"/>
  <c r="BD400" i="1"/>
  <c r="BD399" i="1"/>
  <c r="BD394" i="1"/>
  <c r="BE389" i="1"/>
  <c r="BE384" i="1"/>
  <c r="BD384" i="1"/>
  <c r="BE386" i="1"/>
  <c r="BE397" i="1"/>
  <c r="BD388" i="1"/>
  <c r="BD397" i="1"/>
  <c r="BD381" i="1"/>
  <c r="BE377" i="1"/>
  <c r="BE391" i="1"/>
  <c r="BD391" i="1"/>
  <c r="BE380" i="1"/>
  <c r="BD380" i="1"/>
  <c r="BD398" i="1"/>
  <c r="BD385" i="1"/>
  <c r="BE379" i="1"/>
  <c r="BD379" i="1"/>
  <c r="BD383" i="1"/>
  <c r="BE375" i="1"/>
  <c r="BD375" i="1"/>
  <c r="BD368" i="1"/>
  <c r="BE374" i="1"/>
  <c r="BD374" i="1"/>
  <c r="BD373" i="1"/>
  <c r="BE378" i="1"/>
  <c r="BE373" i="1"/>
  <c r="BF425" i="1"/>
  <c r="BG418" i="1"/>
  <c r="BF424" i="1"/>
  <c r="BG417" i="1"/>
  <c r="BG430" i="1"/>
  <c r="BF417" i="1"/>
  <c r="BG410" i="1"/>
  <c r="BF430" i="1"/>
  <c r="BG423" i="1"/>
  <c r="BF436" i="1"/>
  <c r="BG429" i="1"/>
  <c r="BF428" i="1"/>
  <c r="BG421" i="1"/>
  <c r="BG433" i="1"/>
  <c r="BG436" i="1"/>
  <c r="BF434" i="1"/>
  <c r="BF419" i="1"/>
  <c r="BF416" i="1"/>
  <c r="BF433" i="1"/>
  <c r="BG411" i="1"/>
  <c r="BF411" i="1"/>
  <c r="BG432" i="1"/>
  <c r="BF432" i="1"/>
  <c r="BG431" i="1"/>
  <c r="BF421" i="1"/>
  <c r="BF418" i="1"/>
  <c r="BG435" i="1"/>
  <c r="BF413" i="1"/>
  <c r="BG425" i="1"/>
  <c r="BG434" i="1"/>
  <c r="BG427" i="1"/>
  <c r="BG422" i="1"/>
  <c r="BG419" i="1"/>
  <c r="BG412" i="1"/>
  <c r="BF427" i="1"/>
  <c r="BF422" i="1"/>
  <c r="BG424" i="1"/>
  <c r="BF429" i="1"/>
  <c r="BG420" i="1"/>
  <c r="BF426" i="1"/>
  <c r="BF423" i="1"/>
  <c r="BF431" i="1"/>
  <c r="BG409" i="1"/>
  <c r="BF414" i="1"/>
  <c r="BF435" i="1"/>
  <c r="BF420" i="1"/>
  <c r="BG416" i="1"/>
  <c r="BG415" i="1"/>
  <c r="BG428" i="1"/>
  <c r="BF412" i="1"/>
  <c r="BF410" i="1"/>
  <c r="BG426" i="1"/>
  <c r="BF415" i="1"/>
  <c r="BF404" i="1"/>
  <c r="BG414" i="1"/>
  <c r="BH403" i="1"/>
  <c r="BG413" i="1"/>
  <c r="BF409" i="1"/>
  <c r="BE38" i="1"/>
  <c r="BD38" i="1"/>
  <c r="BD40" i="1"/>
  <c r="BE35" i="1"/>
  <c r="BD31" i="1"/>
  <c r="BE24" i="1"/>
  <c r="BD35" i="1"/>
  <c r="BD24" i="1"/>
  <c r="BE17" i="1"/>
  <c r="BE36" i="1"/>
  <c r="BE30" i="1"/>
  <c r="BD36" i="1"/>
  <c r="BD30" i="1"/>
  <c r="BE23" i="1"/>
  <c r="BE37" i="1"/>
  <c r="BD37" i="1"/>
  <c r="BD39" i="1"/>
  <c r="BD28" i="1"/>
  <c r="BE39" i="1"/>
  <c r="BE33" i="1"/>
  <c r="BE26" i="1"/>
  <c r="BE22" i="1"/>
  <c r="BE15" i="1"/>
  <c r="BD15" i="1"/>
  <c r="BE34" i="1"/>
  <c r="BD33" i="1"/>
  <c r="BD26" i="1"/>
  <c r="BD22" i="1"/>
  <c r="BD8" i="1"/>
  <c r="BD34" i="1"/>
  <c r="BE18" i="1"/>
  <c r="BE32" i="1"/>
  <c r="BE20" i="1"/>
  <c r="BF7" i="1"/>
  <c r="BD32" i="1"/>
  <c r="BD20" i="1"/>
  <c r="BE29" i="1"/>
  <c r="BD29" i="1"/>
  <c r="BE27" i="1"/>
  <c r="BD16" i="1"/>
  <c r="BE31" i="1"/>
  <c r="BD27" i="1"/>
  <c r="BD23" i="1"/>
  <c r="BE40" i="1"/>
  <c r="BE19" i="1"/>
  <c r="BD19" i="1"/>
  <c r="BD17" i="1"/>
  <c r="BD14" i="1"/>
  <c r="BE14" i="1"/>
  <c r="BD25" i="1"/>
  <c r="BE25" i="1"/>
  <c r="BE16" i="1"/>
  <c r="BE13" i="1"/>
  <c r="BD21" i="1"/>
  <c r="BD18" i="1"/>
  <c r="BD13" i="1"/>
  <c r="BE21" i="1"/>
  <c r="BE28" i="1"/>
  <c r="BE253" i="1"/>
  <c r="BD251" i="1"/>
  <c r="BE244" i="1"/>
  <c r="BD241" i="1"/>
  <c r="BD256" i="1"/>
  <c r="BD249" i="1"/>
  <c r="BD243" i="1"/>
  <c r="BE237" i="1"/>
  <c r="BE255" i="1"/>
  <c r="BD237" i="1"/>
  <c r="BD255" i="1"/>
  <c r="BE250" i="1"/>
  <c r="BD250" i="1"/>
  <c r="BD244" i="1"/>
  <c r="BE229" i="1"/>
  <c r="BE254" i="1"/>
  <c r="BE238" i="1"/>
  <c r="BD229" i="1"/>
  <c r="BD254" i="1"/>
  <c r="BD238" i="1"/>
  <c r="BE251" i="1"/>
  <c r="BE245" i="1"/>
  <c r="BD245" i="1"/>
  <c r="BE239" i="1"/>
  <c r="BD240" i="1"/>
  <c r="BD248" i="1"/>
  <c r="BD242" i="1"/>
  <c r="BE241" i="1"/>
  <c r="BE256" i="1"/>
  <c r="BD232" i="1"/>
  <c r="BD224" i="1"/>
  <c r="BD239" i="1"/>
  <c r="BE230" i="1"/>
  <c r="BF223" i="1"/>
  <c r="BD230" i="1"/>
  <c r="BE249" i="1"/>
  <c r="BE243" i="1"/>
  <c r="BD235" i="1"/>
  <c r="BE234" i="1"/>
  <c r="BD234" i="1"/>
  <c r="BE242" i="1"/>
  <c r="BE247" i="1"/>
  <c r="BD247" i="1"/>
  <c r="BE233" i="1"/>
  <c r="BE231" i="1"/>
  <c r="BD253" i="1"/>
  <c r="BE252" i="1"/>
  <c r="BD233" i="1"/>
  <c r="BD231" i="1"/>
  <c r="BD252" i="1"/>
  <c r="BE246" i="1"/>
  <c r="BE236" i="1"/>
  <c r="BD236" i="1"/>
  <c r="BE240" i="1"/>
  <c r="BE248" i="1"/>
  <c r="BE235" i="1"/>
  <c r="BD246" i="1"/>
  <c r="BE232" i="1"/>
  <c r="BD209" i="1"/>
  <c r="BD215" i="1"/>
  <c r="BD213" i="1"/>
  <c r="BE210" i="1"/>
  <c r="BD202" i="1"/>
  <c r="BE195" i="1"/>
  <c r="BD210" i="1"/>
  <c r="BE201" i="1"/>
  <c r="BD218" i="1"/>
  <c r="BE215" i="1"/>
  <c r="BD211" i="1"/>
  <c r="BD194" i="1"/>
  <c r="BE212" i="1"/>
  <c r="BD206" i="1"/>
  <c r="BD197" i="1"/>
  <c r="BE213" i="1"/>
  <c r="BE204" i="1"/>
  <c r="BF187" i="1"/>
  <c r="BE220" i="1"/>
  <c r="BD204" i="1"/>
  <c r="BD201" i="1"/>
  <c r="BD220" i="1"/>
  <c r="BE198" i="1"/>
  <c r="BD198" i="1"/>
  <c r="BE217" i="1"/>
  <c r="BD195" i="1"/>
  <c r="BD217" i="1"/>
  <c r="BE207" i="1"/>
  <c r="BD207" i="1"/>
  <c r="BE219" i="1"/>
  <c r="BE199" i="1"/>
  <c r="BE214" i="1"/>
  <c r="BD205" i="1"/>
  <c r="BD214" i="1"/>
  <c r="BE209" i="1"/>
  <c r="BD216" i="1"/>
  <c r="BE211" i="1"/>
  <c r="BE200" i="1"/>
  <c r="BE203" i="1"/>
  <c r="BD200" i="1"/>
  <c r="BE193" i="1"/>
  <c r="BD219" i="1"/>
  <c r="BE216" i="1"/>
  <c r="BD193" i="1"/>
  <c r="BE208" i="1"/>
  <c r="BD208" i="1"/>
  <c r="BD199" i="1"/>
  <c r="BE206" i="1"/>
  <c r="BD188" i="1"/>
  <c r="BE218" i="1"/>
  <c r="BD212" i="1"/>
  <c r="BE202" i="1"/>
  <c r="BE196" i="1"/>
  <c r="BE205" i="1"/>
  <c r="BD196" i="1"/>
  <c r="BD203" i="1"/>
  <c r="BE197" i="1"/>
  <c r="BE194" i="1"/>
  <c r="BF71" i="1"/>
  <c r="BG70" i="1"/>
  <c r="BF70" i="1"/>
  <c r="BF73" i="1"/>
  <c r="BF67" i="1"/>
  <c r="BF65" i="1"/>
  <c r="BF58" i="1"/>
  <c r="BG51" i="1"/>
  <c r="BG75" i="1"/>
  <c r="BG64" i="1"/>
  <c r="BF51" i="1"/>
  <c r="BF75" i="1"/>
  <c r="BF64" i="1"/>
  <c r="BG57" i="1"/>
  <c r="BF57" i="1"/>
  <c r="BF68" i="1"/>
  <c r="BF63" i="1"/>
  <c r="BG56" i="1"/>
  <c r="BG72" i="1"/>
  <c r="BF76" i="1"/>
  <c r="BG59" i="1"/>
  <c r="BF56" i="1"/>
  <c r="BG54" i="1"/>
  <c r="BF44" i="1"/>
  <c r="BG62" i="1"/>
  <c r="BF59" i="1"/>
  <c r="BF54" i="1"/>
  <c r="BG50" i="1"/>
  <c r="BG73" i="1"/>
  <c r="BF52" i="1"/>
  <c r="BG68" i="1"/>
  <c r="BG66" i="1"/>
  <c r="BG67" i="1"/>
  <c r="BF66" i="1"/>
  <c r="BG61" i="1"/>
  <c r="BF69" i="1"/>
  <c r="BF72" i="1"/>
  <c r="BF74" i="1"/>
  <c r="BG60" i="1"/>
  <c r="BF53" i="1"/>
  <c r="BF49" i="1"/>
  <c r="BF60" i="1"/>
  <c r="BG71" i="1"/>
  <c r="BF62" i="1"/>
  <c r="BH43" i="1"/>
  <c r="BG74" i="1"/>
  <c r="BG65" i="1"/>
  <c r="BF50" i="1"/>
  <c r="BG63" i="1"/>
  <c r="BG76" i="1"/>
  <c r="BG49" i="1"/>
  <c r="BG58" i="1"/>
  <c r="BF55" i="1"/>
  <c r="BF61" i="1"/>
  <c r="BG53" i="1"/>
  <c r="BG52" i="1"/>
  <c r="BG69" i="1"/>
  <c r="BG55" i="1"/>
  <c r="BG180" i="1"/>
  <c r="BF180" i="1"/>
  <c r="BG173" i="1"/>
  <c r="BF160" i="1"/>
  <c r="BG179" i="1"/>
  <c r="BF166" i="1"/>
  <c r="BF179" i="1"/>
  <c r="BG172" i="1"/>
  <c r="BF159" i="1"/>
  <c r="BF172" i="1"/>
  <c r="BG165" i="1"/>
  <c r="BF184" i="1"/>
  <c r="BF183" i="1"/>
  <c r="BF182" i="1"/>
  <c r="BG176" i="1"/>
  <c r="BF176" i="1"/>
  <c r="BF161" i="1"/>
  <c r="BG158" i="1"/>
  <c r="BG174" i="1"/>
  <c r="BG178" i="1"/>
  <c r="BF174" i="1"/>
  <c r="BG170" i="1"/>
  <c r="BF178" i="1"/>
  <c r="BF170" i="1"/>
  <c r="BG168" i="1"/>
  <c r="BG159" i="1"/>
  <c r="BG183" i="1"/>
  <c r="BF168" i="1"/>
  <c r="BF164" i="1"/>
  <c r="BG162" i="1"/>
  <c r="BF169" i="1"/>
  <c r="BG182" i="1"/>
  <c r="BG167" i="1"/>
  <c r="BF167" i="1"/>
  <c r="BG160" i="1"/>
  <c r="BF173" i="1"/>
  <c r="BF165" i="1"/>
  <c r="BG181" i="1"/>
  <c r="BG161" i="1"/>
  <c r="BF181" i="1"/>
  <c r="BG169" i="1"/>
  <c r="BF158" i="1"/>
  <c r="BF162" i="1"/>
  <c r="BG175" i="1"/>
  <c r="BF175" i="1"/>
  <c r="BG157" i="1"/>
  <c r="BG166" i="1"/>
  <c r="BF157" i="1"/>
  <c r="BF163" i="1"/>
  <c r="BG184" i="1"/>
  <c r="BG164" i="1"/>
  <c r="BH151" i="1"/>
  <c r="BG163" i="1"/>
  <c r="BG171" i="1"/>
  <c r="BF171" i="1"/>
  <c r="BF152" i="1"/>
  <c r="BG177" i="1"/>
  <c r="BF177" i="1"/>
  <c r="BD107" i="1"/>
  <c r="BE100" i="1"/>
  <c r="BE106" i="1"/>
  <c r="BD106" i="1"/>
  <c r="BE99" i="1"/>
  <c r="BE112" i="1"/>
  <c r="BD99" i="1"/>
  <c r="BD110" i="1"/>
  <c r="BE103" i="1"/>
  <c r="BE109" i="1"/>
  <c r="BD109" i="1"/>
  <c r="BD100" i="1"/>
  <c r="BD86" i="1"/>
  <c r="BD92" i="1"/>
  <c r="BE85" i="1"/>
  <c r="BE111" i="1"/>
  <c r="BD85" i="1"/>
  <c r="BD111" i="1"/>
  <c r="BE91" i="1"/>
  <c r="BD103" i="1"/>
  <c r="BE98" i="1"/>
  <c r="BD91" i="1"/>
  <c r="BE101" i="1"/>
  <c r="BE108" i="1"/>
  <c r="BE105" i="1"/>
  <c r="BE107" i="1"/>
  <c r="BE104" i="1"/>
  <c r="BE102" i="1"/>
  <c r="BE88" i="1"/>
  <c r="BD88" i="1"/>
  <c r="BD105" i="1"/>
  <c r="BE110" i="1"/>
  <c r="BE90" i="1"/>
  <c r="BE93" i="1"/>
  <c r="BD90" i="1"/>
  <c r="BD104" i="1"/>
  <c r="BE97" i="1"/>
  <c r="BD80" i="1"/>
  <c r="BD98" i="1"/>
  <c r="BD97" i="1"/>
  <c r="BD87" i="1"/>
  <c r="BD112" i="1"/>
  <c r="BE96" i="1"/>
  <c r="BD102" i="1"/>
  <c r="BE95" i="1"/>
  <c r="BE94" i="1"/>
  <c r="BE86" i="1"/>
  <c r="BD94" i="1"/>
  <c r="BE87" i="1"/>
  <c r="BE92" i="1"/>
  <c r="BD93" i="1"/>
  <c r="BD96" i="1"/>
  <c r="BD89" i="1"/>
  <c r="BD108" i="1"/>
  <c r="BF79" i="1"/>
  <c r="BD95" i="1"/>
  <c r="BD101" i="1"/>
  <c r="BE89" i="1"/>
  <c r="BF143" i="1"/>
  <c r="BG142" i="1"/>
  <c r="BF142" i="1"/>
  <c r="BG148" i="1"/>
  <c r="BG143" i="1"/>
  <c r="BG133" i="1"/>
  <c r="BF133" i="1"/>
  <c r="BG126" i="1"/>
  <c r="BG139" i="1"/>
  <c r="BF126" i="1"/>
  <c r="BF139" i="1"/>
  <c r="BG132" i="1"/>
  <c r="BF148" i="1"/>
  <c r="BF132" i="1"/>
  <c r="BG125" i="1"/>
  <c r="BG138" i="1"/>
  <c r="BF125" i="1"/>
  <c r="BF138" i="1"/>
  <c r="BG146" i="1"/>
  <c r="BF131" i="1"/>
  <c r="BF146" i="1"/>
  <c r="BG137" i="1"/>
  <c r="BG144" i="1"/>
  <c r="BG140" i="1"/>
  <c r="BF144" i="1"/>
  <c r="BF140" i="1"/>
  <c r="BG136" i="1"/>
  <c r="BF123" i="1"/>
  <c r="BF147" i="1"/>
  <c r="BF136" i="1"/>
  <c r="BG127" i="1"/>
  <c r="BF127" i="1"/>
  <c r="BG121" i="1"/>
  <c r="BG145" i="1"/>
  <c r="BF121" i="1"/>
  <c r="BF145" i="1"/>
  <c r="BG141" i="1"/>
  <c r="BG124" i="1"/>
  <c r="BF141" i="1"/>
  <c r="BF124" i="1"/>
  <c r="BF116" i="1"/>
  <c r="BF137" i="1"/>
  <c r="BH115" i="1"/>
  <c r="BG147" i="1"/>
  <c r="BG135" i="1"/>
  <c r="BG130" i="1"/>
  <c r="BF135" i="1"/>
  <c r="BG131" i="1"/>
  <c r="BF130" i="1"/>
  <c r="BG129" i="1"/>
  <c r="BG122" i="1"/>
  <c r="BG134" i="1"/>
  <c r="BG123" i="1"/>
  <c r="BF134" i="1"/>
  <c r="BF129" i="1"/>
  <c r="BG128" i="1"/>
  <c r="BF128" i="1"/>
  <c r="BF122" i="1"/>
  <c r="BG363" i="1"/>
  <c r="BG354" i="1"/>
  <c r="BG364" i="1"/>
  <c r="BG361" i="1"/>
  <c r="BF364" i="1"/>
  <c r="BF361" i="1"/>
  <c r="BG353" i="1"/>
  <c r="BF353" i="1"/>
  <c r="BG346" i="1"/>
  <c r="BG358" i="1"/>
  <c r="BF358" i="1"/>
  <c r="BH331" i="1"/>
  <c r="BF363" i="1"/>
  <c r="BG356" i="1"/>
  <c r="BF356" i="1"/>
  <c r="BG359" i="1"/>
  <c r="BF354" i="1"/>
  <c r="BF359" i="1"/>
  <c r="BG339" i="1"/>
  <c r="BG352" i="1"/>
  <c r="BG351" i="1"/>
  <c r="BG350" i="1"/>
  <c r="BG349" i="1"/>
  <c r="BG348" i="1"/>
  <c r="BG347" i="1"/>
  <c r="BF352" i="1"/>
  <c r="BF362" i="1"/>
  <c r="BF360" i="1"/>
  <c r="BF355" i="1"/>
  <c r="BG357" i="1"/>
  <c r="BF348" i="1"/>
  <c r="BF343" i="1"/>
  <c r="BG342" i="1"/>
  <c r="BF357" i="1"/>
  <c r="BF342" i="1"/>
  <c r="BG362" i="1"/>
  <c r="BG355" i="1"/>
  <c r="BF351" i="1"/>
  <c r="BG341" i="1"/>
  <c r="BF341" i="1"/>
  <c r="BG340" i="1"/>
  <c r="BF350" i="1"/>
  <c r="BF340" i="1"/>
  <c r="BF346" i="1"/>
  <c r="BF347" i="1"/>
  <c r="BG345" i="1"/>
  <c r="BF349" i="1"/>
  <c r="BF345" i="1"/>
  <c r="BG343" i="1"/>
  <c r="BG337" i="1"/>
  <c r="BF337" i="1"/>
  <c r="BG360" i="1"/>
  <c r="BF344" i="1"/>
  <c r="BF339" i="1"/>
  <c r="BF332" i="1"/>
  <c r="BG338" i="1"/>
  <c r="BF338" i="1"/>
  <c r="BG344" i="1"/>
  <c r="BD328" i="1"/>
  <c r="BE321" i="1"/>
  <c r="BD308" i="1"/>
  <c r="BE327" i="1"/>
  <c r="BD326" i="1"/>
  <c r="BE322" i="1"/>
  <c r="BE303" i="1"/>
  <c r="BD322" i="1"/>
  <c r="BE316" i="1"/>
  <c r="BD303" i="1"/>
  <c r="BD316" i="1"/>
  <c r="BD323" i="1"/>
  <c r="BE317" i="1"/>
  <c r="BE324" i="1"/>
  <c r="BE323" i="1"/>
  <c r="BD324" i="1"/>
  <c r="BE312" i="1"/>
  <c r="BD310" i="1"/>
  <c r="BE307" i="1"/>
  <c r="BD327" i="1"/>
  <c r="BE315" i="1"/>
  <c r="BD314" i="1"/>
  <c r="BE311" i="1"/>
  <c r="BE305" i="1"/>
  <c r="BD306" i="1"/>
  <c r="BE309" i="1"/>
  <c r="BE301" i="1"/>
  <c r="BE328" i="1"/>
  <c r="BE319" i="1"/>
  <c r="BD309" i="1"/>
  <c r="BD301" i="1"/>
  <c r="BD319" i="1"/>
  <c r="BD315" i="1"/>
  <c r="BD321" i="1"/>
  <c r="BD317" i="1"/>
  <c r="BE325" i="1"/>
  <c r="BE320" i="1"/>
  <c r="BD302" i="1"/>
  <c r="BD325" i="1"/>
  <c r="BD320" i="1"/>
  <c r="BD311" i="1"/>
  <c r="BE304" i="1"/>
  <c r="BE318" i="1"/>
  <c r="BD312" i="1"/>
  <c r="BD307" i="1"/>
  <c r="BD304" i="1"/>
  <c r="BD318" i="1"/>
  <c r="BE313" i="1"/>
  <c r="BD313" i="1"/>
  <c r="BE310" i="1"/>
  <c r="BE314" i="1"/>
  <c r="BE302" i="1"/>
  <c r="BF295" i="1"/>
  <c r="BE326" i="1"/>
  <c r="BD296" i="1"/>
  <c r="BE306" i="1"/>
  <c r="BE308" i="1"/>
  <c r="BD305" i="1"/>
  <c r="BG106" i="1" l="1"/>
  <c r="BG112" i="1"/>
  <c r="BF112" i="1"/>
  <c r="BG105" i="1"/>
  <c r="BF105" i="1"/>
  <c r="BG98" i="1"/>
  <c r="BG109" i="1"/>
  <c r="BF100" i="1"/>
  <c r="BF92" i="1"/>
  <c r="BG85" i="1"/>
  <c r="BF80" i="1"/>
  <c r="BG111" i="1"/>
  <c r="BF106" i="1"/>
  <c r="BF111" i="1"/>
  <c r="BG91" i="1"/>
  <c r="BG103" i="1"/>
  <c r="BF91" i="1"/>
  <c r="BF103" i="1"/>
  <c r="BG101" i="1"/>
  <c r="BF98" i="1"/>
  <c r="BG97" i="1"/>
  <c r="BG108" i="1"/>
  <c r="BF101" i="1"/>
  <c r="BF97" i="1"/>
  <c r="BG90" i="1"/>
  <c r="BF108" i="1"/>
  <c r="BG110" i="1"/>
  <c r="BF107" i="1"/>
  <c r="BF104" i="1"/>
  <c r="BF102" i="1"/>
  <c r="BG107" i="1"/>
  <c r="BF110" i="1"/>
  <c r="BF109" i="1"/>
  <c r="BG93" i="1"/>
  <c r="BF90" i="1"/>
  <c r="BF85" i="1"/>
  <c r="BF93" i="1"/>
  <c r="BG100" i="1"/>
  <c r="BG87" i="1"/>
  <c r="BF87" i="1"/>
  <c r="BH79" i="1"/>
  <c r="BG96" i="1"/>
  <c r="BF96" i="1"/>
  <c r="BG89" i="1"/>
  <c r="BF95" i="1"/>
  <c r="BF99" i="1"/>
  <c r="BF94" i="1"/>
  <c r="BF86" i="1"/>
  <c r="BG104" i="1"/>
  <c r="BF88" i="1"/>
  <c r="BG92" i="1"/>
  <c r="BG86" i="1"/>
  <c r="BG94" i="1"/>
  <c r="BG102" i="1"/>
  <c r="BF89" i="1"/>
  <c r="BG99" i="1"/>
  <c r="BG95" i="1"/>
  <c r="BG88" i="1"/>
  <c r="BI179" i="1"/>
  <c r="BH166" i="1"/>
  <c r="BI159" i="1"/>
  <c r="BH179" i="1"/>
  <c r="BH172" i="1"/>
  <c r="BI165" i="1"/>
  <c r="BI178" i="1"/>
  <c r="BH165" i="1"/>
  <c r="BI158" i="1"/>
  <c r="BH178" i="1"/>
  <c r="BI171" i="1"/>
  <c r="BI174" i="1"/>
  <c r="BH174" i="1"/>
  <c r="BI172" i="1"/>
  <c r="BI170" i="1"/>
  <c r="BH170" i="1"/>
  <c r="BI168" i="1"/>
  <c r="BI183" i="1"/>
  <c r="BH168" i="1"/>
  <c r="BI164" i="1"/>
  <c r="BH159" i="1"/>
  <c r="BH183" i="1"/>
  <c r="BI166" i="1"/>
  <c r="BH164" i="1"/>
  <c r="BI180" i="1"/>
  <c r="BI181" i="1"/>
  <c r="BH180" i="1"/>
  <c r="BI177" i="1"/>
  <c r="BI175" i="1"/>
  <c r="BI160" i="1"/>
  <c r="BH181" i="1"/>
  <c r="BH177" i="1"/>
  <c r="BH175" i="1"/>
  <c r="BI182" i="1"/>
  <c r="BI184" i="1"/>
  <c r="BH182" i="1"/>
  <c r="BH184" i="1"/>
  <c r="BH160" i="1"/>
  <c r="BI173" i="1"/>
  <c r="BH173" i="1"/>
  <c r="BI161" i="1"/>
  <c r="BI169" i="1"/>
  <c r="BH161" i="1"/>
  <c r="BH169" i="1"/>
  <c r="BI162" i="1"/>
  <c r="BH158" i="1"/>
  <c r="BH162" i="1"/>
  <c r="BI157" i="1"/>
  <c r="BH157" i="1"/>
  <c r="BI163" i="1"/>
  <c r="BH163" i="1"/>
  <c r="BI176" i="1"/>
  <c r="BH152" i="1"/>
  <c r="BH176" i="1"/>
  <c r="BJ151" i="1"/>
  <c r="BI167" i="1"/>
  <c r="BH167" i="1"/>
  <c r="BH171" i="1"/>
  <c r="BF395" i="1"/>
  <c r="BG397" i="1"/>
  <c r="BG392" i="1"/>
  <c r="BG400" i="1"/>
  <c r="BG390" i="1"/>
  <c r="BG385" i="1"/>
  <c r="BG391" i="1"/>
  <c r="BF398" i="1"/>
  <c r="BF392" i="1"/>
  <c r="BF399" i="1"/>
  <c r="BF387" i="1"/>
  <c r="BF381" i="1"/>
  <c r="BG377" i="1"/>
  <c r="BF377" i="1"/>
  <c r="BF382" i="1"/>
  <c r="BG376" i="1"/>
  <c r="BG388" i="1"/>
  <c r="BG383" i="1"/>
  <c r="BF388" i="1"/>
  <c r="BF383" i="1"/>
  <c r="BG375" i="1"/>
  <c r="BG396" i="1"/>
  <c r="BF384" i="1"/>
  <c r="BF396" i="1"/>
  <c r="BG395" i="1"/>
  <c r="BF400" i="1"/>
  <c r="BF389" i="1"/>
  <c r="BG386" i="1"/>
  <c r="BF386" i="1"/>
  <c r="BF397" i="1"/>
  <c r="BG381" i="1"/>
  <c r="BG374" i="1"/>
  <c r="BG382" i="1"/>
  <c r="BF374" i="1"/>
  <c r="BF368" i="1"/>
  <c r="BF391" i="1"/>
  <c r="BG380" i="1"/>
  <c r="BG393" i="1"/>
  <c r="BF393" i="1"/>
  <c r="BG398" i="1"/>
  <c r="BG379" i="1"/>
  <c r="BG394" i="1"/>
  <c r="BF385" i="1"/>
  <c r="BF379" i="1"/>
  <c r="BF394" i="1"/>
  <c r="BF376" i="1"/>
  <c r="BF390" i="1"/>
  <c r="BG387" i="1"/>
  <c r="BG399" i="1"/>
  <c r="BF380" i="1"/>
  <c r="BG384" i="1"/>
  <c r="BF378" i="1"/>
  <c r="BF373" i="1"/>
  <c r="BG389" i="1"/>
  <c r="BH367" i="1"/>
  <c r="BF375" i="1"/>
  <c r="BG378" i="1"/>
  <c r="BG373" i="1"/>
  <c r="BH44" i="1"/>
  <c r="BJ43" i="1"/>
  <c r="BH363" i="1"/>
  <c r="BH362" i="1"/>
  <c r="BI364" i="1"/>
  <c r="BI361" i="1"/>
  <c r="BH364" i="1"/>
  <c r="BH361" i="1"/>
  <c r="BI352" i="1"/>
  <c r="BH339" i="1"/>
  <c r="BI359" i="1"/>
  <c r="BI358" i="1"/>
  <c r="BI357" i="1"/>
  <c r="BH359" i="1"/>
  <c r="BH358" i="1"/>
  <c r="BH357" i="1"/>
  <c r="BI356" i="1"/>
  <c r="BJ331" i="1"/>
  <c r="BI363" i="1"/>
  <c r="BH356" i="1"/>
  <c r="BI354" i="1"/>
  <c r="BH354" i="1"/>
  <c r="BI351" i="1"/>
  <c r="BI350" i="1"/>
  <c r="BI349" i="1"/>
  <c r="BI348" i="1"/>
  <c r="BI347" i="1"/>
  <c r="BI346" i="1"/>
  <c r="BH345" i="1"/>
  <c r="BH344" i="1"/>
  <c r="BH343" i="1"/>
  <c r="BH342" i="1"/>
  <c r="BH341" i="1"/>
  <c r="BH340" i="1"/>
  <c r="BI338" i="1"/>
  <c r="BH352" i="1"/>
  <c r="BI362" i="1"/>
  <c r="BH360" i="1"/>
  <c r="BH355" i="1"/>
  <c r="BI353" i="1"/>
  <c r="BI342" i="1"/>
  <c r="BI355" i="1"/>
  <c r="BH351" i="1"/>
  <c r="BI341" i="1"/>
  <c r="BH353" i="1"/>
  <c r="BH337" i="1"/>
  <c r="BI340" i="1"/>
  <c r="BH350" i="1"/>
  <c r="BH346" i="1"/>
  <c r="BH347" i="1"/>
  <c r="BI345" i="1"/>
  <c r="BH349" i="1"/>
  <c r="BH338" i="1"/>
  <c r="BI344" i="1"/>
  <c r="BI343" i="1"/>
  <c r="BI337" i="1"/>
  <c r="BI360" i="1"/>
  <c r="BI339" i="1"/>
  <c r="BH348" i="1"/>
  <c r="BH332" i="1"/>
  <c r="BH431" i="1"/>
  <c r="BI424" i="1"/>
  <c r="BH430" i="1"/>
  <c r="BI423" i="1"/>
  <c r="BI436" i="1"/>
  <c r="BH423" i="1"/>
  <c r="BI416" i="1"/>
  <c r="BH436" i="1"/>
  <c r="BI429" i="1"/>
  <c r="BH416" i="1"/>
  <c r="BI435" i="1"/>
  <c r="BH422" i="1"/>
  <c r="BH434" i="1"/>
  <c r="BI427" i="1"/>
  <c r="BH414" i="1"/>
  <c r="BH426" i="1"/>
  <c r="BH433" i="1"/>
  <c r="BH411" i="1"/>
  <c r="BI432" i="1"/>
  <c r="BH432" i="1"/>
  <c r="BI421" i="1"/>
  <c r="BI431" i="1"/>
  <c r="BH421" i="1"/>
  <c r="BI430" i="1"/>
  <c r="BH428" i="1"/>
  <c r="BH435" i="1"/>
  <c r="BI425" i="1"/>
  <c r="BI418" i="1"/>
  <c r="BH425" i="1"/>
  <c r="BH418" i="1"/>
  <c r="BI434" i="1"/>
  <c r="BH427" i="1"/>
  <c r="BI422" i="1"/>
  <c r="BH419" i="1"/>
  <c r="BI433" i="1"/>
  <c r="BH424" i="1"/>
  <c r="BI420" i="1"/>
  <c r="BH415" i="1"/>
  <c r="BH429" i="1"/>
  <c r="BH420" i="1"/>
  <c r="BH417" i="1"/>
  <c r="BI414" i="1"/>
  <c r="BI411" i="1"/>
  <c r="BI417" i="1"/>
  <c r="BI415" i="1"/>
  <c r="BI412" i="1"/>
  <c r="BI426" i="1"/>
  <c r="BI413" i="1"/>
  <c r="BI428" i="1"/>
  <c r="BI419" i="1"/>
  <c r="BH413" i="1"/>
  <c r="BH404" i="1"/>
  <c r="BJ403" i="1"/>
  <c r="BI409" i="1"/>
  <c r="BH409" i="1"/>
  <c r="BH410" i="1"/>
  <c r="BH412" i="1"/>
  <c r="BI410" i="1"/>
  <c r="BF289" i="1"/>
  <c r="BF273" i="1"/>
  <c r="BG266" i="1"/>
  <c r="BF292" i="1"/>
  <c r="BG290" i="1"/>
  <c r="BG287" i="1"/>
  <c r="BG285" i="1"/>
  <c r="BF280" i="1"/>
  <c r="BF277" i="1"/>
  <c r="BF276" i="1"/>
  <c r="BF275" i="1"/>
  <c r="BF274" i="1"/>
  <c r="BF285" i="1"/>
  <c r="BG281" i="1"/>
  <c r="BF281" i="1"/>
  <c r="BH259" i="1"/>
  <c r="BG291" i="1"/>
  <c r="BF290" i="1"/>
  <c r="BG284" i="1"/>
  <c r="BF291" i="1"/>
  <c r="BF284" i="1"/>
  <c r="BG289" i="1"/>
  <c r="BG282" i="1"/>
  <c r="BG292" i="1"/>
  <c r="BF283" i="1"/>
  <c r="BG286" i="1"/>
  <c r="BF272" i="1"/>
  <c r="BF287" i="1"/>
  <c r="BG288" i="1"/>
  <c r="BF288" i="1"/>
  <c r="BG279" i="1"/>
  <c r="BF279" i="1"/>
  <c r="BG277" i="1"/>
  <c r="BG275" i="1"/>
  <c r="BG273" i="1"/>
  <c r="BG283" i="1"/>
  <c r="BF282" i="1"/>
  <c r="BG269" i="1"/>
  <c r="BG268" i="1"/>
  <c r="BG267" i="1"/>
  <c r="BF266" i="1"/>
  <c r="BF269" i="1"/>
  <c r="BF268" i="1"/>
  <c r="BF267" i="1"/>
  <c r="BF270" i="1"/>
  <c r="BF265" i="1"/>
  <c r="BG271" i="1"/>
  <c r="BF271" i="1"/>
  <c r="BG278" i="1"/>
  <c r="BG274" i="1"/>
  <c r="BG280" i="1"/>
  <c r="BF260" i="1"/>
  <c r="BG276" i="1"/>
  <c r="BG270" i="1"/>
  <c r="BF286" i="1"/>
  <c r="BF278" i="1"/>
  <c r="BG272" i="1"/>
  <c r="BG265" i="1"/>
  <c r="BG327" i="1"/>
  <c r="BF314" i="1"/>
  <c r="BG307" i="1"/>
  <c r="BF327" i="1"/>
  <c r="BF320" i="1"/>
  <c r="BF316" i="1"/>
  <c r="BG323" i="1"/>
  <c r="BG302" i="1"/>
  <c r="BF323" i="1"/>
  <c r="BG317" i="1"/>
  <c r="BF324" i="1"/>
  <c r="BG325" i="1"/>
  <c r="BG320" i="1"/>
  <c r="BG328" i="1"/>
  <c r="BF325" i="1"/>
  <c r="BG312" i="1"/>
  <c r="BF310" i="1"/>
  <c r="BG303" i="1"/>
  <c r="BG324" i="1"/>
  <c r="BG315" i="1"/>
  <c r="BG322" i="1"/>
  <c r="BF315" i="1"/>
  <c r="BF322" i="1"/>
  <c r="BG319" i="1"/>
  <c r="BF326" i="1"/>
  <c r="BG314" i="1"/>
  <c r="BG306" i="1"/>
  <c r="BF309" i="1"/>
  <c r="BF303" i="1"/>
  <c r="BF301" i="1"/>
  <c r="BF328" i="1"/>
  <c r="BF319" i="1"/>
  <c r="BG321" i="1"/>
  <c r="BF321" i="1"/>
  <c r="BF317" i="1"/>
  <c r="BG305" i="1"/>
  <c r="BF305" i="1"/>
  <c r="BF308" i="1"/>
  <c r="BG318" i="1"/>
  <c r="BF311" i="1"/>
  <c r="BF304" i="1"/>
  <c r="BF318" i="1"/>
  <c r="BG313" i="1"/>
  <c r="BF312" i="1"/>
  <c r="BF307" i="1"/>
  <c r="BF313" i="1"/>
  <c r="BG316" i="1"/>
  <c r="BG310" i="1"/>
  <c r="BG311" i="1"/>
  <c r="BF302" i="1"/>
  <c r="BF306" i="1"/>
  <c r="BG308" i="1"/>
  <c r="BG301" i="1"/>
  <c r="BG309" i="1"/>
  <c r="BG326" i="1"/>
  <c r="BG304" i="1"/>
  <c r="BF296" i="1"/>
  <c r="BH295" i="1"/>
  <c r="BF215" i="1"/>
  <c r="BG208" i="1"/>
  <c r="BG214" i="1"/>
  <c r="BF219" i="1"/>
  <c r="BF210" i="1"/>
  <c r="BG201" i="1"/>
  <c r="BG218" i="1"/>
  <c r="BG211" i="1"/>
  <c r="BF218" i="1"/>
  <c r="BF211" i="1"/>
  <c r="BF194" i="1"/>
  <c r="BG212" i="1"/>
  <c r="BF200" i="1"/>
  <c r="BF212" i="1"/>
  <c r="BG220" i="1"/>
  <c r="BF220" i="1"/>
  <c r="BG217" i="1"/>
  <c r="BG215" i="1"/>
  <c r="BG213" i="1"/>
  <c r="BG204" i="1"/>
  <c r="BF213" i="1"/>
  <c r="BF204" i="1"/>
  <c r="BH187" i="1"/>
  <c r="BF201" i="1"/>
  <c r="BG198" i="1"/>
  <c r="BF198" i="1"/>
  <c r="BG195" i="1"/>
  <c r="BF217" i="1"/>
  <c r="BG207" i="1"/>
  <c r="BF195" i="1"/>
  <c r="BF207" i="1"/>
  <c r="BG199" i="1"/>
  <c r="BG219" i="1"/>
  <c r="BG205" i="1"/>
  <c r="BG202" i="1"/>
  <c r="BF199" i="1"/>
  <c r="BF205" i="1"/>
  <c r="BF202" i="1"/>
  <c r="BG216" i="1"/>
  <c r="BF209" i="1"/>
  <c r="BF216" i="1"/>
  <c r="BG203" i="1"/>
  <c r="BG200" i="1"/>
  <c r="BG193" i="1"/>
  <c r="BF203" i="1"/>
  <c r="BF208" i="1"/>
  <c r="BG206" i="1"/>
  <c r="BG197" i="1"/>
  <c r="BF193" i="1"/>
  <c r="BG210" i="1"/>
  <c r="BF206" i="1"/>
  <c r="BF188" i="1"/>
  <c r="BG209" i="1"/>
  <c r="BG196" i="1"/>
  <c r="BF214" i="1"/>
  <c r="BF196" i="1"/>
  <c r="BF197" i="1"/>
  <c r="BG194" i="1"/>
  <c r="BG37" i="1"/>
  <c r="BF35" i="1"/>
  <c r="BG36" i="1"/>
  <c r="BG30" i="1"/>
  <c r="BF17" i="1"/>
  <c r="BF36" i="1"/>
  <c r="BF30" i="1"/>
  <c r="BG23" i="1"/>
  <c r="BH7" i="1"/>
  <c r="BF23" i="1"/>
  <c r="BG29" i="1"/>
  <c r="BF16" i="1"/>
  <c r="BG40" i="1"/>
  <c r="BG39" i="1"/>
  <c r="BG33" i="1"/>
  <c r="BG26" i="1"/>
  <c r="BG22" i="1"/>
  <c r="BF39" i="1"/>
  <c r="BG34" i="1"/>
  <c r="BF33" i="1"/>
  <c r="BF26" i="1"/>
  <c r="BF22" i="1"/>
  <c r="BG35" i="1"/>
  <c r="BF34" i="1"/>
  <c r="BG24" i="1"/>
  <c r="BG15" i="1"/>
  <c r="BF8" i="1"/>
  <c r="BF24" i="1"/>
  <c r="BF15" i="1"/>
  <c r="BF32" i="1"/>
  <c r="BF20" i="1"/>
  <c r="BF37" i="1"/>
  <c r="BG32" i="1"/>
  <c r="BG20" i="1"/>
  <c r="BG18" i="1"/>
  <c r="BF29" i="1"/>
  <c r="BF18" i="1"/>
  <c r="BG38" i="1"/>
  <c r="BG27" i="1"/>
  <c r="BF38" i="1"/>
  <c r="BG31" i="1"/>
  <c r="BF31" i="1"/>
  <c r="BG25" i="1"/>
  <c r="BG13" i="1"/>
  <c r="BG21" i="1"/>
  <c r="BF25" i="1"/>
  <c r="BF40" i="1"/>
  <c r="BF19" i="1"/>
  <c r="BG28" i="1"/>
  <c r="BG17" i="1"/>
  <c r="BG14" i="1"/>
  <c r="BF28" i="1"/>
  <c r="BF14" i="1"/>
  <c r="BF13" i="1"/>
  <c r="BG19" i="1"/>
  <c r="BG16" i="1"/>
  <c r="BF27" i="1"/>
  <c r="BF21" i="1"/>
  <c r="BG250" i="1"/>
  <c r="BF237" i="1"/>
  <c r="BF247" i="1"/>
  <c r="BG240" i="1"/>
  <c r="BF255" i="1"/>
  <c r="BF250" i="1"/>
  <c r="BG244" i="1"/>
  <c r="BG254" i="1"/>
  <c r="BF244" i="1"/>
  <c r="BG238" i="1"/>
  <c r="BF254" i="1"/>
  <c r="BF238" i="1"/>
  <c r="BG251" i="1"/>
  <c r="BG245" i="1"/>
  <c r="BF251" i="1"/>
  <c r="BF245" i="1"/>
  <c r="BG239" i="1"/>
  <c r="BG252" i="1"/>
  <c r="BG246" i="1"/>
  <c r="BF252" i="1"/>
  <c r="BF246" i="1"/>
  <c r="BG247" i="1"/>
  <c r="BH223" i="1"/>
  <c r="BF253" i="1"/>
  <c r="BF248" i="1"/>
  <c r="BG256" i="1"/>
  <c r="BG249" i="1"/>
  <c r="BG243" i="1"/>
  <c r="BF241" i="1"/>
  <c r="BF256" i="1"/>
  <c r="BG232" i="1"/>
  <c r="BF232" i="1"/>
  <c r="BF239" i="1"/>
  <c r="BG230" i="1"/>
  <c r="BF230" i="1"/>
  <c r="BG235" i="1"/>
  <c r="BF249" i="1"/>
  <c r="BF243" i="1"/>
  <c r="BF235" i="1"/>
  <c r="BG234" i="1"/>
  <c r="BG248" i="1"/>
  <c r="BG242" i="1"/>
  <c r="BF240" i="1"/>
  <c r="BG236" i="1"/>
  <c r="BG253" i="1"/>
  <c r="BG237" i="1"/>
  <c r="BG229" i="1"/>
  <c r="BG255" i="1"/>
  <c r="BF236" i="1"/>
  <c r="BG233" i="1"/>
  <c r="BG231" i="1"/>
  <c r="BF233" i="1"/>
  <c r="BF231" i="1"/>
  <c r="BF234" i="1"/>
  <c r="BF242" i="1"/>
  <c r="BF229" i="1"/>
  <c r="BF224" i="1"/>
  <c r="BG241" i="1"/>
  <c r="BI142" i="1"/>
  <c r="BI148" i="1"/>
  <c r="BH148" i="1"/>
  <c r="BI141" i="1"/>
  <c r="BH141" i="1"/>
  <c r="BI139" i="1"/>
  <c r="BH126" i="1"/>
  <c r="BH139" i="1"/>
  <c r="BI132" i="1"/>
  <c r="BH132" i="1"/>
  <c r="BI125" i="1"/>
  <c r="BI138" i="1"/>
  <c r="BH125" i="1"/>
  <c r="BH138" i="1"/>
  <c r="BI131" i="1"/>
  <c r="BI146" i="1"/>
  <c r="BH131" i="1"/>
  <c r="BI124" i="1"/>
  <c r="BH146" i="1"/>
  <c r="BI137" i="1"/>
  <c r="BI144" i="1"/>
  <c r="BI140" i="1"/>
  <c r="BH137" i="1"/>
  <c r="BI130" i="1"/>
  <c r="BH144" i="1"/>
  <c r="BH140" i="1"/>
  <c r="BH142" i="1"/>
  <c r="BH129" i="1"/>
  <c r="BI122" i="1"/>
  <c r="BI147" i="1"/>
  <c r="BI145" i="1"/>
  <c r="BH136" i="1"/>
  <c r="BH127" i="1"/>
  <c r="BI121" i="1"/>
  <c r="BI126" i="1"/>
  <c r="BH121" i="1"/>
  <c r="BH145" i="1"/>
  <c r="BI133" i="1"/>
  <c r="BH124" i="1"/>
  <c r="BH133" i="1"/>
  <c r="BH116" i="1"/>
  <c r="BJ115" i="1"/>
  <c r="BH147" i="1"/>
  <c r="BI134" i="1"/>
  <c r="BH134" i="1"/>
  <c r="BI123" i="1"/>
  <c r="BI135" i="1"/>
  <c r="BI143" i="1"/>
  <c r="BI129" i="1"/>
  <c r="BH122" i="1"/>
  <c r="BH143" i="1"/>
  <c r="BI128" i="1"/>
  <c r="BI136" i="1"/>
  <c r="BH123" i="1"/>
  <c r="BH130" i="1"/>
  <c r="BI127" i="1"/>
  <c r="BH135" i="1"/>
  <c r="BH128" i="1"/>
  <c r="BJ44" i="1" l="1"/>
  <c r="BL43" i="1"/>
  <c r="BL44" i="1" s="1"/>
  <c r="BH71" i="1"/>
  <c r="BI70" i="1"/>
  <c r="BH70" i="1"/>
  <c r="BI76" i="1"/>
  <c r="BH76" i="1"/>
  <c r="BI75" i="1"/>
  <c r="BI64" i="1"/>
  <c r="BH75" i="1"/>
  <c r="BH64" i="1"/>
  <c r="BI57" i="1"/>
  <c r="BH37" i="1"/>
  <c r="BH57" i="1"/>
  <c r="BI50" i="1"/>
  <c r="BI68" i="1"/>
  <c r="BI63" i="1"/>
  <c r="BH50" i="1"/>
  <c r="BH68" i="1"/>
  <c r="BH63" i="1"/>
  <c r="BI56" i="1"/>
  <c r="BH72" i="1"/>
  <c r="BI62" i="1"/>
  <c r="BH49" i="1"/>
  <c r="BI74" i="1"/>
  <c r="BH36" i="1"/>
  <c r="BI59" i="1"/>
  <c r="BI54" i="1"/>
  <c r="BH23" i="1"/>
  <c r="BI16" i="1"/>
  <c r="BJ7" i="1"/>
  <c r="BH59" i="1"/>
  <c r="BH56" i="1"/>
  <c r="BH54" i="1"/>
  <c r="BI29" i="1"/>
  <c r="BH16" i="1"/>
  <c r="BH62" i="1"/>
  <c r="BI52" i="1"/>
  <c r="BH29" i="1"/>
  <c r="BI22" i="1"/>
  <c r="BI73" i="1"/>
  <c r="BI71" i="1"/>
  <c r="BH52" i="1"/>
  <c r="BI37" i="1"/>
  <c r="BH22" i="1"/>
  <c r="BI15" i="1"/>
  <c r="BI66" i="1"/>
  <c r="BI38" i="1"/>
  <c r="BI67" i="1"/>
  <c r="BH66" i="1"/>
  <c r="BI61" i="1"/>
  <c r="BH38" i="1"/>
  <c r="BI69" i="1"/>
  <c r="BH67" i="1"/>
  <c r="BH69" i="1"/>
  <c r="BH58" i="1"/>
  <c r="BI55" i="1"/>
  <c r="BI72" i="1"/>
  <c r="BI65" i="1"/>
  <c r="BH74" i="1"/>
  <c r="BH65" i="1"/>
  <c r="BH51" i="1"/>
  <c r="BI40" i="1"/>
  <c r="BH40" i="1"/>
  <c r="BI35" i="1"/>
  <c r="BH34" i="1"/>
  <c r="BI24" i="1"/>
  <c r="BI36" i="1"/>
  <c r="BH35" i="1"/>
  <c r="BH24" i="1"/>
  <c r="BH15" i="1"/>
  <c r="BH8" i="1"/>
  <c r="BH18" i="1"/>
  <c r="BI32" i="1"/>
  <c r="BI20" i="1"/>
  <c r="BI51" i="1"/>
  <c r="BH32" i="1"/>
  <c r="BH20" i="1"/>
  <c r="BI18" i="1"/>
  <c r="BI27" i="1"/>
  <c r="BH73" i="1"/>
  <c r="BI49" i="1"/>
  <c r="BI31" i="1"/>
  <c r="BH27" i="1"/>
  <c r="BH31" i="1"/>
  <c r="BI25" i="1"/>
  <c r="BI23" i="1"/>
  <c r="BH21" i="1"/>
  <c r="BH61" i="1"/>
  <c r="BI60" i="1"/>
  <c r="BI28" i="1"/>
  <c r="BH60" i="1"/>
  <c r="BI53" i="1"/>
  <c r="BH28" i="1"/>
  <c r="BH17" i="1"/>
  <c r="BH14" i="1"/>
  <c r="BH53" i="1"/>
  <c r="BI30" i="1"/>
  <c r="BI39" i="1"/>
  <c r="BI33" i="1"/>
  <c r="BH30" i="1"/>
  <c r="BI26" i="1"/>
  <c r="BI14" i="1"/>
  <c r="BI19" i="1"/>
  <c r="BI58" i="1"/>
  <c r="BI21" i="1"/>
  <c r="BH19" i="1"/>
  <c r="BH13" i="1"/>
  <c r="BI34" i="1"/>
  <c r="BH25" i="1"/>
  <c r="BI13" i="1"/>
  <c r="BH33" i="1"/>
  <c r="BI17" i="1"/>
  <c r="BH55" i="1"/>
  <c r="BH39" i="1"/>
  <c r="BH26" i="1"/>
  <c r="BJ179" i="1"/>
  <c r="BJ172" i="1"/>
  <c r="BK165" i="1"/>
  <c r="BK178" i="1"/>
  <c r="BJ178" i="1"/>
  <c r="BK171" i="1"/>
  <c r="BJ171" i="1"/>
  <c r="BK164" i="1"/>
  <c r="BK177" i="1"/>
  <c r="BJ164" i="1"/>
  <c r="BK172" i="1"/>
  <c r="BJ170" i="1"/>
  <c r="BK168" i="1"/>
  <c r="BK183" i="1"/>
  <c r="BJ168" i="1"/>
  <c r="BJ183" i="1"/>
  <c r="BK166" i="1"/>
  <c r="BJ159" i="1"/>
  <c r="BJ166" i="1"/>
  <c r="BK179" i="1"/>
  <c r="BK162" i="1"/>
  <c r="BK180" i="1"/>
  <c r="BK181" i="1"/>
  <c r="BJ180" i="1"/>
  <c r="BK175" i="1"/>
  <c r="BJ181" i="1"/>
  <c r="BJ177" i="1"/>
  <c r="BJ175" i="1"/>
  <c r="BK173" i="1"/>
  <c r="BJ173" i="1"/>
  <c r="BJ184" i="1"/>
  <c r="BK176" i="1"/>
  <c r="BK161" i="1"/>
  <c r="BK159" i="1"/>
  <c r="BK170" i="1"/>
  <c r="BK169" i="1"/>
  <c r="BJ165" i="1"/>
  <c r="BJ161" i="1"/>
  <c r="BJ169" i="1"/>
  <c r="BK158" i="1"/>
  <c r="BJ162" i="1"/>
  <c r="BJ158" i="1"/>
  <c r="BK174" i="1"/>
  <c r="BK157" i="1"/>
  <c r="BJ174" i="1"/>
  <c r="BJ157" i="1"/>
  <c r="BK163" i="1"/>
  <c r="BJ163" i="1"/>
  <c r="BK182" i="1"/>
  <c r="BL151" i="1"/>
  <c r="BK167" i="1"/>
  <c r="BJ176" i="1"/>
  <c r="BK160" i="1"/>
  <c r="BJ160" i="1"/>
  <c r="BK184" i="1"/>
  <c r="BJ167" i="1"/>
  <c r="BJ182" i="1"/>
  <c r="BJ152" i="1"/>
  <c r="BK362" i="1"/>
  <c r="BJ362" i="1"/>
  <c r="BK361" i="1"/>
  <c r="BJ353" i="1"/>
  <c r="BJ345" i="1"/>
  <c r="BK359" i="1"/>
  <c r="BK358" i="1"/>
  <c r="BK357" i="1"/>
  <c r="BK363" i="1"/>
  <c r="BJ358" i="1"/>
  <c r="BJ356" i="1"/>
  <c r="BJ363" i="1"/>
  <c r="BK354" i="1"/>
  <c r="BJ354" i="1"/>
  <c r="BJ361" i="1"/>
  <c r="BJ359" i="1"/>
  <c r="BK351" i="1"/>
  <c r="BK350" i="1"/>
  <c r="BK349" i="1"/>
  <c r="BK348" i="1"/>
  <c r="BK347" i="1"/>
  <c r="BK346" i="1"/>
  <c r="BK345" i="1"/>
  <c r="BJ344" i="1"/>
  <c r="BJ343" i="1"/>
  <c r="BJ342" i="1"/>
  <c r="BJ341" i="1"/>
  <c r="BJ340" i="1"/>
  <c r="BJ339" i="1"/>
  <c r="BK338" i="1"/>
  <c r="BK352" i="1"/>
  <c r="BJ351" i="1"/>
  <c r="BJ350" i="1"/>
  <c r="BJ349" i="1"/>
  <c r="BJ348" i="1"/>
  <c r="BJ352" i="1"/>
  <c r="BK360" i="1"/>
  <c r="BK355" i="1"/>
  <c r="BJ360" i="1"/>
  <c r="BJ355" i="1"/>
  <c r="BJ364" i="1"/>
  <c r="BJ357" i="1"/>
  <c r="BK342" i="1"/>
  <c r="BL331" i="1"/>
  <c r="BK337" i="1"/>
  <c r="BK341" i="1"/>
  <c r="BJ337" i="1"/>
  <c r="BK353" i="1"/>
  <c r="BK340" i="1"/>
  <c r="BJ346" i="1"/>
  <c r="BK339" i="1"/>
  <c r="BJ347" i="1"/>
  <c r="BK364" i="1"/>
  <c r="BK356" i="1"/>
  <c r="BJ338" i="1"/>
  <c r="BK344" i="1"/>
  <c r="BK343" i="1"/>
  <c r="BJ332" i="1"/>
  <c r="BI214" i="1"/>
  <c r="BI220" i="1"/>
  <c r="BI218" i="1"/>
  <c r="BI211" i="1"/>
  <c r="BH218" i="1"/>
  <c r="BH211" i="1"/>
  <c r="BH194" i="1"/>
  <c r="BI215" i="1"/>
  <c r="BH215" i="1"/>
  <c r="BI212" i="1"/>
  <c r="BH200" i="1"/>
  <c r="BI199" i="1"/>
  <c r="BI219" i="1"/>
  <c r="BH219" i="1"/>
  <c r="BI216" i="1"/>
  <c r="BI213" i="1"/>
  <c r="BH217" i="1"/>
  <c r="BH213" i="1"/>
  <c r="BH204" i="1"/>
  <c r="BI201" i="1"/>
  <c r="BI198" i="1"/>
  <c r="BJ187" i="1"/>
  <c r="BH201" i="1"/>
  <c r="BH198" i="1"/>
  <c r="BH220" i="1"/>
  <c r="BI195" i="1"/>
  <c r="BI207" i="1"/>
  <c r="BH195" i="1"/>
  <c r="BI217" i="1"/>
  <c r="BH207" i="1"/>
  <c r="BI205" i="1"/>
  <c r="BI202" i="1"/>
  <c r="BH199" i="1"/>
  <c r="BH205" i="1"/>
  <c r="BH202" i="1"/>
  <c r="BI209" i="1"/>
  <c r="BI196" i="1"/>
  <c r="BH214" i="1"/>
  <c r="BH209" i="1"/>
  <c r="BH196" i="1"/>
  <c r="BI210" i="1"/>
  <c r="BH210" i="1"/>
  <c r="BI203" i="1"/>
  <c r="BI208" i="1"/>
  <c r="BI206" i="1"/>
  <c r="BI197" i="1"/>
  <c r="BH208" i="1"/>
  <c r="BH206" i="1"/>
  <c r="BH212" i="1"/>
  <c r="BI194" i="1"/>
  <c r="BH216" i="1"/>
  <c r="BI193" i="1"/>
  <c r="BH193" i="1"/>
  <c r="BH188" i="1"/>
  <c r="BI204" i="1"/>
  <c r="BI200" i="1"/>
  <c r="BH197" i="1"/>
  <c r="BH203" i="1"/>
  <c r="BH397" i="1"/>
  <c r="BH392" i="1"/>
  <c r="BI391" i="1"/>
  <c r="BI398" i="1"/>
  <c r="BH384" i="1"/>
  <c r="BI392" i="1"/>
  <c r="BI396" i="1"/>
  <c r="BI390" i="1"/>
  <c r="BI382" i="1"/>
  <c r="BH390" i="1"/>
  <c r="BH382" i="1"/>
  <c r="BI376" i="1"/>
  <c r="BJ367" i="1"/>
  <c r="BH388" i="1"/>
  <c r="BH383" i="1"/>
  <c r="BH375" i="1"/>
  <c r="BI384" i="1"/>
  <c r="BH396" i="1"/>
  <c r="BI395" i="1"/>
  <c r="BH395" i="1"/>
  <c r="BI397" i="1"/>
  <c r="BH386" i="1"/>
  <c r="BI393" i="1"/>
  <c r="BI400" i="1"/>
  <c r="BI386" i="1"/>
  <c r="BH400" i="1"/>
  <c r="BI381" i="1"/>
  <c r="BI374" i="1"/>
  <c r="BI388" i="1"/>
  <c r="BH381" i="1"/>
  <c r="BI377" i="1"/>
  <c r="BH374" i="1"/>
  <c r="BI380" i="1"/>
  <c r="BH377" i="1"/>
  <c r="BH368" i="1"/>
  <c r="BH391" i="1"/>
  <c r="BH380" i="1"/>
  <c r="BH393" i="1"/>
  <c r="BH398" i="1"/>
  <c r="BI394" i="1"/>
  <c r="BI385" i="1"/>
  <c r="BH379" i="1"/>
  <c r="BH394" i="1"/>
  <c r="BH385" i="1"/>
  <c r="BI387" i="1"/>
  <c r="BH387" i="1"/>
  <c r="BI383" i="1"/>
  <c r="BI373" i="1"/>
  <c r="BH399" i="1"/>
  <c r="BI378" i="1"/>
  <c r="BI389" i="1"/>
  <c r="BH378" i="1"/>
  <c r="BH373" i="1"/>
  <c r="BI399" i="1"/>
  <c r="BI379" i="1"/>
  <c r="BH389" i="1"/>
  <c r="BI375" i="1"/>
  <c r="BH376" i="1"/>
  <c r="BH320" i="1"/>
  <c r="BI313" i="1"/>
  <c r="BI326" i="1"/>
  <c r="BH326" i="1"/>
  <c r="BI319" i="1"/>
  <c r="BH323" i="1"/>
  <c r="BI317" i="1"/>
  <c r="BH302" i="1"/>
  <c r="BH317" i="1"/>
  <c r="BI327" i="1"/>
  <c r="BI324" i="1"/>
  <c r="BH318" i="1"/>
  <c r="BH328" i="1"/>
  <c r="BI323" i="1"/>
  <c r="BH324" i="1"/>
  <c r="BH316" i="1"/>
  <c r="BH307" i="1"/>
  <c r="BI322" i="1"/>
  <c r="BH315" i="1"/>
  <c r="BH304" i="1"/>
  <c r="BH327" i="1"/>
  <c r="BH322" i="1"/>
  <c r="BI321" i="1"/>
  <c r="BH321" i="1"/>
  <c r="BI325" i="1"/>
  <c r="BH325" i="1"/>
  <c r="BI328" i="1"/>
  <c r="BI301" i="1"/>
  <c r="BI309" i="1"/>
  <c r="BH319" i="1"/>
  <c r="BI315" i="1"/>
  <c r="BI305" i="1"/>
  <c r="BI308" i="1"/>
  <c r="BH308" i="1"/>
  <c r="BH311" i="1"/>
  <c r="BH313" i="1"/>
  <c r="BH312" i="1"/>
  <c r="BI307" i="1"/>
  <c r="BI310" i="1"/>
  <c r="BI316" i="1"/>
  <c r="BH310" i="1"/>
  <c r="BJ295" i="1"/>
  <c r="BI314" i="1"/>
  <c r="BI306" i="1"/>
  <c r="BI311" i="1"/>
  <c r="BI303" i="1"/>
  <c r="BI320" i="1"/>
  <c r="BH303" i="1"/>
  <c r="BH314" i="1"/>
  <c r="BI302" i="1"/>
  <c r="BI312" i="1"/>
  <c r="BH306" i="1"/>
  <c r="BH305" i="1"/>
  <c r="BI318" i="1"/>
  <c r="BI304" i="1"/>
  <c r="BH296" i="1"/>
  <c r="BH309" i="1"/>
  <c r="BH301" i="1"/>
  <c r="BI288" i="1"/>
  <c r="BH288" i="1"/>
  <c r="BH290" i="1"/>
  <c r="BI284" i="1"/>
  <c r="BI289" i="1"/>
  <c r="BH279" i="1"/>
  <c r="BI272" i="1"/>
  <c r="BI292" i="1"/>
  <c r="BH292" i="1"/>
  <c r="BI290" i="1"/>
  <c r="BH287" i="1"/>
  <c r="BI283" i="1"/>
  <c r="BI291" i="1"/>
  <c r="BH291" i="1"/>
  <c r="BH285" i="1"/>
  <c r="BI281" i="1"/>
  <c r="BH281" i="1"/>
  <c r="BJ259" i="1"/>
  <c r="BH284" i="1"/>
  <c r="BI282" i="1"/>
  <c r="BH289" i="1"/>
  <c r="BH282" i="1"/>
  <c r="BI287" i="1"/>
  <c r="BH283" i="1"/>
  <c r="BI286" i="1"/>
  <c r="BH286" i="1"/>
  <c r="BI279" i="1"/>
  <c r="BI277" i="1"/>
  <c r="BI275" i="1"/>
  <c r="BI273" i="1"/>
  <c r="BH277" i="1"/>
  <c r="BH275" i="1"/>
  <c r="BH273" i="1"/>
  <c r="BI269" i="1"/>
  <c r="BI268" i="1"/>
  <c r="BI267" i="1"/>
  <c r="BI266" i="1"/>
  <c r="BH269" i="1"/>
  <c r="BH268" i="1"/>
  <c r="BH267" i="1"/>
  <c r="BH266" i="1"/>
  <c r="BI270" i="1"/>
  <c r="BI265" i="1"/>
  <c r="BH270" i="1"/>
  <c r="BH265" i="1"/>
  <c r="BH260" i="1"/>
  <c r="BI271" i="1"/>
  <c r="BI278" i="1"/>
  <c r="BI280" i="1"/>
  <c r="BH278" i="1"/>
  <c r="BI276" i="1"/>
  <c r="BI274" i="1"/>
  <c r="BH280" i="1"/>
  <c r="BH276" i="1"/>
  <c r="BH274" i="1"/>
  <c r="BH271" i="1"/>
  <c r="BH272" i="1"/>
  <c r="BI285" i="1"/>
  <c r="BH252" i="1"/>
  <c r="BH243" i="1"/>
  <c r="BI236" i="1"/>
  <c r="BI246" i="1"/>
  <c r="BI254" i="1"/>
  <c r="BH250" i="1"/>
  <c r="BH244" i="1"/>
  <c r="BI238" i="1"/>
  <c r="BH254" i="1"/>
  <c r="BH238" i="1"/>
  <c r="BI251" i="1"/>
  <c r="BI245" i="1"/>
  <c r="BH251" i="1"/>
  <c r="BH245" i="1"/>
  <c r="BI239" i="1"/>
  <c r="BH239" i="1"/>
  <c r="BI252" i="1"/>
  <c r="BH246" i="1"/>
  <c r="BI240" i="1"/>
  <c r="BH240" i="1"/>
  <c r="BH241" i="1"/>
  <c r="BH235" i="1"/>
  <c r="BH234" i="1"/>
  <c r="BH233" i="1"/>
  <c r="BH232" i="1"/>
  <c r="BI256" i="1"/>
  <c r="BI249" i="1"/>
  <c r="BI255" i="1"/>
  <c r="BH256" i="1"/>
  <c r="BI232" i="1"/>
  <c r="BI230" i="1"/>
  <c r="BH224" i="1"/>
  <c r="BI250" i="1"/>
  <c r="BI244" i="1"/>
  <c r="BI235" i="1"/>
  <c r="BJ223" i="1"/>
  <c r="BH249" i="1"/>
  <c r="BI243" i="1"/>
  <c r="BI234" i="1"/>
  <c r="BI248" i="1"/>
  <c r="BI242" i="1"/>
  <c r="BH248" i="1"/>
  <c r="BH242" i="1"/>
  <c r="BH236" i="1"/>
  <c r="BI253" i="1"/>
  <c r="BH247" i="1"/>
  <c r="BH253" i="1"/>
  <c r="BH237" i="1"/>
  <c r="BH229" i="1"/>
  <c r="BH255" i="1"/>
  <c r="BI233" i="1"/>
  <c r="BH231" i="1"/>
  <c r="BH230" i="1"/>
  <c r="BI237" i="1"/>
  <c r="BI229" i="1"/>
  <c r="BI241" i="1"/>
  <c r="BI247" i="1"/>
  <c r="BI231" i="1"/>
  <c r="BK430" i="1"/>
  <c r="BJ417" i="1"/>
  <c r="BK436" i="1"/>
  <c r="BJ436" i="1"/>
  <c r="BK429" i="1"/>
  <c r="BJ416" i="1"/>
  <c r="BJ429" i="1"/>
  <c r="BK422" i="1"/>
  <c r="BJ409" i="1"/>
  <c r="BK435" i="1"/>
  <c r="BJ422" i="1"/>
  <c r="BK415" i="1"/>
  <c r="BJ428" i="1"/>
  <c r="BK433" i="1"/>
  <c r="BJ420" i="1"/>
  <c r="BK413" i="1"/>
  <c r="BJ432" i="1"/>
  <c r="BK425" i="1"/>
  <c r="BK432" i="1"/>
  <c r="BK421" i="1"/>
  <c r="BK431" i="1"/>
  <c r="BJ421" i="1"/>
  <c r="BJ431" i="1"/>
  <c r="BJ430" i="1"/>
  <c r="BJ418" i="1"/>
  <c r="BJ415" i="1"/>
  <c r="BJ427" i="1"/>
  <c r="BK426" i="1"/>
  <c r="BJ435" i="1"/>
  <c r="BK434" i="1"/>
  <c r="BJ434" i="1"/>
  <c r="BK410" i="1"/>
  <c r="BJ410" i="1"/>
  <c r="BK419" i="1"/>
  <c r="BJ419" i="1"/>
  <c r="BJ412" i="1"/>
  <c r="BK427" i="1"/>
  <c r="BJ433" i="1"/>
  <c r="BK424" i="1"/>
  <c r="BJ424" i="1"/>
  <c r="BK420" i="1"/>
  <c r="BJ423" i="1"/>
  <c r="BK417" i="1"/>
  <c r="BK428" i="1"/>
  <c r="BJ413" i="1"/>
  <c r="BK412" i="1"/>
  <c r="BK416" i="1"/>
  <c r="BJ404" i="1"/>
  <c r="BJ426" i="1"/>
  <c r="BK418" i="1"/>
  <c r="BK423" i="1"/>
  <c r="BK411" i="1"/>
  <c r="BJ411" i="1"/>
  <c r="BJ425" i="1"/>
  <c r="BL403" i="1"/>
  <c r="BK409" i="1"/>
  <c r="BK414" i="1"/>
  <c r="BJ414" i="1"/>
  <c r="BK148" i="1"/>
  <c r="BJ141" i="1"/>
  <c r="BK147" i="1"/>
  <c r="BJ147" i="1"/>
  <c r="BK140" i="1"/>
  <c r="BJ132" i="1"/>
  <c r="BK125" i="1"/>
  <c r="BK138" i="1"/>
  <c r="BJ138" i="1"/>
  <c r="BK131" i="1"/>
  <c r="BJ148" i="1"/>
  <c r="BK146" i="1"/>
  <c r="BJ131" i="1"/>
  <c r="BK124" i="1"/>
  <c r="BJ146" i="1"/>
  <c r="BK137" i="1"/>
  <c r="BJ124" i="1"/>
  <c r="BL115" i="1"/>
  <c r="BK144" i="1"/>
  <c r="BJ137" i="1"/>
  <c r="BK130" i="1"/>
  <c r="BJ144" i="1"/>
  <c r="BJ140" i="1"/>
  <c r="BK142" i="1"/>
  <c r="BK136" i="1"/>
  <c r="BJ142" i="1"/>
  <c r="BJ136" i="1"/>
  <c r="BJ135" i="1"/>
  <c r="BK128" i="1"/>
  <c r="BK143" i="1"/>
  <c r="BK145" i="1"/>
  <c r="BJ126" i="1"/>
  <c r="BJ145" i="1"/>
  <c r="BJ125" i="1"/>
  <c r="BK133" i="1"/>
  <c r="BJ133" i="1"/>
  <c r="BK141" i="1"/>
  <c r="BJ116" i="1"/>
  <c r="BK134" i="1"/>
  <c r="BJ134" i="1"/>
  <c r="BK123" i="1"/>
  <c r="BJ123" i="1"/>
  <c r="BJ130" i="1"/>
  <c r="BK129" i="1"/>
  <c r="BK122" i="1"/>
  <c r="BJ143" i="1"/>
  <c r="BJ128" i="1"/>
  <c r="BJ129" i="1"/>
  <c r="BK126" i="1"/>
  <c r="BK132" i="1"/>
  <c r="BK127" i="1"/>
  <c r="BJ127" i="1"/>
  <c r="BK121" i="1"/>
  <c r="BJ139" i="1"/>
  <c r="BJ122" i="1"/>
  <c r="BK139" i="1"/>
  <c r="BJ121" i="1"/>
  <c r="BK135" i="1"/>
  <c r="BI112" i="1"/>
  <c r="BH99" i="1"/>
  <c r="BH105" i="1"/>
  <c r="BI111" i="1"/>
  <c r="BH98" i="1"/>
  <c r="BH111" i="1"/>
  <c r="BI104" i="1"/>
  <c r="BH102" i="1"/>
  <c r="BI106" i="1"/>
  <c r="BH106" i="1"/>
  <c r="BI91" i="1"/>
  <c r="BI103" i="1"/>
  <c r="BH103" i="1"/>
  <c r="BI101" i="1"/>
  <c r="BI97" i="1"/>
  <c r="BI108" i="1"/>
  <c r="BH101" i="1"/>
  <c r="BI98" i="1"/>
  <c r="BH97" i="1"/>
  <c r="BI90" i="1"/>
  <c r="BH108" i="1"/>
  <c r="BH90" i="1"/>
  <c r="BI96" i="1"/>
  <c r="BI105" i="1"/>
  <c r="BI110" i="1"/>
  <c r="BH110" i="1"/>
  <c r="BH112" i="1"/>
  <c r="BI109" i="1"/>
  <c r="BI93" i="1"/>
  <c r="BI85" i="1"/>
  <c r="BH109" i="1"/>
  <c r="BH93" i="1"/>
  <c r="BH85" i="1"/>
  <c r="BH104" i="1"/>
  <c r="BI100" i="1"/>
  <c r="BI87" i="1"/>
  <c r="BH80" i="1"/>
  <c r="BJ79" i="1"/>
  <c r="BH96" i="1"/>
  <c r="BI89" i="1"/>
  <c r="BI95" i="1"/>
  <c r="BH92" i="1"/>
  <c r="BI102" i="1"/>
  <c r="BH95" i="1"/>
  <c r="BI94" i="1"/>
  <c r="BI99" i="1"/>
  <c r="BH94" i="1"/>
  <c r="BH91" i="1"/>
  <c r="BI88" i="1"/>
  <c r="BI107" i="1"/>
  <c r="BH87" i="1"/>
  <c r="BH107" i="1"/>
  <c r="BI92" i="1"/>
  <c r="BI86" i="1"/>
  <c r="BH86" i="1"/>
  <c r="BH100" i="1"/>
  <c r="BH89" i="1"/>
  <c r="BH88" i="1"/>
  <c r="BJ249" i="1" l="1"/>
  <c r="BK242" i="1"/>
  <c r="BJ239" i="1"/>
  <c r="BK251" i="1"/>
  <c r="BK245" i="1"/>
  <c r="BJ251" i="1"/>
  <c r="BJ245" i="1"/>
  <c r="BK239" i="1"/>
  <c r="BK252" i="1"/>
  <c r="BK246" i="1"/>
  <c r="BJ252" i="1"/>
  <c r="BJ246" i="1"/>
  <c r="BK240" i="1"/>
  <c r="BK247" i="1"/>
  <c r="BJ247" i="1"/>
  <c r="BK241" i="1"/>
  <c r="BJ253" i="1"/>
  <c r="BJ248" i="1"/>
  <c r="BJ242" i="1"/>
  <c r="BK231" i="1"/>
  <c r="BK255" i="1"/>
  <c r="BJ243" i="1"/>
  <c r="BK250" i="1"/>
  <c r="BK244" i="1"/>
  <c r="BJ256" i="1"/>
  <c r="BJ238" i="1"/>
  <c r="BJ232" i="1"/>
  <c r="BK230" i="1"/>
  <c r="BJ230" i="1"/>
  <c r="BJ224" i="1"/>
  <c r="BJ250" i="1"/>
  <c r="BJ244" i="1"/>
  <c r="BK235" i="1"/>
  <c r="BJ235" i="1"/>
  <c r="BK234" i="1"/>
  <c r="BL223" i="1"/>
  <c r="BK249" i="1"/>
  <c r="BK243" i="1"/>
  <c r="BJ234" i="1"/>
  <c r="BK248" i="1"/>
  <c r="BK236" i="1"/>
  <c r="BJ240" i="1"/>
  <c r="BK233" i="1"/>
  <c r="BJ233" i="1"/>
  <c r="BJ254" i="1"/>
  <c r="BJ255" i="1"/>
  <c r="BJ241" i="1"/>
  <c r="BK238" i="1"/>
  <c r="BJ236" i="1"/>
  <c r="BK254" i="1"/>
  <c r="BK253" i="1"/>
  <c r="BK237" i="1"/>
  <c r="BJ237" i="1"/>
  <c r="BK229" i="1"/>
  <c r="BK256" i="1"/>
  <c r="BK232" i="1"/>
  <c r="BJ229" i="1"/>
  <c r="BJ231" i="1"/>
  <c r="BL141" i="1"/>
  <c r="BL147" i="1"/>
  <c r="BM140" i="1"/>
  <c r="BL140" i="1"/>
  <c r="BM146" i="1"/>
  <c r="BL138" i="1"/>
  <c r="BM131" i="1"/>
  <c r="BM148" i="1"/>
  <c r="BL131" i="1"/>
  <c r="BL148" i="1"/>
  <c r="BL146" i="1"/>
  <c r="BM137" i="1"/>
  <c r="BL124" i="1"/>
  <c r="BM144" i="1"/>
  <c r="BL137" i="1"/>
  <c r="BM130" i="1"/>
  <c r="BL144" i="1"/>
  <c r="BL130" i="1"/>
  <c r="BM123" i="1"/>
  <c r="BM142" i="1"/>
  <c r="BM136" i="1"/>
  <c r="BL123" i="1"/>
  <c r="BL142" i="1"/>
  <c r="BL136" i="1"/>
  <c r="BM135" i="1"/>
  <c r="BM134" i="1"/>
  <c r="BL121" i="1"/>
  <c r="BL145" i="1"/>
  <c r="BM141" i="1"/>
  <c r="BM139" i="1"/>
  <c r="BL125" i="1"/>
  <c r="BM133" i="1"/>
  <c r="BL133" i="1"/>
  <c r="BM124" i="1"/>
  <c r="BL116" i="1"/>
  <c r="BL134" i="1"/>
  <c r="BM147" i="1"/>
  <c r="BL143" i="1"/>
  <c r="BM128" i="1"/>
  <c r="BM127" i="1"/>
  <c r="BL139" i="1"/>
  <c r="BL127" i="1"/>
  <c r="BM138" i="1"/>
  <c r="BM129" i="1"/>
  <c r="BM126" i="1"/>
  <c r="BL129" i="1"/>
  <c r="BL126" i="1"/>
  <c r="BM145" i="1"/>
  <c r="BM132" i="1"/>
  <c r="BL132" i="1"/>
  <c r="BL135" i="1"/>
  <c r="BM121" i="1"/>
  <c r="BM143" i="1"/>
  <c r="BL128" i="1"/>
  <c r="BM125" i="1"/>
  <c r="BM122" i="1"/>
  <c r="BL122" i="1"/>
  <c r="BM361" i="1"/>
  <c r="BM352" i="1"/>
  <c r="BM362" i="1"/>
  <c r="BL351" i="1"/>
  <c r="BM344" i="1"/>
  <c r="BL362" i="1"/>
  <c r="BL356" i="1"/>
  <c r="BL363" i="1"/>
  <c r="BM360" i="1"/>
  <c r="BL360" i="1"/>
  <c r="BM363" i="1"/>
  <c r="BL354" i="1"/>
  <c r="BL361" i="1"/>
  <c r="BM359" i="1"/>
  <c r="BM343" i="1"/>
  <c r="BM342" i="1"/>
  <c r="BM341" i="1"/>
  <c r="BM340" i="1"/>
  <c r="BM339" i="1"/>
  <c r="BL359" i="1"/>
  <c r="BM350" i="1"/>
  <c r="BM349" i="1"/>
  <c r="BM348" i="1"/>
  <c r="BM347" i="1"/>
  <c r="BM346" i="1"/>
  <c r="BM345" i="1"/>
  <c r="BL344" i="1"/>
  <c r="BL343" i="1"/>
  <c r="BL342" i="1"/>
  <c r="BL341" i="1"/>
  <c r="BL340" i="1"/>
  <c r="BL339" i="1"/>
  <c r="BM338" i="1"/>
  <c r="BM351" i="1"/>
  <c r="BL350" i="1"/>
  <c r="BL349" i="1"/>
  <c r="BL348" i="1"/>
  <c r="BL347" i="1"/>
  <c r="BL352" i="1"/>
  <c r="BM355" i="1"/>
  <c r="BL355" i="1"/>
  <c r="BM364" i="1"/>
  <c r="BM353" i="1"/>
  <c r="BL364" i="1"/>
  <c r="BL353" i="1"/>
  <c r="BL357" i="1"/>
  <c r="BL337" i="1"/>
  <c r="BM357" i="1"/>
  <c r="BL346" i="1"/>
  <c r="BL345" i="1"/>
  <c r="BM356" i="1"/>
  <c r="BL338" i="1"/>
  <c r="BL332" i="1"/>
  <c r="BM358" i="1"/>
  <c r="BM354" i="1"/>
  <c r="BL358" i="1"/>
  <c r="BM337" i="1"/>
  <c r="BM436" i="1"/>
  <c r="BL423" i="1"/>
  <c r="BM416" i="1"/>
  <c r="BL436" i="1"/>
  <c r="BM435" i="1"/>
  <c r="BL422" i="1"/>
  <c r="BM415" i="1"/>
  <c r="BL435" i="1"/>
  <c r="BM428" i="1"/>
  <c r="BL415" i="1"/>
  <c r="BL428" i="1"/>
  <c r="BM421" i="1"/>
  <c r="BL434" i="1"/>
  <c r="BM427" i="1"/>
  <c r="BL426" i="1"/>
  <c r="BM419" i="1"/>
  <c r="BM431" i="1"/>
  <c r="BL431" i="1"/>
  <c r="BM430" i="1"/>
  <c r="BM418" i="1"/>
  <c r="BM412" i="1"/>
  <c r="BL430" i="1"/>
  <c r="BL418" i="1"/>
  <c r="BL412" i="1"/>
  <c r="BM429" i="1"/>
  <c r="BL429" i="1"/>
  <c r="BM425" i="1"/>
  <c r="BL420" i="1"/>
  <c r="BM433" i="1"/>
  <c r="BL433" i="1"/>
  <c r="BM434" i="1"/>
  <c r="BL419" i="1"/>
  <c r="BL427" i="1"/>
  <c r="BL424" i="1"/>
  <c r="BM420" i="1"/>
  <c r="BM432" i="1"/>
  <c r="BM426" i="1"/>
  <c r="BL421" i="1"/>
  <c r="BL432" i="1"/>
  <c r="BL411" i="1"/>
  <c r="BM422" i="1"/>
  <c r="BM417" i="1"/>
  <c r="BM424" i="1"/>
  <c r="BL417" i="1"/>
  <c r="BL416" i="1"/>
  <c r="BL404" i="1"/>
  <c r="BM413" i="1"/>
  <c r="BM411" i="1"/>
  <c r="BL425" i="1"/>
  <c r="BM414" i="1"/>
  <c r="BL413" i="1"/>
  <c r="BL409" i="1"/>
  <c r="BM423" i="1"/>
  <c r="BL414" i="1"/>
  <c r="BM410" i="1"/>
  <c r="BM409" i="1"/>
  <c r="BL410" i="1"/>
  <c r="BJ105" i="1"/>
  <c r="BK98" i="1"/>
  <c r="BJ111" i="1"/>
  <c r="BK104" i="1"/>
  <c r="BJ104" i="1"/>
  <c r="BK110" i="1"/>
  <c r="BJ108" i="1"/>
  <c r="BK101" i="1"/>
  <c r="BK103" i="1"/>
  <c r="BK111" i="1"/>
  <c r="BJ103" i="1"/>
  <c r="BK97" i="1"/>
  <c r="BJ101" i="1"/>
  <c r="BJ97" i="1"/>
  <c r="BK108" i="1"/>
  <c r="BJ98" i="1"/>
  <c r="BJ90" i="1"/>
  <c r="BK96" i="1"/>
  <c r="BJ96" i="1"/>
  <c r="BK89" i="1"/>
  <c r="BK105" i="1"/>
  <c r="BJ89" i="1"/>
  <c r="BJ110" i="1"/>
  <c r="BJ112" i="1"/>
  <c r="BK109" i="1"/>
  <c r="BJ109" i="1"/>
  <c r="BJ100" i="1"/>
  <c r="BK106" i="1"/>
  <c r="BK90" i="1"/>
  <c r="BJ106" i="1"/>
  <c r="BK87" i="1"/>
  <c r="BK100" i="1"/>
  <c r="BJ87" i="1"/>
  <c r="BK92" i="1"/>
  <c r="BK95" i="1"/>
  <c r="BJ92" i="1"/>
  <c r="BK102" i="1"/>
  <c r="BJ95" i="1"/>
  <c r="BK112" i="1"/>
  <c r="BJ102" i="1"/>
  <c r="BK94" i="1"/>
  <c r="BJ99" i="1"/>
  <c r="BJ91" i="1"/>
  <c r="BJ88" i="1"/>
  <c r="BK107" i="1"/>
  <c r="BJ107" i="1"/>
  <c r="BK93" i="1"/>
  <c r="BK86" i="1"/>
  <c r="BL79" i="1"/>
  <c r="BK91" i="1"/>
  <c r="BJ94" i="1"/>
  <c r="BJ85" i="1"/>
  <c r="BK99" i="1"/>
  <c r="BK88" i="1"/>
  <c r="BJ80" i="1"/>
  <c r="BJ86" i="1"/>
  <c r="BK85" i="1"/>
  <c r="BJ93" i="1"/>
  <c r="BK220" i="1"/>
  <c r="BJ207" i="1"/>
  <c r="BJ220" i="1"/>
  <c r="BJ213" i="1"/>
  <c r="BJ218" i="1"/>
  <c r="BK215" i="1"/>
  <c r="BJ215" i="1"/>
  <c r="BK212" i="1"/>
  <c r="BJ200" i="1"/>
  <c r="BK193" i="1"/>
  <c r="BJ212" i="1"/>
  <c r="BK199" i="1"/>
  <c r="BK219" i="1"/>
  <c r="BJ219" i="1"/>
  <c r="BK216" i="1"/>
  <c r="BJ216" i="1"/>
  <c r="BK213" i="1"/>
  <c r="BJ201" i="1"/>
  <c r="BJ198" i="1"/>
  <c r="BL187" i="1"/>
  <c r="BK195" i="1"/>
  <c r="BJ195" i="1"/>
  <c r="BK217" i="1"/>
  <c r="BK207" i="1"/>
  <c r="BJ217" i="1"/>
  <c r="BK205" i="1"/>
  <c r="BK202" i="1"/>
  <c r="BJ205" i="1"/>
  <c r="BJ202" i="1"/>
  <c r="BJ199" i="1"/>
  <c r="BK209" i="1"/>
  <c r="BK196" i="1"/>
  <c r="BK214" i="1"/>
  <c r="BJ209" i="1"/>
  <c r="BJ196" i="1"/>
  <c r="BJ214" i="1"/>
  <c r="BK210" i="1"/>
  <c r="BJ203" i="1"/>
  <c r="BK208" i="1"/>
  <c r="BK206" i="1"/>
  <c r="BK200" i="1"/>
  <c r="BJ211" i="1"/>
  <c r="BK194" i="1"/>
  <c r="BK204" i="1"/>
  <c r="BK201" i="1"/>
  <c r="BJ208" i="1"/>
  <c r="BJ188" i="1"/>
  <c r="BJ210" i="1"/>
  <c r="BJ206" i="1"/>
  <c r="BJ204" i="1"/>
  <c r="BK218" i="1"/>
  <c r="BK197" i="1"/>
  <c r="BJ197" i="1"/>
  <c r="BK211" i="1"/>
  <c r="BK203" i="1"/>
  <c r="BK198" i="1"/>
  <c r="BJ194" i="1"/>
  <c r="BJ193" i="1"/>
  <c r="BK70" i="1"/>
  <c r="BK76" i="1"/>
  <c r="BJ76" i="1"/>
  <c r="BK69" i="1"/>
  <c r="BK75" i="1"/>
  <c r="BK68" i="1"/>
  <c r="BK63" i="1"/>
  <c r="BJ50" i="1"/>
  <c r="BK36" i="1"/>
  <c r="BJ68" i="1"/>
  <c r="BJ63" i="1"/>
  <c r="BK56" i="1"/>
  <c r="BJ36" i="1"/>
  <c r="BK72" i="1"/>
  <c r="BJ56" i="1"/>
  <c r="BK49" i="1"/>
  <c r="BJ72" i="1"/>
  <c r="BK62" i="1"/>
  <c r="BJ55" i="1"/>
  <c r="BK74" i="1"/>
  <c r="BJ59" i="1"/>
  <c r="BJ54" i="1"/>
  <c r="BK52" i="1"/>
  <c r="BJ29" i="1"/>
  <c r="BK22" i="1"/>
  <c r="BK73" i="1"/>
  <c r="BK71" i="1"/>
  <c r="BJ62" i="1"/>
  <c r="BJ52" i="1"/>
  <c r="BK37" i="1"/>
  <c r="BJ22" i="1"/>
  <c r="BK15" i="1"/>
  <c r="BJ73" i="1"/>
  <c r="BJ71" i="1"/>
  <c r="BK50" i="1"/>
  <c r="BJ37" i="1"/>
  <c r="BK28" i="1"/>
  <c r="BJ28" i="1"/>
  <c r="BK21" i="1"/>
  <c r="BK67" i="1"/>
  <c r="BJ66" i="1"/>
  <c r="BK61" i="1"/>
  <c r="BJ38" i="1"/>
  <c r="BJ67" i="1"/>
  <c r="BJ61" i="1"/>
  <c r="BK58" i="1"/>
  <c r="BJ69" i="1"/>
  <c r="BJ58" i="1"/>
  <c r="BK39" i="1"/>
  <c r="BK65" i="1"/>
  <c r="BK53" i="1"/>
  <c r="BJ74" i="1"/>
  <c r="BK64" i="1"/>
  <c r="BK57" i="1"/>
  <c r="BJ64" i="1"/>
  <c r="BJ57" i="1"/>
  <c r="BK32" i="1"/>
  <c r="BK20" i="1"/>
  <c r="BJ15" i="1"/>
  <c r="BK51" i="1"/>
  <c r="BJ32" i="1"/>
  <c r="BJ20" i="1"/>
  <c r="BK18" i="1"/>
  <c r="BJ51" i="1"/>
  <c r="BK27" i="1"/>
  <c r="BJ13" i="1"/>
  <c r="BJ65" i="1"/>
  <c r="BJ18" i="1"/>
  <c r="BK13" i="1"/>
  <c r="BK31" i="1"/>
  <c r="BK29" i="1"/>
  <c r="BJ27" i="1"/>
  <c r="BJ49" i="1"/>
  <c r="BJ31" i="1"/>
  <c r="BK25" i="1"/>
  <c r="BK16" i="1"/>
  <c r="BL7" i="1"/>
  <c r="BK38" i="1"/>
  <c r="BJ25" i="1"/>
  <c r="BJ16" i="1"/>
  <c r="BK23" i="1"/>
  <c r="BJ21" i="1"/>
  <c r="BJ70" i="1"/>
  <c r="BK66" i="1"/>
  <c r="BK19" i="1"/>
  <c r="BJ19" i="1"/>
  <c r="BK55" i="1"/>
  <c r="BJ75" i="1"/>
  <c r="BK59" i="1"/>
  <c r="BK54" i="1"/>
  <c r="BJ53" i="1"/>
  <c r="BJ40" i="1"/>
  <c r="BK30" i="1"/>
  <c r="BK33" i="1"/>
  <c r="BJ30" i="1"/>
  <c r="BK26" i="1"/>
  <c r="BJ39" i="1"/>
  <c r="BK34" i="1"/>
  <c r="BJ33" i="1"/>
  <c r="BJ26" i="1"/>
  <c r="BK35" i="1"/>
  <c r="BJ34" i="1"/>
  <c r="BK24" i="1"/>
  <c r="BJ35" i="1"/>
  <c r="BJ17" i="1"/>
  <c r="BK14" i="1"/>
  <c r="BJ23" i="1"/>
  <c r="BK17" i="1"/>
  <c r="BJ8" i="1"/>
  <c r="BJ60" i="1"/>
  <c r="BJ24" i="1"/>
  <c r="BJ14" i="1"/>
  <c r="BK40" i="1"/>
  <c r="BK60" i="1"/>
  <c r="BJ326" i="1"/>
  <c r="BK319" i="1"/>
  <c r="BJ306" i="1"/>
  <c r="BK325" i="1"/>
  <c r="BK301" i="1"/>
  <c r="BK318" i="1"/>
  <c r="BJ301" i="1"/>
  <c r="BK327" i="1"/>
  <c r="BK324" i="1"/>
  <c r="BJ318" i="1"/>
  <c r="BK328" i="1"/>
  <c r="BJ325" i="1"/>
  <c r="BK321" i="1"/>
  <c r="BK312" i="1"/>
  <c r="BK311" i="1"/>
  <c r="BJ324" i="1"/>
  <c r="BK322" i="1"/>
  <c r="BJ315" i="1"/>
  <c r="BJ304" i="1"/>
  <c r="BJ322" i="1"/>
  <c r="BJ327" i="1"/>
  <c r="BJ321" i="1"/>
  <c r="BK320" i="1"/>
  <c r="BJ314" i="1"/>
  <c r="BJ311" i="1"/>
  <c r="BJ313" i="1"/>
  <c r="BJ309" i="1"/>
  <c r="BJ303" i="1"/>
  <c r="BJ328" i="1"/>
  <c r="BK305" i="1"/>
  <c r="BK317" i="1"/>
  <c r="BK315" i="1"/>
  <c r="BJ305" i="1"/>
  <c r="BJ317" i="1"/>
  <c r="BK308" i="1"/>
  <c r="BJ320" i="1"/>
  <c r="BJ312" i="1"/>
  <c r="BK307" i="1"/>
  <c r="BK323" i="1"/>
  <c r="BK316" i="1"/>
  <c r="BJ310" i="1"/>
  <c r="BJ323" i="1"/>
  <c r="BJ316" i="1"/>
  <c r="BL295" i="1"/>
  <c r="BK314" i="1"/>
  <c r="BK326" i="1"/>
  <c r="BK303" i="1"/>
  <c r="BK302" i="1"/>
  <c r="BJ302" i="1"/>
  <c r="BK306" i="1"/>
  <c r="BJ319" i="1"/>
  <c r="BJ307" i="1"/>
  <c r="BK309" i="1"/>
  <c r="BK304" i="1"/>
  <c r="BK313" i="1"/>
  <c r="BJ296" i="1"/>
  <c r="BK310" i="1"/>
  <c r="BJ308" i="1"/>
  <c r="BM178" i="1"/>
  <c r="BL178" i="1"/>
  <c r="BM171" i="1"/>
  <c r="BL158" i="1"/>
  <c r="BM177" i="1"/>
  <c r="BL164" i="1"/>
  <c r="BL177" i="1"/>
  <c r="BM170" i="1"/>
  <c r="BL170" i="1"/>
  <c r="BM163" i="1"/>
  <c r="BM183" i="1"/>
  <c r="BL183" i="1"/>
  <c r="BM166" i="1"/>
  <c r="BL159" i="1"/>
  <c r="BL166" i="1"/>
  <c r="BM179" i="1"/>
  <c r="BM164" i="1"/>
  <c r="BM162" i="1"/>
  <c r="BM180" i="1"/>
  <c r="BL179" i="1"/>
  <c r="BL162" i="1"/>
  <c r="BM181" i="1"/>
  <c r="BL180" i="1"/>
  <c r="BM175" i="1"/>
  <c r="BM160" i="1"/>
  <c r="BL181" i="1"/>
  <c r="BL175" i="1"/>
  <c r="BM173" i="1"/>
  <c r="BL173" i="1"/>
  <c r="BM169" i="1"/>
  <c r="BL171" i="1"/>
  <c r="BL169" i="1"/>
  <c r="BM182" i="1"/>
  <c r="BM176" i="1"/>
  <c r="BL176" i="1"/>
  <c r="BM174" i="1"/>
  <c r="BM172" i="1"/>
  <c r="BM165" i="1"/>
  <c r="BL161" i="1"/>
  <c r="BM159" i="1"/>
  <c r="BL172" i="1"/>
  <c r="BL165" i="1"/>
  <c r="BM158" i="1"/>
  <c r="BM157" i="1"/>
  <c r="BL174" i="1"/>
  <c r="BL157" i="1"/>
  <c r="BL163" i="1"/>
  <c r="BM168" i="1"/>
  <c r="BL168" i="1"/>
  <c r="BL152" i="1"/>
  <c r="BM184" i="1"/>
  <c r="BL160" i="1"/>
  <c r="BM167" i="1"/>
  <c r="BL184" i="1"/>
  <c r="BL167" i="1"/>
  <c r="BM161" i="1"/>
  <c r="BL182" i="1"/>
  <c r="BK287" i="1"/>
  <c r="BK291" i="1"/>
  <c r="BJ286" i="1"/>
  <c r="BK278" i="1"/>
  <c r="BJ265" i="1"/>
  <c r="BJ283" i="1"/>
  <c r="BK284" i="1"/>
  <c r="BK282" i="1"/>
  <c r="BL259" i="1"/>
  <c r="BK290" i="1"/>
  <c r="BJ284" i="1"/>
  <c r="BJ291" i="1"/>
  <c r="BJ290" i="1"/>
  <c r="BK289" i="1"/>
  <c r="BJ282" i="1"/>
  <c r="BJ289" i="1"/>
  <c r="BK288" i="1"/>
  <c r="BK280" i="1"/>
  <c r="BK279" i="1"/>
  <c r="BJ278" i="1"/>
  <c r="BK277" i="1"/>
  <c r="BK276" i="1"/>
  <c r="BK275" i="1"/>
  <c r="BK274" i="1"/>
  <c r="BK273" i="1"/>
  <c r="BK272" i="1"/>
  <c r="BJ280" i="1"/>
  <c r="BK285" i="1"/>
  <c r="BJ287" i="1"/>
  <c r="BJ288" i="1"/>
  <c r="BJ279" i="1"/>
  <c r="BJ277" i="1"/>
  <c r="BJ275" i="1"/>
  <c r="BJ273" i="1"/>
  <c r="BK269" i="1"/>
  <c r="BK268" i="1"/>
  <c r="BK267" i="1"/>
  <c r="BK266" i="1"/>
  <c r="BJ269" i="1"/>
  <c r="BJ268" i="1"/>
  <c r="BJ267" i="1"/>
  <c r="BJ266" i="1"/>
  <c r="BK283" i="1"/>
  <c r="BK270" i="1"/>
  <c r="BJ270" i="1"/>
  <c r="BK265" i="1"/>
  <c r="BJ260" i="1"/>
  <c r="BK271" i="1"/>
  <c r="BK292" i="1"/>
  <c r="BJ285" i="1"/>
  <c r="BK281" i="1"/>
  <c r="BJ276" i="1"/>
  <c r="BJ274" i="1"/>
  <c r="BK286" i="1"/>
  <c r="BJ272" i="1"/>
  <c r="BJ271" i="1"/>
  <c r="BJ292" i="1"/>
  <c r="BJ281" i="1"/>
  <c r="BK400" i="1"/>
  <c r="BJ400" i="1"/>
  <c r="BK398" i="1"/>
  <c r="BK391" i="1"/>
  <c r="BJ398" i="1"/>
  <c r="BJ391" i="1"/>
  <c r="BJ384" i="1"/>
  <c r="BK383" i="1"/>
  <c r="BJ396" i="1"/>
  <c r="BK393" i="1"/>
  <c r="BJ397" i="1"/>
  <c r="BJ390" i="1"/>
  <c r="BJ382" i="1"/>
  <c r="BK388" i="1"/>
  <c r="BJ376" i="1"/>
  <c r="BL367" i="1"/>
  <c r="BK392" i="1"/>
  <c r="BJ388" i="1"/>
  <c r="BJ383" i="1"/>
  <c r="BJ375" i="1"/>
  <c r="BK395" i="1"/>
  <c r="BK384" i="1"/>
  <c r="BK374" i="1"/>
  <c r="BK396" i="1"/>
  <c r="BJ395" i="1"/>
  <c r="BJ374" i="1"/>
  <c r="BK397" i="1"/>
  <c r="BK394" i="1"/>
  <c r="BK385" i="1"/>
  <c r="BK399" i="1"/>
  <c r="BJ394" i="1"/>
  <c r="BJ393" i="1"/>
  <c r="BK387" i="1"/>
  <c r="BJ387" i="1"/>
  <c r="BK381" i="1"/>
  <c r="BJ381" i="1"/>
  <c r="BK377" i="1"/>
  <c r="BK380" i="1"/>
  <c r="BJ377" i="1"/>
  <c r="BJ380" i="1"/>
  <c r="BJ368" i="1"/>
  <c r="BK382" i="1"/>
  <c r="BJ392" i="1"/>
  <c r="BK379" i="1"/>
  <c r="BJ379" i="1"/>
  <c r="BJ385" i="1"/>
  <c r="BK376" i="1"/>
  <c r="BK390" i="1"/>
  <c r="BJ373" i="1"/>
  <c r="BJ399" i="1"/>
  <c r="BK378" i="1"/>
  <c r="BK389" i="1"/>
  <c r="BJ389" i="1"/>
  <c r="BJ378" i="1"/>
  <c r="BK373" i="1"/>
  <c r="BJ386" i="1"/>
  <c r="BK375" i="1"/>
  <c r="BK386" i="1"/>
  <c r="BL111" i="1" l="1"/>
  <c r="BM104" i="1"/>
  <c r="BM110" i="1"/>
  <c r="BL110" i="1"/>
  <c r="BM103" i="1"/>
  <c r="BL103" i="1"/>
  <c r="BM107" i="1"/>
  <c r="BM111" i="1"/>
  <c r="BM101" i="1"/>
  <c r="BL97" i="1"/>
  <c r="BM108" i="1"/>
  <c r="BL101" i="1"/>
  <c r="BM98" i="1"/>
  <c r="BL90" i="1"/>
  <c r="BL108" i="1"/>
  <c r="BL98" i="1"/>
  <c r="BM96" i="1"/>
  <c r="BL96" i="1"/>
  <c r="BM89" i="1"/>
  <c r="BM105" i="1"/>
  <c r="BL89" i="1"/>
  <c r="BL105" i="1"/>
  <c r="BM95" i="1"/>
  <c r="BL95" i="1"/>
  <c r="BM88" i="1"/>
  <c r="BM99" i="1"/>
  <c r="BM106" i="1"/>
  <c r="BL106" i="1"/>
  <c r="BM90" i="1"/>
  <c r="BM87" i="1"/>
  <c r="BM100" i="1"/>
  <c r="BL87" i="1"/>
  <c r="BL100" i="1"/>
  <c r="BL104" i="1"/>
  <c r="BM92" i="1"/>
  <c r="BL80" i="1"/>
  <c r="BM102" i="1"/>
  <c r="BM97" i="1"/>
  <c r="BM112" i="1"/>
  <c r="BL102" i="1"/>
  <c r="BL112" i="1"/>
  <c r="BM94" i="1"/>
  <c r="BL94" i="1"/>
  <c r="BL86" i="1"/>
  <c r="BL99" i="1"/>
  <c r="BL107" i="1"/>
  <c r="BM93" i="1"/>
  <c r="BM85" i="1"/>
  <c r="BL93" i="1"/>
  <c r="BL92" i="1"/>
  <c r="BM86" i="1"/>
  <c r="BM91" i="1"/>
  <c r="BM109" i="1"/>
  <c r="BL85" i="1"/>
  <c r="BL88" i="1"/>
  <c r="BL91" i="1"/>
  <c r="BL109" i="1"/>
  <c r="BM248" i="1"/>
  <c r="BL235" i="1"/>
  <c r="BM256" i="1"/>
  <c r="BM255" i="1"/>
  <c r="BM254" i="1"/>
  <c r="BM253" i="1"/>
  <c r="BM252" i="1"/>
  <c r="BL245" i="1"/>
  <c r="BM238" i="1"/>
  <c r="BM239" i="1"/>
  <c r="BL239" i="1"/>
  <c r="BM246" i="1"/>
  <c r="BL252" i="1"/>
  <c r="BL246" i="1"/>
  <c r="BM240" i="1"/>
  <c r="BL240" i="1"/>
  <c r="BM247" i="1"/>
  <c r="BL247" i="1"/>
  <c r="BL241" i="1"/>
  <c r="BL236" i="1"/>
  <c r="BM250" i="1"/>
  <c r="BM244" i="1"/>
  <c r="BL254" i="1"/>
  <c r="BL251" i="1"/>
  <c r="BM245" i="1"/>
  <c r="BL230" i="1"/>
  <c r="BL224" i="1"/>
  <c r="BL250" i="1"/>
  <c r="BL244" i="1"/>
  <c r="BM235" i="1"/>
  <c r="BM234" i="1"/>
  <c r="BM249" i="1"/>
  <c r="BM243" i="1"/>
  <c r="BL234" i="1"/>
  <c r="BL249" i="1"/>
  <c r="BL243" i="1"/>
  <c r="BL248" i="1"/>
  <c r="BM242" i="1"/>
  <c r="BM236" i="1"/>
  <c r="BL242" i="1"/>
  <c r="BM233" i="1"/>
  <c r="BM231" i="1"/>
  <c r="BM237" i="1"/>
  <c r="BL253" i="1"/>
  <c r="BL237" i="1"/>
  <c r="BL255" i="1"/>
  <c r="BM241" i="1"/>
  <c r="BM232" i="1"/>
  <c r="BM230" i="1"/>
  <c r="BM229" i="1"/>
  <c r="BL229" i="1"/>
  <c r="BL232" i="1"/>
  <c r="BL231" i="1"/>
  <c r="BM251" i="1"/>
  <c r="BL233" i="1"/>
  <c r="BL238" i="1"/>
  <c r="BL256" i="1"/>
  <c r="BM399" i="1"/>
  <c r="BM390" i="1"/>
  <c r="BM398" i="1"/>
  <c r="BM383" i="1"/>
  <c r="BM396" i="1"/>
  <c r="BL392" i="1"/>
  <c r="BL393" i="1"/>
  <c r="BL388" i="1"/>
  <c r="BM392" i="1"/>
  <c r="BL383" i="1"/>
  <c r="BM375" i="1"/>
  <c r="BL375" i="1"/>
  <c r="BM395" i="1"/>
  <c r="BM384" i="1"/>
  <c r="BM374" i="1"/>
  <c r="BL395" i="1"/>
  <c r="BL384" i="1"/>
  <c r="BL396" i="1"/>
  <c r="BM397" i="1"/>
  <c r="BM394" i="1"/>
  <c r="BM385" i="1"/>
  <c r="BL397" i="1"/>
  <c r="BL394" i="1"/>
  <c r="BL399" i="1"/>
  <c r="BM391" i="1"/>
  <c r="BL389" i="1"/>
  <c r="BL398" i="1"/>
  <c r="BM380" i="1"/>
  <c r="BL377" i="1"/>
  <c r="BL380" i="1"/>
  <c r="BL374" i="1"/>
  <c r="BM388" i="1"/>
  <c r="BM382" i="1"/>
  <c r="BL368" i="1"/>
  <c r="BL382" i="1"/>
  <c r="BM379" i="1"/>
  <c r="BL391" i="1"/>
  <c r="BL379" i="1"/>
  <c r="BM393" i="1"/>
  <c r="BL385" i="1"/>
  <c r="BM387" i="1"/>
  <c r="BL387" i="1"/>
  <c r="BL373" i="1"/>
  <c r="BL390" i="1"/>
  <c r="BM378" i="1"/>
  <c r="BL378" i="1"/>
  <c r="BL386" i="1"/>
  <c r="BM377" i="1"/>
  <c r="BM373" i="1"/>
  <c r="BM376" i="1"/>
  <c r="BM386" i="1"/>
  <c r="BL376" i="1"/>
  <c r="BM400" i="1"/>
  <c r="BM389" i="1"/>
  <c r="BL381" i="1"/>
  <c r="BL400" i="1"/>
  <c r="BM381" i="1"/>
  <c r="BL213" i="1"/>
  <c r="BM206" i="1"/>
  <c r="BL219" i="1"/>
  <c r="BM212" i="1"/>
  <c r="BL217" i="1"/>
  <c r="BL212" i="1"/>
  <c r="BM199" i="1"/>
  <c r="BL216" i="1"/>
  <c r="BL198" i="1"/>
  <c r="BM213" i="1"/>
  <c r="BL195" i="1"/>
  <c r="BM220" i="1"/>
  <c r="BM207" i="1"/>
  <c r="BL220" i="1"/>
  <c r="BM217" i="1"/>
  <c r="BL207" i="1"/>
  <c r="BM205" i="1"/>
  <c r="BM202" i="1"/>
  <c r="BL205" i="1"/>
  <c r="BL202" i="1"/>
  <c r="BM209" i="1"/>
  <c r="BL199" i="1"/>
  <c r="BM196" i="1"/>
  <c r="BM214" i="1"/>
  <c r="BL209" i="1"/>
  <c r="BL196" i="1"/>
  <c r="BL214" i="1"/>
  <c r="BM219" i="1"/>
  <c r="BM210" i="1"/>
  <c r="BL210" i="1"/>
  <c r="BM203" i="1"/>
  <c r="BM216" i="1"/>
  <c r="BL203" i="1"/>
  <c r="BM211" i="1"/>
  <c r="BL208" i="1"/>
  <c r="BL206" i="1"/>
  <c r="BL200" i="1"/>
  <c r="BL197" i="1"/>
  <c r="BL211" i="1"/>
  <c r="BM204" i="1"/>
  <c r="BM218" i="1"/>
  <c r="BL204" i="1"/>
  <c r="BL218" i="1"/>
  <c r="BM201" i="1"/>
  <c r="BL201" i="1"/>
  <c r="BM208" i="1"/>
  <c r="BL188" i="1"/>
  <c r="BM215" i="1"/>
  <c r="BL215" i="1"/>
  <c r="BM195" i="1"/>
  <c r="BM194" i="1"/>
  <c r="BL194" i="1"/>
  <c r="BM198" i="1"/>
  <c r="BM197" i="1"/>
  <c r="BL193" i="1"/>
  <c r="BM200" i="1"/>
  <c r="BM193" i="1"/>
  <c r="BL287" i="1"/>
  <c r="BL285" i="1"/>
  <c r="BM292" i="1"/>
  <c r="BL271" i="1"/>
  <c r="BL260" i="1"/>
  <c r="BL284" i="1"/>
  <c r="BL282" i="1"/>
  <c r="BM289" i="1"/>
  <c r="BM290" i="1"/>
  <c r="BM291" i="1"/>
  <c r="BL290" i="1"/>
  <c r="BM284" i="1"/>
  <c r="BL291" i="1"/>
  <c r="BL289" i="1"/>
  <c r="BM282" i="1"/>
  <c r="BM288" i="1"/>
  <c r="BL288" i="1"/>
  <c r="BL292" i="1"/>
  <c r="BL283" i="1"/>
  <c r="BL286" i="1"/>
  <c r="BM280" i="1"/>
  <c r="BM285" i="1"/>
  <c r="BM281" i="1"/>
  <c r="BM279" i="1"/>
  <c r="BM277" i="1"/>
  <c r="BM275" i="1"/>
  <c r="BM273" i="1"/>
  <c r="BL279" i="1"/>
  <c r="BL277" i="1"/>
  <c r="BL275" i="1"/>
  <c r="BL273" i="1"/>
  <c r="BM269" i="1"/>
  <c r="BM268" i="1"/>
  <c r="BM267" i="1"/>
  <c r="BM266" i="1"/>
  <c r="BL269" i="1"/>
  <c r="BL268" i="1"/>
  <c r="BL267" i="1"/>
  <c r="BL266" i="1"/>
  <c r="BM270" i="1"/>
  <c r="BM283" i="1"/>
  <c r="BL270" i="1"/>
  <c r="BM265" i="1"/>
  <c r="BL265" i="1"/>
  <c r="BM271" i="1"/>
  <c r="BM278" i="1"/>
  <c r="BM276" i="1"/>
  <c r="BM274" i="1"/>
  <c r="BL280" i="1"/>
  <c r="BM272" i="1"/>
  <c r="BM286" i="1"/>
  <c r="BL272" i="1"/>
  <c r="BL274" i="1"/>
  <c r="BL276" i="1"/>
  <c r="BM287" i="1"/>
  <c r="BL278" i="1"/>
  <c r="BL281" i="1"/>
  <c r="BM325" i="1"/>
  <c r="BL312" i="1"/>
  <c r="BM305" i="1"/>
  <c r="BL325" i="1"/>
  <c r="BL318" i="1"/>
  <c r="BM327" i="1"/>
  <c r="BM324" i="1"/>
  <c r="BM318" i="1"/>
  <c r="BL327" i="1"/>
  <c r="BL324" i="1"/>
  <c r="BL296" i="1"/>
  <c r="BL319" i="1"/>
  <c r="BL328" i="1"/>
  <c r="BL315" i="1"/>
  <c r="BL314" i="1"/>
  <c r="BL313" i="1"/>
  <c r="BL322" i="1"/>
  <c r="BM321" i="1"/>
  <c r="BL321" i="1"/>
  <c r="BL308" i="1"/>
  <c r="BM320" i="1"/>
  <c r="BL320" i="1"/>
  <c r="BL306" i="1"/>
  <c r="BL301" i="1"/>
  <c r="BM328" i="1"/>
  <c r="BL317" i="1"/>
  <c r="BM315" i="1"/>
  <c r="BM308" i="1"/>
  <c r="BM302" i="1"/>
  <c r="BL302" i="1"/>
  <c r="BM311" i="1"/>
  <c r="BL311" i="1"/>
  <c r="BM307" i="1"/>
  <c r="BM323" i="1"/>
  <c r="BM316" i="1"/>
  <c r="BM313" i="1"/>
  <c r="BL310" i="1"/>
  <c r="BM326" i="1"/>
  <c r="BM314" i="1"/>
  <c r="BM306" i="1"/>
  <c r="BL326" i="1"/>
  <c r="BM322" i="1"/>
  <c r="BM309" i="1"/>
  <c r="BL309" i="1"/>
  <c r="BL303" i="1"/>
  <c r="BM317" i="1"/>
  <c r="BL323" i="1"/>
  <c r="BM312" i="1"/>
  <c r="BM319" i="1"/>
  <c r="BL316" i="1"/>
  <c r="BL307" i="1"/>
  <c r="BL305" i="1"/>
  <c r="BM301" i="1"/>
  <c r="BM304" i="1"/>
  <c r="BM310" i="1"/>
  <c r="BM303" i="1"/>
  <c r="BL304" i="1"/>
  <c r="BM76" i="1"/>
  <c r="BL69" i="1"/>
  <c r="BM75" i="1"/>
  <c r="BL75" i="1"/>
  <c r="BL68" i="1"/>
  <c r="BL63" i="1"/>
  <c r="BM72" i="1"/>
  <c r="BL56" i="1"/>
  <c r="BM49" i="1"/>
  <c r="BL72" i="1"/>
  <c r="BM62" i="1"/>
  <c r="BL49" i="1"/>
  <c r="BM35" i="1"/>
  <c r="BL62" i="1"/>
  <c r="BM55" i="1"/>
  <c r="BL74" i="1"/>
  <c r="BM69" i="1"/>
  <c r="BL61" i="1"/>
  <c r="BM54" i="1"/>
  <c r="BM73" i="1"/>
  <c r="BM71" i="1"/>
  <c r="BL52" i="1"/>
  <c r="BM37" i="1"/>
  <c r="BL73" i="1"/>
  <c r="BL71" i="1"/>
  <c r="BM56" i="1"/>
  <c r="BM50" i="1"/>
  <c r="BL37" i="1"/>
  <c r="BM28" i="1"/>
  <c r="BL15" i="1"/>
  <c r="BL50" i="1"/>
  <c r="BL28" i="1"/>
  <c r="BM21" i="1"/>
  <c r="BM66" i="1"/>
  <c r="BM38" i="1"/>
  <c r="BL21" i="1"/>
  <c r="BM67" i="1"/>
  <c r="BL66" i="1"/>
  <c r="BL38" i="1"/>
  <c r="BM27" i="1"/>
  <c r="BL14" i="1"/>
  <c r="BL58" i="1"/>
  <c r="BM39" i="1"/>
  <c r="BL39" i="1"/>
  <c r="BM33" i="1"/>
  <c r="BM68" i="1"/>
  <c r="BM65" i="1"/>
  <c r="BL55" i="1"/>
  <c r="BM53" i="1"/>
  <c r="BL65" i="1"/>
  <c r="BL60" i="1"/>
  <c r="BM64" i="1"/>
  <c r="BM70" i="1"/>
  <c r="BL70" i="1"/>
  <c r="BM59" i="1"/>
  <c r="BL76" i="1"/>
  <c r="BL67" i="1"/>
  <c r="BL51" i="1"/>
  <c r="BL36" i="1"/>
  <c r="BM18" i="1"/>
  <c r="BM74" i="1"/>
  <c r="BL18" i="1"/>
  <c r="BM25" i="1"/>
  <c r="BL23" i="1"/>
  <c r="BM29" i="1"/>
  <c r="BL29" i="1"/>
  <c r="BM13" i="1"/>
  <c r="BM31" i="1"/>
  <c r="BL27" i="1"/>
  <c r="BM16" i="1"/>
  <c r="BM19" i="1"/>
  <c r="BL31" i="1"/>
  <c r="BL25" i="1"/>
  <c r="BL16" i="1"/>
  <c r="BL13" i="1"/>
  <c r="BM63" i="1"/>
  <c r="BM23" i="1"/>
  <c r="BM17" i="1"/>
  <c r="BM60" i="1"/>
  <c r="BM40" i="1"/>
  <c r="BL17" i="1"/>
  <c r="BL64" i="1"/>
  <c r="BM34" i="1"/>
  <c r="BL33" i="1"/>
  <c r="BL26" i="1"/>
  <c r="BL34" i="1"/>
  <c r="BM24" i="1"/>
  <c r="BL35" i="1"/>
  <c r="BL24" i="1"/>
  <c r="BM52" i="1"/>
  <c r="BM32" i="1"/>
  <c r="BM22" i="1"/>
  <c r="BM20" i="1"/>
  <c r="BL32" i="1"/>
  <c r="BL59" i="1"/>
  <c r="BL19" i="1"/>
  <c r="BM14" i="1"/>
  <c r="BL53" i="1"/>
  <c r="BL22" i="1"/>
  <c r="BM58" i="1"/>
  <c r="BL57" i="1"/>
  <c r="BL8" i="1"/>
  <c r="BL20" i="1"/>
  <c r="BM51" i="1"/>
  <c r="BM36" i="1"/>
  <c r="BM15" i="1"/>
  <c r="BM57" i="1"/>
  <c r="BL40" i="1"/>
  <c r="BM61" i="1"/>
  <c r="BM30" i="1"/>
  <c r="BL54" i="1"/>
  <c r="BL30" i="1"/>
  <c r="BM26" i="1"/>
</calcChain>
</file>

<file path=xl/sharedStrings.xml><?xml version="1.0" encoding="utf-8"?>
<sst xmlns="http://schemas.openxmlformats.org/spreadsheetml/2006/main" count="28" uniqueCount="6">
  <si>
    <t>Brandstättersee Belegung Angelplätze</t>
  </si>
  <si>
    <t xml:space="preserve"> Doppel-Buchung</t>
  </si>
  <si>
    <t xml:space="preserve"> Belegt</t>
  </si>
  <si>
    <t xml:space="preserve"> Keine Buchung</t>
  </si>
  <si>
    <t>Ferien/Feiertag</t>
  </si>
  <si>
    <t>Saison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</si>
</sst>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dd"/>
    <numFmt numFmtId="166" formatCode="ddd"/>
  </numFmts>
  <fonts count="12" x14ac:knownFonts="1">
    <font>
      <sz val="10"/>
      <name val="Arial"/>
    </font>
    <font>
      <sz val="24"/>
      <name val="Arial"/>
      <family val="2"/>
    </font>
    <font>
      <sz val="20"/>
      <name val="Arial"/>
      <family val="2"/>
    </font>
    <font>
      <b/>
      <sz val="28"/>
      <name val="Arial"/>
      <family val="2"/>
    </font>
    <font>
      <b/>
      <sz val="18"/>
      <name val="Arial"/>
      <family val="2"/>
    </font>
    <font>
      <b/>
      <sz val="10"/>
      <name val="Arial"/>
      <family val="2"/>
    </font>
    <font>
      <b/>
      <sz val="6"/>
      <name val="Arial"/>
      <family val="2"/>
    </font>
    <font>
      <b/>
      <sz val="9"/>
      <name val="Tahoma"/>
      <family val="2"/>
    </font>
    <font>
      <b/>
      <sz val="10"/>
      <name val="Tahoma"/>
      <family val="2"/>
    </font>
    <font>
      <b/>
      <sz val="6"/>
      <name val="Tahoma"/>
      <family val="2"/>
    </font>
    <font>
      <b/>
      <sz val="28"/>
      <name val="Tahoma"/>
      <family val="2"/>
    </font>
    <font>
      <b/>
      <sz val="12"/>
      <name val="Arial"/>
      <family val="2"/>
    </font>
  </fonts>
  <fills count="10">
    <fill>
      <patternFill patternType="none"/>
    </fill>
    <fill>
      <patternFill patternType="gray125"/>
    </fill>
    <fill>
      <patternFill patternType="solid">
        <fgColor theme="6" tint="0.39997558519241921"/>
        <bgColor indexed="64"/>
      </patternFill>
    </fill>
    <fill>
      <patternFill patternType="solid">
        <fgColor indexed="47"/>
        <bgColor indexed="64"/>
      </patternFill>
    </fill>
    <fill>
      <patternFill patternType="solid">
        <fgColor indexed="44"/>
        <bgColor indexed="64"/>
      </patternFill>
    </fill>
    <fill>
      <patternFill patternType="solid">
        <fgColor rgb="FFA9D08E"/>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7">
    <xf numFmtId="0" fontId="0" fillId="0" borderId="0" xfId="0"/>
    <xf numFmtId="14" fontId="1" fillId="2" borderId="0" xfId="0" applyNumberFormat="1" applyFont="1" applyFill="1" applyProtection="1">
      <protection hidden="1"/>
    </xf>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2" borderId="0" xfId="0" applyFont="1" applyFill="1"/>
    <xf numFmtId="0" fontId="0" fillId="0" borderId="0" xfId="0" applyProtection="1">
      <protection hidden="1"/>
    </xf>
    <xf numFmtId="0" fontId="0" fillId="3" borderId="1" xfId="0" applyFill="1" applyBorder="1" applyProtection="1">
      <protection locked="0" hidden="1"/>
    </xf>
    <xf numFmtId="0" fontId="0" fillId="4" borderId="1" xfId="0" applyFill="1" applyBorder="1" applyProtection="1">
      <protection hidden="1"/>
    </xf>
    <xf numFmtId="0" fontId="0" fillId="0" borderId="1" xfId="0" applyBorder="1" applyProtection="1">
      <protection hidden="1"/>
    </xf>
    <xf numFmtId="14" fontId="2" fillId="0" borderId="0" xfId="0" applyNumberFormat="1" applyFont="1" applyProtection="1">
      <protection hidden="1"/>
    </xf>
    <xf numFmtId="0" fontId="3" fillId="5" borderId="2" xfId="0" applyFont="1" applyFill="1" applyBorder="1" applyAlignment="1" applyProtection="1">
      <alignment horizontal="center" vertical="center"/>
      <protection hidden="1"/>
    </xf>
    <xf numFmtId="164" fontId="4" fillId="0" borderId="3" xfId="0" applyNumberFormat="1" applyFont="1" applyBorder="1" applyAlignment="1" applyProtection="1">
      <alignment horizontal="center" vertical="center"/>
      <protection hidden="1"/>
    </xf>
    <xf numFmtId="164" fontId="4" fillId="0" borderId="4" xfId="0" applyNumberFormat="1" applyFont="1" applyBorder="1" applyAlignment="1" applyProtection="1">
      <alignment horizontal="center" vertical="center"/>
      <protection hidden="1"/>
    </xf>
    <xf numFmtId="164" fontId="4" fillId="0" borderId="5" xfId="0" applyNumberFormat="1" applyFont="1" applyBorder="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165" fontId="5" fillId="0" borderId="3" xfId="0" applyNumberFormat="1" applyFont="1" applyBorder="1" applyAlignment="1" applyProtection="1">
      <alignment horizontal="center" vertical="center"/>
      <protection hidden="1"/>
    </xf>
    <xf numFmtId="165" fontId="5" fillId="0" borderId="5" xfId="0" applyNumberFormat="1" applyFont="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166" fontId="5" fillId="0" borderId="3" xfId="0" applyNumberFormat="1" applyFont="1" applyBorder="1" applyAlignment="1" applyProtection="1">
      <alignment horizontal="center" vertical="center"/>
      <protection hidden="1"/>
    </xf>
    <xf numFmtId="166" fontId="5" fillId="0" borderId="5" xfId="0" applyNumberFormat="1" applyFont="1" applyBorder="1" applyAlignment="1" applyProtection="1">
      <alignment horizontal="center" vertical="center"/>
      <protection hidden="1"/>
    </xf>
    <xf numFmtId="0" fontId="6" fillId="6" borderId="0" xfId="0" applyFont="1" applyFill="1" applyProtection="1">
      <protection hidden="1"/>
    </xf>
    <xf numFmtId="0" fontId="7" fillId="6" borderId="0" xfId="0" applyFont="1" applyFill="1" applyAlignment="1" applyProtection="1">
      <alignment horizontal="center" vertical="center"/>
      <protection hidden="1"/>
    </xf>
    <xf numFmtId="0" fontId="0" fillId="0" borderId="3" xfId="0" applyBorder="1" applyProtection="1">
      <protection hidden="1"/>
    </xf>
    <xf numFmtId="0" fontId="0" fillId="0" borderId="5" xfId="0" applyBorder="1" applyProtection="1">
      <protection hidden="1"/>
    </xf>
    <xf numFmtId="0" fontId="5" fillId="6" borderId="0" xfId="0" applyFont="1" applyFill="1" applyAlignment="1" applyProtection="1">
      <alignment vertical="center"/>
      <protection hidden="1"/>
    </xf>
    <xf numFmtId="0" fontId="8" fillId="7" borderId="1" xfId="0" applyFont="1" applyFill="1" applyBorder="1" applyAlignment="1" applyProtection="1">
      <alignment vertical="center"/>
      <protection hidden="1"/>
    </xf>
    <xf numFmtId="0" fontId="0" fillId="8" borderId="3" xfId="0" applyFill="1" applyBorder="1" applyProtection="1">
      <protection hidden="1"/>
    </xf>
    <xf numFmtId="0" fontId="0" fillId="8" borderId="5" xfId="0" applyFill="1" applyBorder="1" applyProtection="1">
      <protection hidden="1"/>
    </xf>
    <xf numFmtId="0" fontId="8" fillId="6" borderId="1" xfId="0" applyFont="1" applyFill="1" applyBorder="1" applyAlignment="1" applyProtection="1">
      <alignment vertical="center"/>
      <protection hidden="1"/>
    </xf>
    <xf numFmtId="0" fontId="0" fillId="0" borderId="3" xfId="0" applyBorder="1" applyProtection="1">
      <protection hidden="1"/>
    </xf>
    <xf numFmtId="0" fontId="0" fillId="0" borderId="5" xfId="0" applyBorder="1" applyProtection="1">
      <protection hidden="1"/>
    </xf>
    <xf numFmtId="0" fontId="8" fillId="9" borderId="1" xfId="0" applyFont="1" applyFill="1" applyBorder="1" applyAlignment="1" applyProtection="1">
      <alignment vertical="center"/>
      <protection hidden="1"/>
    </xf>
    <xf numFmtId="0" fontId="9" fillId="6" borderId="0" xfId="0" applyFont="1" applyFill="1" applyProtection="1">
      <protection hidden="1"/>
    </xf>
    <xf numFmtId="0" fontId="10" fillId="5" borderId="2" xfId="0" applyFont="1" applyFill="1" applyBorder="1" applyAlignment="1" applyProtection="1">
      <alignment horizontal="center" vertical="center"/>
      <protection hidden="1"/>
    </xf>
    <xf numFmtId="0" fontId="10" fillId="5" borderId="6" xfId="0" applyFont="1" applyFill="1" applyBorder="1" applyAlignment="1" applyProtection="1">
      <alignment horizontal="center" vertical="center"/>
      <protection hidden="1"/>
    </xf>
    <xf numFmtId="165" fontId="11" fillId="0" borderId="3" xfId="0" applyNumberFormat="1" applyFont="1" applyBorder="1" applyAlignment="1" applyProtection="1">
      <alignment horizontal="center" vertical="center"/>
      <protection hidden="1"/>
    </xf>
    <xf numFmtId="165" fontId="11" fillId="0" borderId="5" xfId="0" applyNumberFormat="1" applyFont="1" applyBorder="1" applyAlignment="1" applyProtection="1">
      <alignment horizontal="center" vertical="center"/>
      <protection hidden="1"/>
    </xf>
    <xf numFmtId="0" fontId="10" fillId="5" borderId="7" xfId="0" applyFont="1" applyFill="1" applyBorder="1" applyAlignment="1" applyProtection="1">
      <alignment horizontal="center" vertical="center"/>
      <protection hidden="1"/>
    </xf>
    <xf numFmtId="0" fontId="8" fillId="6" borderId="0" xfId="0" applyFont="1" applyFill="1" applyAlignment="1" applyProtection="1">
      <alignment horizontal="center"/>
      <protection hidden="1"/>
    </xf>
    <xf numFmtId="0" fontId="8" fillId="6" borderId="0" xfId="0" applyFont="1" applyFill="1" applyProtection="1">
      <protection hidden="1"/>
    </xf>
    <xf numFmtId="166" fontId="11" fillId="0" borderId="3" xfId="0" applyNumberFormat="1" applyFont="1" applyBorder="1" applyAlignment="1" applyProtection="1">
      <alignment horizontal="center" vertical="center"/>
      <protection hidden="1"/>
    </xf>
    <xf numFmtId="166" fontId="11" fillId="0" borderId="5" xfId="0" applyNumberFormat="1" applyFont="1" applyBorder="1" applyAlignment="1" applyProtection="1">
      <alignment horizontal="center" vertical="center"/>
      <protection hidden="1"/>
    </xf>
    <xf numFmtId="0" fontId="8" fillId="6" borderId="0" xfId="0" applyFont="1" applyFill="1" applyAlignment="1" applyProtection="1">
      <alignment horizontal="center" vertical="center"/>
      <protection hidden="1"/>
    </xf>
    <xf numFmtId="0" fontId="8" fillId="6" borderId="0" xfId="0" applyFont="1" applyFill="1" applyAlignment="1" applyProtection="1">
      <alignment vertical="center"/>
      <protection hidden="1"/>
    </xf>
    <xf numFmtId="0" fontId="0" fillId="7" borderId="3" xfId="0" applyFill="1" applyBorder="1" applyProtection="1">
      <protection hidden="1"/>
    </xf>
    <xf numFmtId="0" fontId="0" fillId="7" borderId="5" xfId="0" applyFill="1" applyBorder="1" applyProtection="1">
      <protection hidden="1"/>
    </xf>
  </cellXfs>
  <cellStyles count="1">
    <cellStyle name="Standard" xfId="0" builtinId="0"/>
  </cellStyles>
  <dxfs count="44">
    <dxf>
      <fill>
        <patternFill>
          <bgColor indexed="22"/>
        </patternFill>
      </fill>
    </dxf>
    <dxf>
      <fill>
        <patternFill>
          <bgColor indexed="42"/>
        </patternFill>
      </fill>
    </dxf>
    <dxf>
      <fill>
        <patternFill>
          <bgColor indexed="43"/>
        </patternFill>
      </fill>
    </dxf>
    <dxf>
      <fill>
        <patternFill>
          <bgColor indexed="10"/>
        </patternFill>
      </fill>
    </dxf>
    <dxf>
      <fill>
        <patternFill>
          <bgColor indexed="43"/>
        </patternFill>
      </fill>
    </dxf>
    <dxf>
      <fill>
        <patternFill>
          <bgColor indexed="10"/>
        </patternFill>
      </fill>
    </dxf>
    <dxf>
      <fill>
        <patternFill>
          <bgColor indexed="42"/>
        </patternFill>
      </fill>
    </dxf>
    <dxf>
      <fill>
        <patternFill>
          <bgColor indexed="10"/>
        </patternFill>
      </fill>
    </dxf>
    <dxf>
      <fill>
        <patternFill>
          <bgColor indexed="43"/>
        </patternFill>
      </fill>
    </dxf>
    <dxf>
      <fill>
        <patternFill>
          <bgColor indexed="42"/>
        </patternFill>
      </fill>
    </dxf>
    <dxf>
      <fill>
        <patternFill>
          <bgColor indexed="43"/>
        </patternFill>
      </fill>
    </dxf>
    <dxf>
      <fill>
        <patternFill>
          <bgColor indexed="10"/>
        </patternFill>
      </fill>
    </dxf>
    <dxf>
      <fill>
        <patternFill>
          <bgColor indexed="42"/>
        </patternFill>
      </fill>
    </dxf>
    <dxf>
      <fill>
        <patternFill>
          <bgColor indexed="43"/>
        </patternFill>
      </fill>
    </dxf>
    <dxf>
      <fill>
        <patternFill>
          <bgColor indexed="10"/>
        </patternFill>
      </fill>
    </dxf>
    <dxf>
      <fill>
        <patternFill>
          <bgColor indexed="42"/>
        </patternFill>
      </fill>
    </dxf>
    <dxf>
      <fill>
        <patternFill>
          <bgColor indexed="10"/>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10"/>
        </patternFill>
      </fill>
    </dxf>
    <dxf>
      <fill>
        <patternFill>
          <bgColor indexed="43"/>
        </patternFill>
      </fill>
    </dxf>
    <dxf>
      <fill>
        <patternFill>
          <bgColor indexed="10"/>
        </patternFill>
      </fill>
    </dxf>
    <dxf>
      <fill>
        <patternFill>
          <bgColor indexed="42"/>
        </patternFill>
      </fill>
    </dxf>
    <dxf>
      <fill>
        <patternFill>
          <bgColor indexed="43"/>
        </patternFill>
      </fill>
    </dxf>
    <dxf>
      <fill>
        <patternFill>
          <bgColor indexed="10"/>
        </patternFill>
      </fill>
    </dxf>
    <dxf>
      <fill>
        <patternFill>
          <bgColor indexed="42"/>
        </patternFill>
      </fill>
    </dxf>
    <dxf>
      <fill>
        <patternFill>
          <bgColor indexed="43"/>
        </patternFill>
      </fill>
    </dxf>
    <dxf>
      <fill>
        <patternFill>
          <bgColor indexed="10"/>
        </patternFill>
      </fill>
    </dxf>
    <dxf>
      <fill>
        <patternFill>
          <bgColor indexed="42"/>
        </patternFill>
      </fill>
    </dxf>
    <dxf>
      <font>
        <condense val="0"/>
        <extend val="0"/>
        <color indexed="44"/>
      </font>
      <fill>
        <patternFill>
          <bgColor indexed="44"/>
        </patternFill>
      </fill>
    </dxf>
    <dxf>
      <font>
        <color indexed="52"/>
      </font>
      <fill>
        <patternFill>
          <bgColor indexed="52"/>
        </patternFill>
      </fill>
    </dxf>
    <dxf>
      <font>
        <color indexed="9"/>
      </font>
      <fill>
        <patternFill>
          <bgColor indexed="9"/>
        </patternFill>
      </fill>
    </dxf>
    <dxf>
      <fill>
        <patternFill>
          <bgColor indexed="42"/>
        </patternFill>
      </fill>
    </dxf>
    <dxf>
      <fill>
        <patternFill>
          <bgColor indexed="41"/>
        </patternFill>
      </fill>
    </dxf>
    <dxf>
      <fill>
        <patternFill>
          <bgColor indexed="47"/>
        </patternFill>
      </fill>
    </dxf>
    <dxf>
      <fill>
        <patternFill>
          <bgColor indexed="43"/>
        </patternFill>
      </fill>
    </dxf>
    <dxf>
      <fill>
        <patternFill>
          <bgColor indexed="10"/>
        </patternFill>
      </fill>
    </dxf>
    <dxf>
      <fill>
        <patternFill>
          <bgColor indexed="42"/>
        </patternFill>
      </fill>
    </dxf>
    <dxf>
      <fill>
        <patternFill>
          <bgColor indexed="43"/>
        </patternFill>
      </fill>
    </dxf>
    <dxf>
      <fill>
        <patternFill>
          <bgColor indexed="10"/>
        </patternFill>
      </fill>
    </dxf>
    <dxf>
      <fill>
        <patternFill>
          <bgColor indexed="4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Daten\Brandst&#228;ttersee\Daten%20LSV%20-%20R&amp;E\Fischerei\Buchungen%20Angelpl&#228;tze%20Brandst&#228;ttersee\Buchungen%202026.xlsx" TargetMode="External"/><Relationship Id="rId1" Type="http://schemas.openxmlformats.org/officeDocument/2006/relationships/externalLinkPath" Target="Buchungen%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excel\vorlagen\arbeitszeitplan\Kopie%20von%20Ferienwohnu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chungen"/>
      <sheetName val="Belegung"/>
      <sheetName val="Einstellungen"/>
      <sheetName val="Feiertage"/>
      <sheetName val="Ferien"/>
    </sheetNames>
    <sheetDataSet>
      <sheetData sheetId="0">
        <row r="6">
          <cell r="G6">
            <v>46079</v>
          </cell>
          <cell r="H6">
            <v>46082</v>
          </cell>
          <cell r="I6" t="str">
            <v>Angelplatz 26</v>
          </cell>
        </row>
        <row r="7">
          <cell r="G7">
            <v>46079</v>
          </cell>
          <cell r="H7">
            <v>46083</v>
          </cell>
          <cell r="I7" t="str">
            <v>Angelplatz 27</v>
          </cell>
        </row>
        <row r="8">
          <cell r="G8">
            <v>46079</v>
          </cell>
          <cell r="H8">
            <v>46082</v>
          </cell>
          <cell r="I8" t="str">
            <v>Angelplatz 28</v>
          </cell>
        </row>
        <row r="9">
          <cell r="G9">
            <v>46079</v>
          </cell>
          <cell r="H9">
            <v>46083</v>
          </cell>
          <cell r="I9" t="str">
            <v>Angelplatz 29</v>
          </cell>
        </row>
        <row r="10">
          <cell r="G10">
            <v>46094</v>
          </cell>
          <cell r="H10">
            <v>46096</v>
          </cell>
          <cell r="I10" t="str">
            <v>Angelplatz 26</v>
          </cell>
        </row>
        <row r="11">
          <cell r="G11">
            <v>46094</v>
          </cell>
          <cell r="H11">
            <v>46096</v>
          </cell>
          <cell r="I11" t="str">
            <v>Angelplatz 27</v>
          </cell>
        </row>
        <row r="12">
          <cell r="G12">
            <v>46093</v>
          </cell>
          <cell r="H12">
            <v>46097</v>
          </cell>
          <cell r="I12" t="str">
            <v>Angelplatz 28</v>
          </cell>
        </row>
        <row r="13">
          <cell r="G13">
            <v>46094</v>
          </cell>
          <cell r="H13">
            <v>46096</v>
          </cell>
          <cell r="I13" t="str">
            <v>Angelplatz 29</v>
          </cell>
        </row>
        <row r="14">
          <cell r="G14">
            <v>46094</v>
          </cell>
          <cell r="H14">
            <v>46096</v>
          </cell>
          <cell r="I14" t="str">
            <v>Angelplatz 30</v>
          </cell>
        </row>
        <row r="15">
          <cell r="G15">
            <v>46099</v>
          </cell>
          <cell r="H15">
            <v>46103</v>
          </cell>
          <cell r="I15" t="str">
            <v>Angelplatz 26</v>
          </cell>
        </row>
        <row r="16">
          <cell r="G16">
            <v>46099</v>
          </cell>
          <cell r="H16">
            <v>46101</v>
          </cell>
          <cell r="I16" t="str">
            <v>Angelplatz 27</v>
          </cell>
        </row>
        <row r="17">
          <cell r="G17">
            <v>46108</v>
          </cell>
          <cell r="H17">
            <v>46110</v>
          </cell>
          <cell r="I17" t="str">
            <v>Angelplatz 26</v>
          </cell>
        </row>
        <row r="18">
          <cell r="G18">
            <v>46108</v>
          </cell>
          <cell r="H18">
            <v>46110</v>
          </cell>
          <cell r="I18" t="str">
            <v>Angelplatz 27</v>
          </cell>
        </row>
        <row r="19">
          <cell r="G19">
            <v>46107</v>
          </cell>
          <cell r="H19">
            <v>46111</v>
          </cell>
          <cell r="I19" t="str">
            <v>Angelplatz 28</v>
          </cell>
        </row>
        <row r="20">
          <cell r="G20">
            <v>46108</v>
          </cell>
          <cell r="H20">
            <v>46110</v>
          </cell>
          <cell r="I20" t="str">
            <v>Angelplatz 29</v>
          </cell>
        </row>
        <row r="21">
          <cell r="G21">
            <v>46108</v>
          </cell>
          <cell r="H21">
            <v>46110</v>
          </cell>
          <cell r="I21" t="str">
            <v>Angelplatz 30</v>
          </cell>
        </row>
        <row r="22">
          <cell r="G22">
            <v>46121</v>
          </cell>
          <cell r="H22">
            <v>46124</v>
          </cell>
          <cell r="I22" t="str">
            <v>Angelplatz 26</v>
          </cell>
        </row>
        <row r="23">
          <cell r="G23">
            <v>46121</v>
          </cell>
          <cell r="H23">
            <v>46124</v>
          </cell>
          <cell r="I23" t="str">
            <v>Angelplatz 27</v>
          </cell>
        </row>
        <row r="24">
          <cell r="G24">
            <v>46122</v>
          </cell>
          <cell r="H24">
            <v>46124</v>
          </cell>
          <cell r="I24" t="str">
            <v>Angelplatz 28</v>
          </cell>
        </row>
        <row r="25">
          <cell r="G25">
            <v>46122</v>
          </cell>
          <cell r="H25">
            <v>46124</v>
          </cell>
          <cell r="I25" t="str">
            <v>Angelplatz 29</v>
          </cell>
        </row>
        <row r="26">
          <cell r="G26">
            <v>46136</v>
          </cell>
          <cell r="H26">
            <v>46138</v>
          </cell>
          <cell r="I26" t="str">
            <v>Angelplatz 2</v>
          </cell>
        </row>
        <row r="27">
          <cell r="G27">
            <v>46136</v>
          </cell>
          <cell r="H27">
            <v>46138</v>
          </cell>
          <cell r="I27" t="str">
            <v>Angelplatz 3</v>
          </cell>
        </row>
        <row r="28">
          <cell r="G28">
            <v>46136</v>
          </cell>
          <cell r="H28">
            <v>46138</v>
          </cell>
          <cell r="I28" t="str">
            <v>Angelplatz 4</v>
          </cell>
        </row>
        <row r="29">
          <cell r="G29">
            <v>46136</v>
          </cell>
          <cell r="H29">
            <v>46138</v>
          </cell>
          <cell r="I29" t="str">
            <v>Angelplatz 5</v>
          </cell>
        </row>
        <row r="30">
          <cell r="G30">
            <v>46244</v>
          </cell>
          <cell r="H30">
            <v>46250</v>
          </cell>
          <cell r="I30" t="str">
            <v>Angelplatz 19</v>
          </cell>
        </row>
        <row r="31">
          <cell r="G31">
            <v>46244</v>
          </cell>
          <cell r="H31">
            <v>46250</v>
          </cell>
          <cell r="I31" t="str">
            <v>Angelplatz 20</v>
          </cell>
        </row>
        <row r="32">
          <cell r="G32">
            <v>46244</v>
          </cell>
          <cell r="H32">
            <v>46250</v>
          </cell>
          <cell r="I32" t="str">
            <v>Angelplatz 21</v>
          </cell>
        </row>
        <row r="33">
          <cell r="G33">
            <v>46244</v>
          </cell>
          <cell r="H33">
            <v>46250</v>
          </cell>
          <cell r="I33" t="str">
            <v>Angelplatz 22</v>
          </cell>
        </row>
        <row r="34">
          <cell r="G34">
            <v>46241</v>
          </cell>
          <cell r="H34">
            <v>46250</v>
          </cell>
          <cell r="I34" t="str">
            <v>Angelplatz 23</v>
          </cell>
        </row>
        <row r="35">
          <cell r="G35">
            <v>46112</v>
          </cell>
          <cell r="H35">
            <v>46116</v>
          </cell>
          <cell r="I35" t="str">
            <v>Angelplatz 2</v>
          </cell>
        </row>
        <row r="36">
          <cell r="G36">
            <v>46112</v>
          </cell>
          <cell r="H36">
            <v>46116</v>
          </cell>
          <cell r="I36" t="str">
            <v>Angelplatz 3</v>
          </cell>
        </row>
        <row r="37">
          <cell r="G37">
            <v>46114</v>
          </cell>
          <cell r="H37">
            <v>46118</v>
          </cell>
          <cell r="I37" t="str">
            <v>Angelplatz 4</v>
          </cell>
        </row>
        <row r="38">
          <cell r="G38">
            <v>46062</v>
          </cell>
          <cell r="H38">
            <v>46067</v>
          </cell>
          <cell r="I38" t="str">
            <v>Angelplatz 2</v>
          </cell>
        </row>
        <row r="39">
          <cell r="G39">
            <v>46062</v>
          </cell>
          <cell r="H39">
            <v>46067</v>
          </cell>
          <cell r="I39" t="str">
            <v>Angelplatz 4</v>
          </cell>
        </row>
        <row r="40">
          <cell r="G40">
            <v>46136</v>
          </cell>
          <cell r="H40">
            <v>46143</v>
          </cell>
          <cell r="I40" t="str">
            <v>Angelplatz 23</v>
          </cell>
        </row>
        <row r="41">
          <cell r="G41">
            <v>46136</v>
          </cell>
          <cell r="H41">
            <v>46143</v>
          </cell>
          <cell r="I41" t="str">
            <v>Angelplatz 22</v>
          </cell>
        </row>
        <row r="42">
          <cell r="G42">
            <v>46305</v>
          </cell>
          <cell r="H42">
            <v>46312</v>
          </cell>
          <cell r="I42" t="str">
            <v>Angelplatz 19</v>
          </cell>
        </row>
        <row r="43">
          <cell r="G43">
            <v>46305</v>
          </cell>
          <cell r="H43">
            <v>46312</v>
          </cell>
          <cell r="I43" t="str">
            <v>Angelplatz 20</v>
          </cell>
        </row>
        <row r="44">
          <cell r="G44">
            <v>46305</v>
          </cell>
          <cell r="H44">
            <v>46312</v>
          </cell>
          <cell r="I44" t="str">
            <v>Angelplatz 21</v>
          </cell>
        </row>
        <row r="45">
          <cell r="G45">
            <v>46305</v>
          </cell>
          <cell r="H45">
            <v>46312</v>
          </cell>
          <cell r="I45" t="str">
            <v>Angelplatz 22</v>
          </cell>
        </row>
        <row r="46">
          <cell r="G46">
            <v>46305</v>
          </cell>
          <cell r="H46">
            <v>46312</v>
          </cell>
          <cell r="I46" t="str">
            <v>Angelplatz 23</v>
          </cell>
        </row>
        <row r="47">
          <cell r="G47">
            <v>46080</v>
          </cell>
          <cell r="H47">
            <v>46082</v>
          </cell>
          <cell r="I47" t="str">
            <v>Angelplatz 22</v>
          </cell>
        </row>
        <row r="48">
          <cell r="G48">
            <v>46080</v>
          </cell>
          <cell r="H48">
            <v>46082</v>
          </cell>
          <cell r="I48" t="str">
            <v>Angelplatz 23</v>
          </cell>
        </row>
        <row r="49">
          <cell r="G49">
            <v>46144</v>
          </cell>
          <cell r="H49">
            <v>46149</v>
          </cell>
          <cell r="I49" t="str">
            <v>Angelplatz 2</v>
          </cell>
        </row>
        <row r="50">
          <cell r="G50">
            <v>46144</v>
          </cell>
          <cell r="H50">
            <v>46149</v>
          </cell>
          <cell r="I50" t="str">
            <v>Angelplatz 3</v>
          </cell>
        </row>
        <row r="51">
          <cell r="G51">
            <v>46087</v>
          </cell>
          <cell r="H51">
            <v>46089</v>
          </cell>
          <cell r="I51" t="str">
            <v>Angelplatz 28</v>
          </cell>
        </row>
        <row r="52">
          <cell r="G52">
            <v>46184</v>
          </cell>
          <cell r="H52">
            <v>46187</v>
          </cell>
          <cell r="I52" t="str">
            <v>Angelplatz 12</v>
          </cell>
        </row>
        <row r="53">
          <cell r="G53">
            <v>46184</v>
          </cell>
          <cell r="H53">
            <v>46187</v>
          </cell>
          <cell r="I53" t="str">
            <v>Angelplatz 13</v>
          </cell>
        </row>
        <row r="54">
          <cell r="G54">
            <v>46114</v>
          </cell>
          <cell r="H54">
            <v>46117</v>
          </cell>
          <cell r="I54" t="str">
            <v>Angelplatz 19</v>
          </cell>
        </row>
        <row r="55">
          <cell r="G55">
            <v>46114</v>
          </cell>
          <cell r="H55">
            <v>46117</v>
          </cell>
          <cell r="I55" t="str">
            <v>Angelplatz 20</v>
          </cell>
        </row>
        <row r="56">
          <cell r="G56">
            <v>46114</v>
          </cell>
          <cell r="H56">
            <v>46117</v>
          </cell>
          <cell r="I56" t="str">
            <v>Angelplatz 21</v>
          </cell>
        </row>
        <row r="57">
          <cell r="G57">
            <v>46087</v>
          </cell>
          <cell r="H57">
            <v>46089</v>
          </cell>
          <cell r="I57" t="str">
            <v>Angelplatz 27</v>
          </cell>
        </row>
        <row r="58">
          <cell r="G58">
            <v>46129</v>
          </cell>
          <cell r="H58">
            <v>46138</v>
          </cell>
          <cell r="I58" t="str">
            <v>Angelplatz 21</v>
          </cell>
        </row>
        <row r="59">
          <cell r="G59">
            <v>46143</v>
          </cell>
          <cell r="H59">
            <v>46151</v>
          </cell>
          <cell r="I59" t="str">
            <v>Angelplatz 21</v>
          </cell>
        </row>
        <row r="60">
          <cell r="G60">
            <v>46160</v>
          </cell>
          <cell r="H60">
            <v>46166</v>
          </cell>
          <cell r="I60" t="str">
            <v>Angelplatz 22</v>
          </cell>
        </row>
        <row r="61">
          <cell r="G61">
            <v>46209</v>
          </cell>
          <cell r="H61">
            <v>46215</v>
          </cell>
          <cell r="I61" t="str">
            <v>Angelplatz 23</v>
          </cell>
        </row>
        <row r="62">
          <cell r="G62">
            <v>46297</v>
          </cell>
          <cell r="H62">
            <v>46306</v>
          </cell>
          <cell r="I62" t="str">
            <v>Angelplatz 27</v>
          </cell>
        </row>
        <row r="63">
          <cell r="G63">
            <v>46100</v>
          </cell>
          <cell r="H63">
            <v>46103</v>
          </cell>
          <cell r="I63" t="str">
            <v>Angelplatz 22</v>
          </cell>
        </row>
        <row r="64">
          <cell r="G64">
            <v>46272</v>
          </cell>
          <cell r="H64">
            <v>46278</v>
          </cell>
          <cell r="I64" t="str">
            <v>Angelplatz 23</v>
          </cell>
        </row>
        <row r="65">
          <cell r="G65">
            <v>46248</v>
          </cell>
          <cell r="H65">
            <v>46255</v>
          </cell>
          <cell r="I65" t="str">
            <v>Angelplatz 2</v>
          </cell>
        </row>
        <row r="66">
          <cell r="G66">
            <v>46248</v>
          </cell>
          <cell r="H66">
            <v>46255</v>
          </cell>
          <cell r="I66" t="str">
            <v>Angelplatz 3</v>
          </cell>
        </row>
        <row r="67">
          <cell r="G67">
            <v>46087</v>
          </cell>
          <cell r="H67">
            <v>46089</v>
          </cell>
          <cell r="I67" t="str">
            <v>Angelplatz 29</v>
          </cell>
        </row>
        <row r="68">
          <cell r="G68">
            <v>46078</v>
          </cell>
          <cell r="H68">
            <v>46080</v>
          </cell>
          <cell r="I68" t="str">
            <v>Angelplatz 30</v>
          </cell>
        </row>
        <row r="69">
          <cell r="G69">
            <v>46115</v>
          </cell>
          <cell r="H69">
            <v>46118</v>
          </cell>
          <cell r="I69" t="str">
            <v>Angelplatz 27</v>
          </cell>
        </row>
        <row r="70">
          <cell r="G70">
            <v>46088</v>
          </cell>
          <cell r="H70">
            <v>46089</v>
          </cell>
          <cell r="I70" t="str">
            <v>Angelplatz 4</v>
          </cell>
        </row>
        <row r="71">
          <cell r="G71">
            <v>46119</v>
          </cell>
          <cell r="H71">
            <v>46122</v>
          </cell>
          <cell r="I71" t="str">
            <v>Angelplatz 23</v>
          </cell>
        </row>
        <row r="72">
          <cell r="G72">
            <v>46084</v>
          </cell>
          <cell r="H72">
            <v>46084</v>
          </cell>
          <cell r="I72" t="str">
            <v>Angelplatz 2</v>
          </cell>
        </row>
        <row r="73">
          <cell r="G73">
            <v>46115</v>
          </cell>
          <cell r="H73">
            <v>46118</v>
          </cell>
          <cell r="I73" t="str">
            <v>Angelplatz 13</v>
          </cell>
        </row>
        <row r="74">
          <cell r="G74">
            <v>46129</v>
          </cell>
          <cell r="H74">
            <v>46131</v>
          </cell>
          <cell r="I74" t="str">
            <v>Angelplatz 22</v>
          </cell>
        </row>
        <row r="75">
          <cell r="G75">
            <v>46143</v>
          </cell>
          <cell r="H75">
            <v>46145</v>
          </cell>
          <cell r="I75" t="str">
            <v>Angelplatz 20</v>
          </cell>
        </row>
        <row r="76">
          <cell r="G76">
            <v>46150</v>
          </cell>
          <cell r="H76">
            <v>46152</v>
          </cell>
          <cell r="I76" t="str">
            <v>Angelplatz 2</v>
          </cell>
        </row>
        <row r="77">
          <cell r="G77">
            <v>46156</v>
          </cell>
          <cell r="H77">
            <v>46159</v>
          </cell>
          <cell r="I77" t="str">
            <v>Angelplatz 4</v>
          </cell>
        </row>
        <row r="78">
          <cell r="G78">
            <v>46164</v>
          </cell>
          <cell r="H78">
            <v>46166</v>
          </cell>
          <cell r="I78" t="str">
            <v>Angelplatz 23</v>
          </cell>
        </row>
        <row r="79">
          <cell r="G79">
            <v>46171</v>
          </cell>
          <cell r="H79">
            <v>46173</v>
          </cell>
          <cell r="I79" t="str">
            <v>Angelplatz 4</v>
          </cell>
        </row>
        <row r="80">
          <cell r="G80">
            <v>46108</v>
          </cell>
          <cell r="H80">
            <v>46110</v>
          </cell>
          <cell r="I80" t="str">
            <v>Angelplatz 2</v>
          </cell>
        </row>
        <row r="81">
          <cell r="G81">
            <v>46108</v>
          </cell>
          <cell r="H81">
            <v>46110</v>
          </cell>
          <cell r="I81" t="str">
            <v>Angelplatz 3</v>
          </cell>
        </row>
        <row r="82">
          <cell r="G82">
            <v>46136</v>
          </cell>
          <cell r="H82">
            <v>46138</v>
          </cell>
          <cell r="I82" t="str">
            <v>Angelplatz 6</v>
          </cell>
        </row>
        <row r="83">
          <cell r="G83">
            <v>46136</v>
          </cell>
          <cell r="H83">
            <v>46138</v>
          </cell>
          <cell r="I83" t="str">
            <v>Angelplatz 7</v>
          </cell>
        </row>
        <row r="84">
          <cell r="G84">
            <v>46164</v>
          </cell>
          <cell r="H84">
            <v>46166</v>
          </cell>
          <cell r="I84" t="str">
            <v>Angelplatz 2</v>
          </cell>
        </row>
        <row r="85">
          <cell r="G85">
            <v>46164</v>
          </cell>
          <cell r="H85">
            <v>46166</v>
          </cell>
          <cell r="I85" t="str">
            <v>Angelplatz 3</v>
          </cell>
        </row>
        <row r="86">
          <cell r="G86">
            <v>46101</v>
          </cell>
          <cell r="H86">
            <v>46103</v>
          </cell>
          <cell r="I86" t="str">
            <v>Angelplatz 2</v>
          </cell>
        </row>
        <row r="87">
          <cell r="G87">
            <v>46084</v>
          </cell>
          <cell r="H87">
            <v>46087</v>
          </cell>
          <cell r="I87" t="str">
            <v>Angelplatz 23</v>
          </cell>
        </row>
        <row r="88">
          <cell r="G88">
            <v>46115</v>
          </cell>
          <cell r="H88">
            <v>46118</v>
          </cell>
          <cell r="I88" t="str">
            <v>Angelplatz 28</v>
          </cell>
        </row>
      </sheetData>
      <sheetData sheetId="1"/>
      <sheetData sheetId="2">
        <row r="4">
          <cell r="E4">
            <v>2026</v>
          </cell>
        </row>
        <row r="7">
          <cell r="E7" t="str">
            <v>Angelplatz 1</v>
          </cell>
        </row>
        <row r="8">
          <cell r="E8" t="str">
            <v>Angelplatz 2</v>
          </cell>
        </row>
        <row r="9">
          <cell r="E9" t="str">
            <v>Angelplatz 3</v>
          </cell>
        </row>
        <row r="10">
          <cell r="E10" t="str">
            <v>Angelplatz 4</v>
          </cell>
        </row>
        <row r="11">
          <cell r="E11" t="str">
            <v>Angelplatz 5</v>
          </cell>
        </row>
        <row r="12">
          <cell r="E12" t="str">
            <v>Angelplatz 6</v>
          </cell>
        </row>
        <row r="13">
          <cell r="E13" t="str">
            <v>Angelplatz 7</v>
          </cell>
        </row>
        <row r="14">
          <cell r="E14" t="str">
            <v>Angelplatz 8</v>
          </cell>
        </row>
        <row r="15">
          <cell r="E15" t="str">
            <v>Angelplatz 9</v>
          </cell>
        </row>
        <row r="16">
          <cell r="E16" t="str">
            <v>Angelplatz 10</v>
          </cell>
        </row>
        <row r="17">
          <cell r="E17" t="str">
            <v>Angelplatz 11</v>
          </cell>
        </row>
        <row r="18">
          <cell r="E18" t="str">
            <v>Angelplatz 12</v>
          </cell>
        </row>
        <row r="19">
          <cell r="E19" t="str">
            <v>Angelplatz 13</v>
          </cell>
        </row>
        <row r="20">
          <cell r="E20" t="str">
            <v>Angelplatz 14</v>
          </cell>
        </row>
        <row r="21">
          <cell r="E21" t="str">
            <v>Angelplatz 15</v>
          </cell>
        </row>
        <row r="22">
          <cell r="E22" t="str">
            <v>Angelplatz 16</v>
          </cell>
        </row>
        <row r="23">
          <cell r="E23" t="str">
            <v>Angelplatz 17</v>
          </cell>
        </row>
        <row r="24">
          <cell r="E24" t="str">
            <v>Angelplatz 18</v>
          </cell>
        </row>
        <row r="25">
          <cell r="E25" t="str">
            <v>Angelplatz 19</v>
          </cell>
        </row>
        <row r="26">
          <cell r="E26" t="str">
            <v>Angelplatz 20</v>
          </cell>
        </row>
        <row r="27">
          <cell r="E27" t="str">
            <v>Angelplatz 21</v>
          </cell>
        </row>
        <row r="28">
          <cell r="E28" t="str">
            <v>Angelplatz 22</v>
          </cell>
        </row>
        <row r="29">
          <cell r="E29" t="str">
            <v>Angelplatz 23</v>
          </cell>
        </row>
        <row r="30">
          <cell r="E30" t="str">
            <v>Angelplatz 26</v>
          </cell>
        </row>
        <row r="31">
          <cell r="E31" t="str">
            <v>Angelplatz 27</v>
          </cell>
        </row>
        <row r="32">
          <cell r="E32" t="str">
            <v>Angelplatz 28</v>
          </cell>
        </row>
        <row r="33">
          <cell r="E33" t="str">
            <v>Angelplatz 29</v>
          </cell>
        </row>
        <row r="34">
          <cell r="E34" t="str">
            <v>Angelplatz 30</v>
          </cell>
        </row>
        <row r="38">
          <cell r="G38">
            <v>46023</v>
          </cell>
          <cell r="H38">
            <v>46112</v>
          </cell>
          <cell r="I38">
            <v>46113</v>
          </cell>
          <cell r="J38">
            <v>46203</v>
          </cell>
          <cell r="K38">
            <v>46204</v>
          </cell>
          <cell r="L38">
            <v>46249</v>
          </cell>
          <cell r="M38">
            <v>46250</v>
          </cell>
          <cell r="N38">
            <v>46387</v>
          </cell>
        </row>
      </sheetData>
      <sheetData sheetId="3">
        <row r="6">
          <cell r="D6">
            <v>46023</v>
          </cell>
        </row>
        <row r="7">
          <cell r="D7">
            <v>46028</v>
          </cell>
        </row>
        <row r="8">
          <cell r="D8">
            <v>46115</v>
          </cell>
        </row>
        <row r="9">
          <cell r="D9">
            <v>46117</v>
          </cell>
        </row>
        <row r="10">
          <cell r="D10">
            <v>46118</v>
          </cell>
        </row>
        <row r="11">
          <cell r="D11">
            <v>46143</v>
          </cell>
        </row>
        <row r="12">
          <cell r="D12">
            <v>46156</v>
          </cell>
        </row>
        <row r="13">
          <cell r="D13">
            <v>46166</v>
          </cell>
        </row>
        <row r="14">
          <cell r="D14">
            <v>46167</v>
          </cell>
        </row>
        <row r="15">
          <cell r="D15">
            <v>46177</v>
          </cell>
        </row>
        <row r="16">
          <cell r="D16" t="str">
            <v/>
          </cell>
        </row>
        <row r="17">
          <cell r="D17" t="str">
            <v/>
          </cell>
        </row>
        <row r="18">
          <cell r="D18">
            <v>46327</v>
          </cell>
        </row>
        <row r="19">
          <cell r="D19" t="str">
            <v/>
          </cell>
        </row>
        <row r="20">
          <cell r="D20">
            <v>46381</v>
          </cell>
        </row>
        <row r="21">
          <cell r="D21">
            <v>46382</v>
          </cell>
        </row>
        <row r="22">
          <cell r="D22" t="str">
            <v/>
          </cell>
        </row>
        <row r="23">
          <cell r="D23" t="str">
            <v/>
          </cell>
        </row>
        <row r="24">
          <cell r="D24">
            <v>46071</v>
          </cell>
        </row>
        <row r="25">
          <cell r="D25" t="str">
            <v/>
          </cell>
        </row>
        <row r="26">
          <cell r="D26">
            <v>46152</v>
          </cell>
        </row>
        <row r="27">
          <cell r="D27">
            <v>46249</v>
          </cell>
        </row>
        <row r="28">
          <cell r="D28" t="str">
            <v/>
          </cell>
        </row>
        <row r="29">
          <cell r="D29" t="str">
            <v/>
          </cell>
        </row>
        <row r="30">
          <cell r="D30" t="str">
            <v/>
          </cell>
        </row>
        <row r="31">
          <cell r="D31">
            <v>46355</v>
          </cell>
        </row>
        <row r="32">
          <cell r="D32">
            <v>46362</v>
          </cell>
        </row>
        <row r="33">
          <cell r="D33">
            <v>46362</v>
          </cell>
        </row>
        <row r="34">
          <cell r="D34">
            <v>46369</v>
          </cell>
        </row>
        <row r="35">
          <cell r="D35">
            <v>46376</v>
          </cell>
        </row>
        <row r="36">
          <cell r="D36">
            <v>46380</v>
          </cell>
        </row>
        <row r="37">
          <cell r="D37">
            <v>46387</v>
          </cell>
        </row>
        <row r="38">
          <cell r="D38">
            <v>46388</v>
          </cell>
        </row>
      </sheetData>
      <sheetData sheetId="4">
        <row r="6">
          <cell r="E6">
            <v>45691</v>
          </cell>
          <cell r="F6">
            <v>45696</v>
          </cell>
        </row>
        <row r="7">
          <cell r="E7">
            <v>45761</v>
          </cell>
          <cell r="F7">
            <v>45772</v>
          </cell>
        </row>
        <row r="8">
          <cell r="E8">
            <v>45817</v>
          </cell>
          <cell r="F8">
            <v>45817</v>
          </cell>
        </row>
        <row r="9">
          <cell r="E9">
            <v>45862</v>
          </cell>
          <cell r="F9">
            <v>45906</v>
          </cell>
        </row>
        <row r="10">
          <cell r="E10">
            <v>45950</v>
          </cell>
          <cell r="F10">
            <v>45962</v>
          </cell>
        </row>
        <row r="11">
          <cell r="E11">
            <v>46013</v>
          </cell>
          <cell r="F11">
            <v>46024</v>
          </cell>
        </row>
        <row r="12">
          <cell r="E12">
            <v>46069</v>
          </cell>
          <cell r="F12">
            <v>46074</v>
          </cell>
        </row>
        <row r="13">
          <cell r="E13">
            <v>46109</v>
          </cell>
          <cell r="F13">
            <v>46118</v>
          </cell>
        </row>
        <row r="14">
          <cell r="E14">
            <v>46165</v>
          </cell>
          <cell r="F14">
            <v>46167</v>
          </cell>
        </row>
        <row r="15">
          <cell r="E15">
            <v>46214</v>
          </cell>
          <cell r="F15">
            <v>46278</v>
          </cell>
        </row>
        <row r="16">
          <cell r="E16">
            <v>46322</v>
          </cell>
          <cell r="F16">
            <v>46326</v>
          </cell>
        </row>
        <row r="17">
          <cell r="E17">
            <v>46380</v>
          </cell>
          <cell r="F17">
            <v>46393</v>
          </cell>
        </row>
        <row r="18">
          <cell r="E18">
            <v>46433</v>
          </cell>
          <cell r="F18">
            <v>46438</v>
          </cell>
        </row>
        <row r="19">
          <cell r="E19">
            <v>46466</v>
          </cell>
          <cell r="F19">
            <v>46475</v>
          </cell>
        </row>
        <row r="20">
          <cell r="E20">
            <v>46522</v>
          </cell>
          <cell r="F20">
            <v>46524</v>
          </cell>
        </row>
        <row r="21">
          <cell r="E21">
            <v>46578</v>
          </cell>
          <cell r="F21">
            <v>46642</v>
          </cell>
        </row>
        <row r="22">
          <cell r="E22">
            <v>46687</v>
          </cell>
          <cell r="F22">
            <v>46691</v>
          </cell>
        </row>
        <row r="23">
          <cell r="E23">
            <v>46745</v>
          </cell>
          <cell r="F23">
            <v>46758</v>
          </cell>
        </row>
        <row r="24">
          <cell r="E24" t="str">
            <v>---</v>
          </cell>
          <cell r="F24" t="str">
            <v>---</v>
          </cell>
        </row>
        <row r="25">
          <cell r="E25" t="str">
            <v>---</v>
          </cell>
          <cell r="F25" t="str">
            <v>---</v>
          </cell>
        </row>
        <row r="26">
          <cell r="E26" t="str">
            <v>---</v>
          </cell>
          <cell r="F26" t="str">
            <v>---</v>
          </cell>
        </row>
        <row r="27">
          <cell r="E27" t="str">
            <v>---</v>
          </cell>
          <cell r="F27" t="str">
            <v>---</v>
          </cell>
        </row>
        <row r="28">
          <cell r="E28" t="str">
            <v>---</v>
          </cell>
          <cell r="F28" t="str">
            <v>---</v>
          </cell>
        </row>
        <row r="29">
          <cell r="E29" t="str">
            <v>---</v>
          </cell>
          <cell r="F29" t="str">
            <v>---</v>
          </cell>
        </row>
        <row r="30">
          <cell r="E30" t="str">
            <v>---</v>
          </cell>
          <cell r="F30" t="str">
            <v>---</v>
          </cell>
        </row>
        <row r="31">
          <cell r="E31" t="str">
            <v>---</v>
          </cell>
          <cell r="F31" t="str">
            <v>---</v>
          </cell>
        </row>
        <row r="32">
          <cell r="E32" t="str">
            <v>---</v>
          </cell>
          <cell r="F32" t="str">
            <v>---</v>
          </cell>
        </row>
        <row r="33">
          <cell r="E33" t="str">
            <v>---</v>
          </cell>
          <cell r="F33" t="str">
            <v>---</v>
          </cell>
        </row>
        <row r="34">
          <cell r="E34" t="str">
            <v>---</v>
          </cell>
          <cell r="F34" t="str">
            <v>---</v>
          </cell>
        </row>
        <row r="35">
          <cell r="E35" t="str">
            <v>---</v>
          </cell>
          <cell r="F35" t="str">
            <v>---</v>
          </cell>
        </row>
        <row r="36">
          <cell r="E36" t="str">
            <v>---</v>
          </cell>
          <cell r="F36" t="str">
            <v>---</v>
          </cell>
        </row>
        <row r="37">
          <cell r="E37" t="str">
            <v>---</v>
          </cell>
          <cell r="F37" t="str">
            <v>---</v>
          </cell>
        </row>
        <row r="38">
          <cell r="E38" t="str">
            <v>---</v>
          </cell>
          <cell r="F38" t="str">
            <v>---</v>
          </cell>
        </row>
        <row r="39">
          <cell r="E39" t="str">
            <v>---</v>
          </cell>
          <cell r="F39" t="str">
            <v>---</v>
          </cell>
        </row>
        <row r="40">
          <cell r="E40" t="str">
            <v>---</v>
          </cell>
          <cell r="F40" t="str">
            <v>---</v>
          </cell>
        </row>
        <row r="41">
          <cell r="E41" t="str">
            <v>---</v>
          </cell>
          <cell r="F41" t="str">
            <v>---</v>
          </cell>
        </row>
        <row r="42">
          <cell r="E42" t="str">
            <v>---</v>
          </cell>
          <cell r="F42" t="str">
            <v>---</v>
          </cell>
        </row>
        <row r="43">
          <cell r="E43" t="str">
            <v>---</v>
          </cell>
          <cell r="F43" t="str">
            <v>---</v>
          </cell>
        </row>
        <row r="44">
          <cell r="E44" t="str">
            <v>---</v>
          </cell>
          <cell r="F44" t="str">
            <v>---</v>
          </cell>
        </row>
        <row r="45">
          <cell r="E45" t="str">
            <v>---</v>
          </cell>
          <cell r="F45" t="str">
            <v>---</v>
          </cell>
        </row>
        <row r="46">
          <cell r="E46" t="str">
            <v>---</v>
          </cell>
          <cell r="F46" t="str">
            <v>---</v>
          </cell>
        </row>
        <row r="47">
          <cell r="E47" t="str">
            <v>---</v>
          </cell>
          <cell r="F4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legungsplan"/>
      <sheetName val="Dateneingabe"/>
      <sheetName val="Stranddüne"/>
      <sheetName val="Ebbe"/>
    </sheetNames>
    <sheetDataSet>
      <sheetData sheetId="0"/>
      <sheetData sheetId="1">
        <row r="2">
          <cell r="B2" t="str">
            <v>Stranddüne</v>
          </cell>
          <cell r="C2">
            <v>40179</v>
          </cell>
          <cell r="D2">
            <v>40189</v>
          </cell>
          <cell r="H2" t="str">
            <v>B1</v>
          </cell>
        </row>
        <row r="3">
          <cell r="B3" t="str">
            <v>Ebbe</v>
          </cell>
          <cell r="C3">
            <v>40358</v>
          </cell>
          <cell r="D3">
            <v>40376</v>
          </cell>
          <cell r="H3" t="str">
            <v>B2</v>
          </cell>
        </row>
        <row r="4">
          <cell r="B4" t="str">
            <v>Strandkorb</v>
          </cell>
          <cell r="C4">
            <v>40484</v>
          </cell>
          <cell r="D4">
            <v>40512</v>
          </cell>
          <cell r="H4" t="str">
            <v>B3</v>
          </cell>
        </row>
        <row r="5">
          <cell r="B5" t="str">
            <v>Strandkorb</v>
          </cell>
          <cell r="C5">
            <v>40513</v>
          </cell>
          <cell r="D5">
            <v>40525</v>
          </cell>
          <cell r="H5" t="str">
            <v>B4</v>
          </cell>
        </row>
        <row r="6">
          <cell r="B6" t="str">
            <v>Wattwurm</v>
          </cell>
          <cell r="H6" t="str">
            <v/>
          </cell>
        </row>
        <row r="7">
          <cell r="B7" t="str">
            <v>Kutterhafen</v>
          </cell>
          <cell r="H7" t="str">
            <v/>
          </cell>
        </row>
        <row r="8">
          <cell r="B8" t="str">
            <v>Meeresbrise</v>
          </cell>
          <cell r="H8" t="str">
            <v/>
          </cell>
        </row>
        <row r="9">
          <cell r="B9" t="str">
            <v>Leuchtturm</v>
          </cell>
          <cell r="H9" t="str">
            <v/>
          </cell>
        </row>
        <row r="10">
          <cell r="B10" t="str">
            <v>Krabbenkutter</v>
          </cell>
          <cell r="H10" t="str">
            <v/>
          </cell>
        </row>
        <row r="11">
          <cell r="B11" t="str">
            <v>Meeresblick</v>
          </cell>
          <cell r="H11" t="str">
            <v/>
          </cell>
        </row>
        <row r="12">
          <cell r="H12" t="str">
            <v/>
          </cell>
        </row>
        <row r="13">
          <cell r="H13" t="str">
            <v/>
          </cell>
        </row>
        <row r="14">
          <cell r="H14" t="str">
            <v/>
          </cell>
        </row>
        <row r="15">
          <cell r="H15" t="str">
            <v/>
          </cell>
        </row>
        <row r="16">
          <cell r="H16" t="str">
            <v/>
          </cell>
        </row>
        <row r="17">
          <cell r="H17" t="str">
            <v/>
          </cell>
        </row>
        <row r="18">
          <cell r="H18" t="str">
            <v/>
          </cell>
        </row>
        <row r="19">
          <cell r="H19" t="str">
            <v/>
          </cell>
        </row>
        <row r="20">
          <cell r="H20" t="str">
            <v/>
          </cell>
        </row>
        <row r="21">
          <cell r="H21" t="str">
            <v/>
          </cell>
        </row>
        <row r="22">
          <cell r="H22" t="str">
            <v/>
          </cell>
        </row>
        <row r="23">
          <cell r="H23" t="str">
            <v/>
          </cell>
        </row>
        <row r="24">
          <cell r="H24" t="str">
            <v/>
          </cell>
        </row>
        <row r="25">
          <cell r="H25" t="str">
            <v/>
          </cell>
        </row>
        <row r="26">
          <cell r="H26" t="str">
            <v/>
          </cell>
        </row>
        <row r="27">
          <cell r="H27" t="str">
            <v/>
          </cell>
        </row>
        <row r="28">
          <cell r="H28" t="str">
            <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row r="43">
          <cell r="H43" t="str">
            <v/>
          </cell>
        </row>
        <row r="44">
          <cell r="H44" t="str">
            <v/>
          </cell>
        </row>
        <row r="45">
          <cell r="H45" t="str">
            <v/>
          </cell>
        </row>
        <row r="46">
          <cell r="H46" t="str">
            <v/>
          </cell>
        </row>
        <row r="47">
          <cell r="H47" t="str">
            <v/>
          </cell>
        </row>
        <row r="48">
          <cell r="H48" t="str">
            <v/>
          </cell>
        </row>
        <row r="49">
          <cell r="H49" t="str">
            <v/>
          </cell>
        </row>
        <row r="50">
          <cell r="H50" t="str">
            <v/>
          </cell>
        </row>
        <row r="51">
          <cell r="H51" t="str">
            <v/>
          </cell>
        </row>
        <row r="52">
          <cell r="H52" t="str">
            <v/>
          </cell>
        </row>
        <row r="53">
          <cell r="H53" t="str">
            <v/>
          </cell>
        </row>
        <row r="54">
          <cell r="H54" t="str">
            <v/>
          </cell>
        </row>
        <row r="55">
          <cell r="H55" t="str">
            <v/>
          </cell>
        </row>
        <row r="56">
          <cell r="H56" t="str">
            <v/>
          </cell>
        </row>
        <row r="57">
          <cell r="H57" t="str">
            <v/>
          </cell>
        </row>
        <row r="58">
          <cell r="H58" t="str">
            <v/>
          </cell>
        </row>
        <row r="59">
          <cell r="H59" t="str">
            <v/>
          </cell>
        </row>
        <row r="60">
          <cell r="H60" t="str">
            <v/>
          </cell>
        </row>
        <row r="61">
          <cell r="H61" t="str">
            <v/>
          </cell>
        </row>
        <row r="62">
          <cell r="H62" t="str">
            <v/>
          </cell>
        </row>
        <row r="63">
          <cell r="H63" t="str">
            <v/>
          </cell>
        </row>
        <row r="64">
          <cell r="H64" t="str">
            <v/>
          </cell>
        </row>
        <row r="65">
          <cell r="H65" t="str">
            <v/>
          </cell>
        </row>
        <row r="66">
          <cell r="H66" t="str">
            <v/>
          </cell>
        </row>
        <row r="67">
          <cell r="H67" t="str">
            <v/>
          </cell>
        </row>
        <row r="68">
          <cell r="H68" t="str">
            <v/>
          </cell>
        </row>
        <row r="69">
          <cell r="H69" t="str">
            <v/>
          </cell>
        </row>
        <row r="70">
          <cell r="H70" t="str">
            <v/>
          </cell>
        </row>
        <row r="71">
          <cell r="H71" t="str">
            <v/>
          </cell>
        </row>
        <row r="72">
          <cell r="H72" t="str">
            <v/>
          </cell>
        </row>
        <row r="73">
          <cell r="H73" t="str">
            <v/>
          </cell>
        </row>
        <row r="74">
          <cell r="H74" t="str">
            <v/>
          </cell>
        </row>
        <row r="75">
          <cell r="H75" t="str">
            <v/>
          </cell>
        </row>
        <row r="76">
          <cell r="H76" t="str">
            <v/>
          </cell>
        </row>
        <row r="77">
          <cell r="H77" t="str">
            <v/>
          </cell>
        </row>
        <row r="78">
          <cell r="H78" t="str">
            <v/>
          </cell>
        </row>
        <row r="79">
          <cell r="H79" t="str">
            <v/>
          </cell>
        </row>
        <row r="80">
          <cell r="H80" t="str">
            <v/>
          </cell>
        </row>
        <row r="81">
          <cell r="H81" t="str">
            <v/>
          </cell>
        </row>
        <row r="82">
          <cell r="H82" t="str">
            <v/>
          </cell>
        </row>
        <row r="83">
          <cell r="H83" t="str">
            <v/>
          </cell>
        </row>
        <row r="84">
          <cell r="H84" t="str">
            <v/>
          </cell>
        </row>
        <row r="85">
          <cell r="H85" t="str">
            <v/>
          </cell>
        </row>
        <row r="86">
          <cell r="H86" t="str">
            <v/>
          </cell>
        </row>
        <row r="87">
          <cell r="H87" t="str">
            <v/>
          </cell>
        </row>
        <row r="88">
          <cell r="H88" t="str">
            <v/>
          </cell>
        </row>
        <row r="89">
          <cell r="H89" t="str">
            <v/>
          </cell>
        </row>
        <row r="90">
          <cell r="H90" t="str">
            <v/>
          </cell>
        </row>
        <row r="91">
          <cell r="H91" t="str">
            <v/>
          </cell>
        </row>
        <row r="92">
          <cell r="H92" t="str">
            <v/>
          </cell>
        </row>
        <row r="93">
          <cell r="H93" t="str">
            <v/>
          </cell>
        </row>
        <row r="94">
          <cell r="H94" t="str">
            <v/>
          </cell>
        </row>
        <row r="95">
          <cell r="H95" t="str">
            <v/>
          </cell>
        </row>
        <row r="96">
          <cell r="H96" t="str">
            <v/>
          </cell>
        </row>
        <row r="97">
          <cell r="H97" t="str">
            <v/>
          </cell>
        </row>
        <row r="98">
          <cell r="H98" t="str">
            <v/>
          </cell>
        </row>
        <row r="99">
          <cell r="H99" t="str">
            <v/>
          </cell>
        </row>
        <row r="100">
          <cell r="H100" t="str">
            <v/>
          </cell>
        </row>
        <row r="101">
          <cell r="H101" t="str">
            <v/>
          </cell>
        </row>
        <row r="102">
          <cell r="H102" t="str">
            <v/>
          </cell>
        </row>
        <row r="103">
          <cell r="H103" t="str">
            <v/>
          </cell>
        </row>
        <row r="104">
          <cell r="H104" t="str">
            <v/>
          </cell>
        </row>
        <row r="105">
          <cell r="H105" t="str">
            <v/>
          </cell>
        </row>
        <row r="106">
          <cell r="H106" t="str">
            <v/>
          </cell>
        </row>
        <row r="107">
          <cell r="H107" t="str">
            <v/>
          </cell>
        </row>
        <row r="108">
          <cell r="H108" t="str">
            <v/>
          </cell>
        </row>
        <row r="109">
          <cell r="H109" t="str">
            <v/>
          </cell>
        </row>
        <row r="110">
          <cell r="H110" t="str">
            <v/>
          </cell>
        </row>
        <row r="111">
          <cell r="H111" t="str">
            <v/>
          </cell>
        </row>
        <row r="112">
          <cell r="H112" t="str">
            <v/>
          </cell>
        </row>
        <row r="113">
          <cell r="H113" t="str">
            <v/>
          </cell>
        </row>
        <row r="114">
          <cell r="H114" t="str">
            <v/>
          </cell>
        </row>
        <row r="115">
          <cell r="H115" t="str">
            <v/>
          </cell>
        </row>
        <row r="116">
          <cell r="H116" t="str">
            <v/>
          </cell>
        </row>
        <row r="117">
          <cell r="H117" t="str">
            <v/>
          </cell>
        </row>
        <row r="118">
          <cell r="H118" t="str">
            <v/>
          </cell>
        </row>
        <row r="119">
          <cell r="H119" t="str">
            <v/>
          </cell>
        </row>
        <row r="120">
          <cell r="H120" t="str">
            <v/>
          </cell>
        </row>
        <row r="121">
          <cell r="H121" t="str">
            <v/>
          </cell>
        </row>
        <row r="122">
          <cell r="H122" t="str">
            <v/>
          </cell>
        </row>
        <row r="123">
          <cell r="H123" t="str">
            <v/>
          </cell>
        </row>
        <row r="124">
          <cell r="H124" t="str">
            <v/>
          </cell>
        </row>
        <row r="125">
          <cell r="H125" t="str">
            <v/>
          </cell>
        </row>
        <row r="126">
          <cell r="H126" t="str">
            <v/>
          </cell>
        </row>
        <row r="127">
          <cell r="H127" t="str">
            <v/>
          </cell>
        </row>
        <row r="128">
          <cell r="H128" t="str">
            <v/>
          </cell>
        </row>
        <row r="129">
          <cell r="H129" t="str">
            <v/>
          </cell>
        </row>
        <row r="130">
          <cell r="H130" t="str">
            <v/>
          </cell>
        </row>
        <row r="131">
          <cell r="H131" t="str">
            <v/>
          </cell>
        </row>
        <row r="132">
          <cell r="H132" t="str">
            <v/>
          </cell>
        </row>
        <row r="133">
          <cell r="H133" t="str">
            <v/>
          </cell>
        </row>
        <row r="134">
          <cell r="H134" t="str">
            <v/>
          </cell>
        </row>
        <row r="135">
          <cell r="H135" t="str">
            <v/>
          </cell>
        </row>
        <row r="136">
          <cell r="H136" t="str">
            <v/>
          </cell>
        </row>
        <row r="137">
          <cell r="H137" t="str">
            <v/>
          </cell>
        </row>
        <row r="138">
          <cell r="H138" t="str">
            <v/>
          </cell>
        </row>
        <row r="139">
          <cell r="H139" t="str">
            <v/>
          </cell>
        </row>
        <row r="140">
          <cell r="H140" t="str">
            <v/>
          </cell>
        </row>
        <row r="141">
          <cell r="H141" t="str">
            <v/>
          </cell>
        </row>
        <row r="142">
          <cell r="H142" t="str">
            <v/>
          </cell>
        </row>
        <row r="143">
          <cell r="H143" t="str">
            <v/>
          </cell>
        </row>
        <row r="144">
          <cell r="H144" t="str">
            <v/>
          </cell>
        </row>
        <row r="145">
          <cell r="H145" t="str">
            <v/>
          </cell>
        </row>
        <row r="146">
          <cell r="H146" t="str">
            <v/>
          </cell>
        </row>
        <row r="147">
          <cell r="H147" t="str">
            <v/>
          </cell>
        </row>
        <row r="148">
          <cell r="H148" t="str">
            <v/>
          </cell>
        </row>
        <row r="149">
          <cell r="H149" t="str">
            <v/>
          </cell>
        </row>
        <row r="150">
          <cell r="H150" t="str">
            <v/>
          </cell>
        </row>
        <row r="151">
          <cell r="H151" t="str">
            <v/>
          </cell>
        </row>
        <row r="152">
          <cell r="H152" t="str">
            <v/>
          </cell>
        </row>
        <row r="153">
          <cell r="H153" t="str">
            <v/>
          </cell>
        </row>
        <row r="154">
          <cell r="H154" t="str">
            <v/>
          </cell>
        </row>
        <row r="155">
          <cell r="H155" t="str">
            <v/>
          </cell>
        </row>
        <row r="156">
          <cell r="H156" t="str">
            <v/>
          </cell>
        </row>
        <row r="157">
          <cell r="H157" t="str">
            <v/>
          </cell>
        </row>
        <row r="158">
          <cell r="H158" t="str">
            <v/>
          </cell>
        </row>
        <row r="159">
          <cell r="H159" t="str">
            <v/>
          </cell>
        </row>
        <row r="160">
          <cell r="H160" t="str">
            <v/>
          </cell>
        </row>
        <row r="161">
          <cell r="H161" t="str">
            <v/>
          </cell>
        </row>
        <row r="162">
          <cell r="H162" t="str">
            <v/>
          </cell>
        </row>
        <row r="163">
          <cell r="H163" t="str">
            <v/>
          </cell>
        </row>
        <row r="164">
          <cell r="H164" t="str">
            <v/>
          </cell>
        </row>
        <row r="165">
          <cell r="H165" t="str">
            <v/>
          </cell>
        </row>
        <row r="166">
          <cell r="H166" t="str">
            <v/>
          </cell>
        </row>
        <row r="167">
          <cell r="H167" t="str">
            <v/>
          </cell>
        </row>
        <row r="168">
          <cell r="H168" t="str">
            <v/>
          </cell>
        </row>
        <row r="169">
          <cell r="H169" t="str">
            <v/>
          </cell>
        </row>
        <row r="170">
          <cell r="H170" t="str">
            <v/>
          </cell>
        </row>
        <row r="171">
          <cell r="H171" t="str">
            <v/>
          </cell>
        </row>
        <row r="172">
          <cell r="H172" t="str">
            <v/>
          </cell>
        </row>
        <row r="173">
          <cell r="H173" t="str">
            <v/>
          </cell>
        </row>
        <row r="174">
          <cell r="H174" t="str">
            <v/>
          </cell>
        </row>
        <row r="175">
          <cell r="H175" t="str">
            <v/>
          </cell>
        </row>
        <row r="176">
          <cell r="H176" t="str">
            <v/>
          </cell>
        </row>
        <row r="177">
          <cell r="H177" t="str">
            <v/>
          </cell>
        </row>
        <row r="178">
          <cell r="H178" t="str">
            <v/>
          </cell>
        </row>
        <row r="179">
          <cell r="H179" t="str">
            <v/>
          </cell>
        </row>
        <row r="180">
          <cell r="H180" t="str">
            <v/>
          </cell>
        </row>
        <row r="181">
          <cell r="H181" t="str">
            <v/>
          </cell>
        </row>
        <row r="182">
          <cell r="H182" t="str">
            <v/>
          </cell>
        </row>
        <row r="183">
          <cell r="H183" t="str">
            <v/>
          </cell>
        </row>
        <row r="184">
          <cell r="H184" t="str">
            <v/>
          </cell>
        </row>
        <row r="185">
          <cell r="H185" t="str">
            <v/>
          </cell>
        </row>
        <row r="186">
          <cell r="H186" t="str">
            <v/>
          </cell>
        </row>
        <row r="187">
          <cell r="H187" t="str">
            <v/>
          </cell>
        </row>
        <row r="188">
          <cell r="H188" t="str">
            <v/>
          </cell>
        </row>
        <row r="189">
          <cell r="H189" t="str">
            <v/>
          </cell>
        </row>
        <row r="190">
          <cell r="H190" t="str">
            <v/>
          </cell>
        </row>
        <row r="191">
          <cell r="H191" t="str">
            <v/>
          </cell>
        </row>
        <row r="192">
          <cell r="H192" t="str">
            <v/>
          </cell>
        </row>
        <row r="193">
          <cell r="H193" t="str">
            <v/>
          </cell>
        </row>
        <row r="194">
          <cell r="H194" t="str">
            <v/>
          </cell>
        </row>
        <row r="195">
          <cell r="H195" t="str">
            <v/>
          </cell>
        </row>
        <row r="196">
          <cell r="H196" t="str">
            <v/>
          </cell>
        </row>
        <row r="197">
          <cell r="H197" t="str">
            <v/>
          </cell>
        </row>
        <row r="198">
          <cell r="H198" t="str">
            <v/>
          </cell>
        </row>
        <row r="199">
          <cell r="H199" t="str">
            <v/>
          </cell>
        </row>
        <row r="200">
          <cell r="H200" t="str">
            <v/>
          </cell>
        </row>
        <row r="201">
          <cell r="H201" t="str">
            <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5FAB-D2B7-4035-8415-09073640517A}">
  <sheetPr>
    <pageSetUpPr autoPageBreaks="0" fitToPage="1"/>
  </sheetPr>
  <dimension ref="B2:BM436"/>
  <sheetViews>
    <sheetView showGridLines="0" tabSelected="1" topLeftCell="A131" zoomScaleNormal="100" workbookViewId="0">
      <selection activeCell="BR13" sqref="BR13"/>
    </sheetView>
  </sheetViews>
  <sheetFormatPr baseColWidth="10" defaultColWidth="11.44140625" defaultRowHeight="13.2" x14ac:dyDescent="0.25"/>
  <cols>
    <col min="1" max="1" width="8.21875" style="6" customWidth="1"/>
    <col min="2" max="2" width="15.77734375" style="6" customWidth="1"/>
    <col min="3" max="3" width="2.77734375" style="6" customWidth="1"/>
    <col min="4" max="65" width="3.21875" style="6" customWidth="1"/>
    <col min="66" max="16384" width="11.44140625" style="6"/>
  </cols>
  <sheetData>
    <row r="2" spans="2:65" ht="30" x14ac:dyDescent="0.5">
      <c r="B2" s="1" t="s">
        <v>0</v>
      </c>
      <c r="C2" s="2"/>
      <c r="D2" s="2"/>
      <c r="E2" s="2"/>
      <c r="F2" s="2"/>
      <c r="G2" s="2"/>
      <c r="H2" s="2"/>
      <c r="I2" s="2"/>
      <c r="J2" s="2"/>
      <c r="K2" s="2"/>
      <c r="L2" s="2"/>
      <c r="M2" s="2"/>
      <c r="N2" s="2"/>
      <c r="O2" s="2"/>
      <c r="P2" s="2"/>
      <c r="Q2" s="2"/>
      <c r="R2" s="2"/>
      <c r="S2" s="2"/>
      <c r="T2" s="2"/>
      <c r="U2" s="2"/>
      <c r="V2" s="3"/>
      <c r="W2" s="3"/>
      <c r="X2" s="3"/>
      <c r="Y2" s="3"/>
      <c r="Z2" s="3"/>
      <c r="AA2" s="3"/>
      <c r="AB2" s="3"/>
      <c r="AC2" s="3"/>
      <c r="AD2" s="3"/>
      <c r="AE2" s="3"/>
      <c r="AF2" s="3"/>
      <c r="AG2" s="3"/>
      <c r="AH2" s="3"/>
      <c r="AI2" s="3"/>
      <c r="AJ2" s="3"/>
      <c r="AK2" s="3"/>
      <c r="AL2" s="3"/>
      <c r="AM2" s="3"/>
      <c r="AN2" s="3"/>
      <c r="AO2" s="4">
        <f>Jahr</f>
        <v>2026</v>
      </c>
      <c r="AP2" s="5"/>
      <c r="AQ2" s="5"/>
      <c r="AR2" s="5"/>
      <c r="AS2" s="5"/>
      <c r="AT2" s="5"/>
      <c r="AV2" s="7"/>
      <c r="AW2" s="6" t="s">
        <v>1</v>
      </c>
      <c r="BB2" s="8"/>
      <c r="BC2" s="6" t="s">
        <v>2</v>
      </c>
      <c r="BG2" s="9"/>
      <c r="BH2" s="6" t="s">
        <v>3</v>
      </c>
    </row>
    <row r="3" spans="2:65" ht="10.5" customHeight="1" x14ac:dyDescent="0.4">
      <c r="B3" s="10"/>
    </row>
    <row r="4" spans="2:65" ht="10.5" customHeight="1" x14ac:dyDescent="0.4">
      <c r="B4" s="10"/>
    </row>
    <row r="5" spans="2:65" ht="10.5" customHeight="1" thickBot="1" x14ac:dyDescent="0.45">
      <c r="B5" s="10"/>
    </row>
    <row r="6" spans="2:65" ht="25.05" customHeight="1" x14ac:dyDescent="0.25">
      <c r="B6" s="11">
        <v>1</v>
      </c>
      <c r="D6" s="12">
        <f>D7</f>
        <v>46023</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4"/>
    </row>
    <row r="7" spans="2:65" ht="25.05" customHeight="1" x14ac:dyDescent="0.25">
      <c r="B7" s="15"/>
      <c r="D7" s="16">
        <f>DATE(Jahr,1,1)</f>
        <v>46023</v>
      </c>
      <c r="E7" s="17"/>
      <c r="F7" s="16">
        <f>IF(ISNUMBER(D7),IF(MONTH(D7)=MONTH(D7+1),D7+1,""),"")</f>
        <v>46024</v>
      </c>
      <c r="G7" s="17"/>
      <c r="H7" s="16">
        <f>IF(ISNUMBER(F7),IF(MONTH(F7)=MONTH(F7+1),F7+1,""),"")</f>
        <v>46025</v>
      </c>
      <c r="I7" s="17"/>
      <c r="J7" s="16">
        <f>IF(ISNUMBER(H7),IF(MONTH(H7)=MONTH(H7+1),H7+1,""),"")</f>
        <v>46026</v>
      </c>
      <c r="K7" s="17"/>
      <c r="L7" s="16">
        <f>IF(ISNUMBER(J7),IF(MONTH(J7)=MONTH(J7+1),J7+1,""),"")</f>
        <v>46027</v>
      </c>
      <c r="M7" s="17"/>
      <c r="N7" s="16">
        <f>IF(ISNUMBER(L7),IF(MONTH(L7)=MONTH(L7+1),L7+1,""),"")</f>
        <v>46028</v>
      </c>
      <c r="O7" s="17"/>
      <c r="P7" s="16">
        <f>IF(ISNUMBER(N7),IF(MONTH(N7)=MONTH(N7+1),N7+1,""),"")</f>
        <v>46029</v>
      </c>
      <c r="Q7" s="17"/>
      <c r="R7" s="16">
        <f>IF(ISNUMBER(P7),IF(MONTH(P7)=MONTH(P7+1),P7+1,""),"")</f>
        <v>46030</v>
      </c>
      <c r="S7" s="17"/>
      <c r="T7" s="16">
        <f>IF(ISNUMBER(R7),IF(MONTH(R7)=MONTH(R7+1),R7+1,""),"")</f>
        <v>46031</v>
      </c>
      <c r="U7" s="17"/>
      <c r="V7" s="16">
        <f>IF(ISNUMBER(T7),IF(MONTH(T7)=MONTH(T7+1),T7+1,""),"")</f>
        <v>46032</v>
      </c>
      <c r="W7" s="17"/>
      <c r="X7" s="16">
        <f>IF(ISNUMBER(V7),IF(MONTH(V7)=MONTH(V7+1),V7+1,""),"")</f>
        <v>46033</v>
      </c>
      <c r="Y7" s="17"/>
      <c r="Z7" s="16">
        <f>IF(ISNUMBER(X7),IF(MONTH(X7)=MONTH(X7+1),X7+1,""),"")</f>
        <v>46034</v>
      </c>
      <c r="AA7" s="17"/>
      <c r="AB7" s="16">
        <f>IF(ISNUMBER(Z7),IF(MONTH(Z7)=MONTH(Z7+1),Z7+1,""),"")</f>
        <v>46035</v>
      </c>
      <c r="AC7" s="17"/>
      <c r="AD7" s="16">
        <f>IF(ISNUMBER(AB7),IF(MONTH(AB7)=MONTH(AB7+1),AB7+1,""),"")</f>
        <v>46036</v>
      </c>
      <c r="AE7" s="17"/>
      <c r="AF7" s="16">
        <f>IF(ISNUMBER(AD7),IF(MONTH(AD7)=MONTH(AD7+1),AD7+1,""),"")</f>
        <v>46037</v>
      </c>
      <c r="AG7" s="17"/>
      <c r="AH7" s="16">
        <f>IF(ISNUMBER(AF7),IF(MONTH(AF7)=MONTH(AF7+1),AF7+1,""),"")</f>
        <v>46038</v>
      </c>
      <c r="AI7" s="17"/>
      <c r="AJ7" s="16">
        <f>IF(ISNUMBER(AH7),IF(MONTH(AH7)=MONTH(AH7+1),AH7+1,""),"")</f>
        <v>46039</v>
      </c>
      <c r="AK7" s="17"/>
      <c r="AL7" s="16">
        <f>IF(ISNUMBER(AJ7),IF(MONTH(AJ7)=MONTH(AJ7+1),AJ7+1,""),"")</f>
        <v>46040</v>
      </c>
      <c r="AM7" s="17"/>
      <c r="AN7" s="16">
        <f>IF(ISNUMBER(AL7),IF(MONTH(AL7)=MONTH(AL7+1),AL7+1,""),"")</f>
        <v>46041</v>
      </c>
      <c r="AO7" s="17"/>
      <c r="AP7" s="16">
        <f>IF(ISNUMBER(AN7),IF(MONTH(AN7)=MONTH(AN7+1),AN7+1,""),"")</f>
        <v>46042</v>
      </c>
      <c r="AQ7" s="17"/>
      <c r="AR7" s="16">
        <f>IF(ISNUMBER(AP7),IF(MONTH(AP7)=MONTH(AP7+1),AP7+1,""),"")</f>
        <v>46043</v>
      </c>
      <c r="AS7" s="17"/>
      <c r="AT7" s="16">
        <f>IF(ISNUMBER(AR7),IF(MONTH(AR7)=MONTH(AR7+1),AR7+1,""),"")</f>
        <v>46044</v>
      </c>
      <c r="AU7" s="17"/>
      <c r="AV7" s="16">
        <f>IF(ISNUMBER(AT7),IF(MONTH(AT7)=MONTH(AT7+1),AT7+1,""),"")</f>
        <v>46045</v>
      </c>
      <c r="AW7" s="17"/>
      <c r="AX7" s="16">
        <f>IF(ISNUMBER(AV7),IF(MONTH(AV7)=MONTH(AV7+1),AV7+1,""),"")</f>
        <v>46046</v>
      </c>
      <c r="AY7" s="17"/>
      <c r="AZ7" s="16">
        <f>IF(ISNUMBER(AX7),IF(MONTH(AX7)=MONTH(AX7+1),AX7+1,""),"")</f>
        <v>46047</v>
      </c>
      <c r="BA7" s="17"/>
      <c r="BB7" s="16">
        <f>IF(ISNUMBER(AZ7),IF(MONTH(AZ7)=MONTH(AZ7+1),AZ7+1,""),"")</f>
        <v>46048</v>
      </c>
      <c r="BC7" s="17"/>
      <c r="BD7" s="16">
        <f>IF(ISNUMBER(BB7),IF(MONTH(BB7)=MONTH(BB7+1),BB7+1,""),"")</f>
        <v>46049</v>
      </c>
      <c r="BE7" s="17"/>
      <c r="BF7" s="16">
        <f>IF(ISNUMBER(BD7),IF(MONTH(BD7)=MONTH(BD7+1),BD7+1,""),"")</f>
        <v>46050</v>
      </c>
      <c r="BG7" s="17"/>
      <c r="BH7" s="16">
        <f>IF(ISNUMBER(BF7),IF(MONTH(BF7)=MONTH(BF7+1),BF7+1,""),"")</f>
        <v>46051</v>
      </c>
      <c r="BI7" s="17"/>
      <c r="BJ7" s="16">
        <f>IF(ISNUMBER(BH7),IF(MONTH(BH7)=MONTH(BH7+1),BH7+1,""),"")</f>
        <v>46052</v>
      </c>
      <c r="BK7" s="17"/>
      <c r="BL7" s="16">
        <f>IF(ISNUMBER(BJ7),IF(MONTH(BJ7)=MONTH(BJ7+1),BJ7+1,""),"")</f>
        <v>46053</v>
      </c>
      <c r="BM7" s="17"/>
    </row>
    <row r="8" spans="2:65" ht="25.05" customHeight="1" thickBot="1" x14ac:dyDescent="0.3">
      <c r="B8" s="18"/>
      <c r="D8" s="19">
        <f>IF(D7="","",WEEKDAY(D7))</f>
        <v>5</v>
      </c>
      <c r="E8" s="20"/>
      <c r="F8" s="19">
        <f>IF(F7="","",WEEKDAY(F7))</f>
        <v>6</v>
      </c>
      <c r="G8" s="20"/>
      <c r="H8" s="19">
        <f>IF(H7="","",WEEKDAY(H7))</f>
        <v>7</v>
      </c>
      <c r="I8" s="20"/>
      <c r="J8" s="19">
        <f>IF(J7="","",WEEKDAY(J7))</f>
        <v>1</v>
      </c>
      <c r="K8" s="20"/>
      <c r="L8" s="19">
        <f>IF(L7="","",WEEKDAY(L7))</f>
        <v>2</v>
      </c>
      <c r="M8" s="20"/>
      <c r="N8" s="19">
        <f>IF(N7="","",WEEKDAY(N7))</f>
        <v>3</v>
      </c>
      <c r="O8" s="20"/>
      <c r="P8" s="19">
        <f>IF(P7="","",WEEKDAY(P7))</f>
        <v>4</v>
      </c>
      <c r="Q8" s="20"/>
      <c r="R8" s="19">
        <f>IF(R7="","",WEEKDAY(R7))</f>
        <v>5</v>
      </c>
      <c r="S8" s="20"/>
      <c r="T8" s="19">
        <f>IF(T7="","",WEEKDAY(T7))</f>
        <v>6</v>
      </c>
      <c r="U8" s="20"/>
      <c r="V8" s="19">
        <f>IF(V7="","",WEEKDAY(V7))</f>
        <v>7</v>
      </c>
      <c r="W8" s="20"/>
      <c r="X8" s="19">
        <f>IF(X7="","",WEEKDAY(X7))</f>
        <v>1</v>
      </c>
      <c r="Y8" s="20"/>
      <c r="Z8" s="19">
        <f>IF(Z7="","",WEEKDAY(Z7))</f>
        <v>2</v>
      </c>
      <c r="AA8" s="20"/>
      <c r="AB8" s="19">
        <f>IF(AB7="","",WEEKDAY(AB7))</f>
        <v>3</v>
      </c>
      <c r="AC8" s="20"/>
      <c r="AD8" s="19">
        <f>IF(AD7="","",WEEKDAY(AD7))</f>
        <v>4</v>
      </c>
      <c r="AE8" s="20"/>
      <c r="AF8" s="19">
        <f>IF(AF7="","",WEEKDAY(AF7))</f>
        <v>5</v>
      </c>
      <c r="AG8" s="20"/>
      <c r="AH8" s="19">
        <f>IF(AH7="","",WEEKDAY(AH7))</f>
        <v>6</v>
      </c>
      <c r="AI8" s="20"/>
      <c r="AJ8" s="19">
        <f>IF(AJ7="","",WEEKDAY(AJ7))</f>
        <v>7</v>
      </c>
      <c r="AK8" s="20"/>
      <c r="AL8" s="19">
        <f>IF(AL7="","",WEEKDAY(AL7))</f>
        <v>1</v>
      </c>
      <c r="AM8" s="20"/>
      <c r="AN8" s="19">
        <f>IF(AN7="","",WEEKDAY(AN7))</f>
        <v>2</v>
      </c>
      <c r="AO8" s="20"/>
      <c r="AP8" s="19">
        <f>IF(AP7="","",WEEKDAY(AP7))</f>
        <v>3</v>
      </c>
      <c r="AQ8" s="20"/>
      <c r="AR8" s="19">
        <f>IF(AR7="","",WEEKDAY(AR7))</f>
        <v>4</v>
      </c>
      <c r="AS8" s="20"/>
      <c r="AT8" s="19">
        <f>IF(AT7="","",WEEKDAY(AT7))</f>
        <v>5</v>
      </c>
      <c r="AU8" s="20"/>
      <c r="AV8" s="19">
        <f>IF(AV7="","",WEEKDAY(AV7))</f>
        <v>6</v>
      </c>
      <c r="AW8" s="20"/>
      <c r="AX8" s="19">
        <f>IF(AX7="","",WEEKDAY(AX7))</f>
        <v>7</v>
      </c>
      <c r="AY8" s="20"/>
      <c r="AZ8" s="19">
        <f>IF(AZ7="","",WEEKDAY(AZ7))</f>
        <v>1</v>
      </c>
      <c r="BA8" s="20"/>
      <c r="BB8" s="19">
        <f>IF(BB7="","",WEEKDAY(BB7))</f>
        <v>2</v>
      </c>
      <c r="BC8" s="20"/>
      <c r="BD8" s="19">
        <f>IF(BD7="","",WEEKDAY(BD7))</f>
        <v>3</v>
      </c>
      <c r="BE8" s="20"/>
      <c r="BF8" s="19">
        <f>IF(BF7="","",WEEKDAY(BF7))</f>
        <v>4</v>
      </c>
      <c r="BG8" s="20"/>
      <c r="BH8" s="19">
        <f>IF(BH7="","",WEEKDAY(BH7))</f>
        <v>5</v>
      </c>
      <c r="BI8" s="20"/>
      <c r="BJ8" s="19">
        <f>IF(BJ7="","",WEEKDAY(BJ7))</f>
        <v>6</v>
      </c>
      <c r="BK8" s="20"/>
      <c r="BL8" s="19">
        <f>IF(BL7="","",WEEKDAY(BL7))</f>
        <v>7</v>
      </c>
      <c r="BM8" s="20"/>
    </row>
    <row r="9" spans="2:65" ht="10.95" customHeight="1" x14ac:dyDescent="0.25">
      <c r="B9" s="21"/>
    </row>
    <row r="10" spans="2:65" ht="15" customHeight="1" x14ac:dyDescent="0.25">
      <c r="B10" s="22" t="s">
        <v>4</v>
      </c>
      <c r="D10" s="23"/>
      <c r="E10" s="24"/>
      <c r="F10" s="23"/>
      <c r="G10" s="24"/>
      <c r="H10" s="23"/>
      <c r="I10" s="24"/>
      <c r="J10" s="23"/>
      <c r="K10" s="24"/>
      <c r="L10" s="23"/>
      <c r="M10" s="24"/>
      <c r="N10" s="23"/>
      <c r="O10" s="24"/>
      <c r="P10" s="23"/>
      <c r="Q10" s="24"/>
      <c r="R10" s="23"/>
      <c r="S10" s="24"/>
      <c r="T10" s="23"/>
      <c r="U10" s="24"/>
      <c r="V10" s="23"/>
      <c r="W10" s="24"/>
      <c r="X10" s="23"/>
      <c r="Y10" s="24"/>
      <c r="Z10" s="23"/>
      <c r="AA10" s="24"/>
      <c r="AB10" s="23"/>
      <c r="AC10" s="24"/>
      <c r="AD10" s="23"/>
      <c r="AE10" s="24"/>
      <c r="AF10" s="23"/>
      <c r="AG10" s="24"/>
      <c r="AH10" s="23"/>
      <c r="AI10" s="24"/>
      <c r="AJ10" s="23"/>
      <c r="AK10" s="24"/>
      <c r="AL10" s="23"/>
      <c r="AM10" s="24"/>
      <c r="AN10" s="23"/>
      <c r="AO10" s="24"/>
      <c r="AP10" s="23"/>
      <c r="AQ10" s="24"/>
      <c r="AR10" s="23"/>
      <c r="AS10" s="24"/>
      <c r="AT10" s="23"/>
      <c r="AU10" s="24"/>
      <c r="AV10" s="23"/>
      <c r="AW10" s="24"/>
      <c r="AX10" s="23"/>
      <c r="AY10" s="24"/>
      <c r="AZ10" s="23"/>
      <c r="BA10" s="24"/>
      <c r="BB10" s="23"/>
      <c r="BC10" s="24"/>
      <c r="BD10" s="23"/>
      <c r="BE10" s="24"/>
      <c r="BF10" s="23"/>
      <c r="BG10" s="24"/>
      <c r="BH10" s="23"/>
      <c r="BI10" s="24"/>
      <c r="BJ10" s="23"/>
      <c r="BK10" s="24"/>
      <c r="BL10" s="23"/>
      <c r="BM10" s="24"/>
    </row>
    <row r="11" spans="2:65" ht="15" customHeight="1" x14ac:dyDescent="0.25">
      <c r="B11" s="22" t="s">
        <v>5</v>
      </c>
      <c r="D11" s="23"/>
      <c r="E11" s="24"/>
      <c r="F11" s="23"/>
      <c r="G11" s="24"/>
      <c r="H11" s="23"/>
      <c r="I11" s="24"/>
      <c r="J11" s="23"/>
      <c r="K11" s="24"/>
      <c r="L11" s="23"/>
      <c r="M11" s="24"/>
      <c r="N11" s="23"/>
      <c r="O11" s="24"/>
      <c r="P11" s="23"/>
      <c r="Q11" s="24"/>
      <c r="R11" s="23"/>
      <c r="S11" s="24"/>
      <c r="T11" s="23"/>
      <c r="U11" s="24"/>
      <c r="V11" s="23"/>
      <c r="W11" s="24"/>
      <c r="X11" s="23"/>
      <c r="Y11" s="24"/>
      <c r="Z11" s="23"/>
      <c r="AA11" s="24"/>
      <c r="AB11" s="23"/>
      <c r="AC11" s="24"/>
      <c r="AD11" s="23"/>
      <c r="AE11" s="24"/>
      <c r="AF11" s="23"/>
      <c r="AG11" s="24"/>
      <c r="AH11" s="23"/>
      <c r="AI11" s="24"/>
      <c r="AJ11" s="23"/>
      <c r="AK11" s="24"/>
      <c r="AL11" s="23"/>
      <c r="AM11" s="24"/>
      <c r="AN11" s="23"/>
      <c r="AO11" s="24"/>
      <c r="AP11" s="23"/>
      <c r="AQ11" s="24"/>
      <c r="AR11" s="23"/>
      <c r="AS11" s="24"/>
      <c r="AT11" s="23"/>
      <c r="AU11" s="24"/>
      <c r="AV11" s="23"/>
      <c r="AW11" s="24"/>
      <c r="AX11" s="23"/>
      <c r="AY11" s="24"/>
      <c r="AZ11" s="23"/>
      <c r="BA11" s="24"/>
      <c r="BB11" s="23"/>
      <c r="BC11" s="24"/>
      <c r="BD11" s="23"/>
      <c r="BE11" s="24"/>
      <c r="BF11" s="23"/>
      <c r="BG11" s="24"/>
      <c r="BH11" s="23"/>
      <c r="BI11" s="24"/>
      <c r="BJ11" s="23"/>
      <c r="BK11" s="24"/>
      <c r="BL11" s="23"/>
      <c r="BM11" s="24"/>
    </row>
    <row r="12" spans="2:65" ht="15" customHeight="1" x14ac:dyDescent="0.25">
      <c r="B12" s="25"/>
    </row>
    <row r="13" spans="2:65" ht="22.95" customHeight="1" x14ac:dyDescent="0.25">
      <c r="B13" s="26" t="str">
        <f>[1]Einstellungen!E7</f>
        <v>Angelplatz 1</v>
      </c>
      <c r="D13" s="27">
        <f>1-SUMPRODUCT(([1]Buchungen!$G$6:$G$350&lt;=D$7)*([1]Buchungen!$H$6:$H$350&gt;=D$7)*([1]Buchungen!$I$6:$I$350=$B13))</f>
        <v>1</v>
      </c>
      <c r="E13" s="28">
        <f>1-SUMPRODUCT(([1]Buchungen!$G$6:$G$350&lt;=D$7)*([1]Buchungen!$H$6:$H$350&gt;=D$7)*([1]Buchungen!$I$6:$I$350=$B13))</f>
        <v>1</v>
      </c>
      <c r="F13" s="27">
        <f>1-SUMPRODUCT(([1]Buchungen!$G$6:$G$350&lt;=F$7)*([1]Buchungen!$H$6:$H$350&gt;=F$7)*([1]Buchungen!$I$6:$I$350=$B13))</f>
        <v>1</v>
      </c>
      <c r="G13" s="28">
        <f>1-SUMPRODUCT(([1]Buchungen!$G$6:$G$350&lt;=F$7)*([1]Buchungen!$H$6:$H$350&gt;=F$7)*([1]Buchungen!$I$6:$I$350=$B13))</f>
        <v>1</v>
      </c>
      <c r="H13" s="27">
        <f>1-SUMPRODUCT(([1]Buchungen!$G$6:$G$350&lt;=H$7)*([1]Buchungen!$H$6:$H$350&gt;=H$7)*([1]Buchungen!$I$6:$I$350=$B13))</f>
        <v>1</v>
      </c>
      <c r="I13" s="28">
        <f>1-SUMPRODUCT(([1]Buchungen!$G$6:$G$350&lt;=H$7)*([1]Buchungen!$H$6:$H$350&gt;=H$7)*([1]Buchungen!$I$6:$I$350=$B13))</f>
        <v>1</v>
      </c>
      <c r="J13" s="27">
        <f>1-SUMPRODUCT(([1]Buchungen!$G$6:$G$350&lt;=J$7)*([1]Buchungen!$H$6:$H$350&gt;=J$7)*([1]Buchungen!$I$6:$I$350=$B13))</f>
        <v>1</v>
      </c>
      <c r="K13" s="28">
        <f>1-SUMPRODUCT(([1]Buchungen!$G$6:$G$350&lt;=J$7)*([1]Buchungen!$H$6:$H$350&gt;=J$7)*([1]Buchungen!$I$6:$I$350=$B13))</f>
        <v>1</v>
      </c>
      <c r="L13" s="27">
        <f>1-SUMPRODUCT(([1]Buchungen!$G$6:$G$350&lt;=L$7)*([1]Buchungen!$H$6:$H$350&gt;=L$7)*([1]Buchungen!$I$6:$I$350=$B13))</f>
        <v>1</v>
      </c>
      <c r="M13" s="28">
        <f>1-SUMPRODUCT(([1]Buchungen!$G$6:$G$350&lt;=L$7)*([1]Buchungen!$H$6:$H$350&gt;=L$7)*([1]Buchungen!$I$6:$I$350=$B13))</f>
        <v>1</v>
      </c>
      <c r="N13" s="27">
        <f>1-SUMPRODUCT(([1]Buchungen!$G$6:$G$350&lt;=N$7)*([1]Buchungen!$H$6:$H$350&gt;=N$7)*([1]Buchungen!$I$6:$I$350=$B13))</f>
        <v>1</v>
      </c>
      <c r="O13" s="28">
        <f>1-SUMPRODUCT(([1]Buchungen!$G$6:$G$350&lt;=N$7)*([1]Buchungen!$H$6:$H$350&gt;=N$7)*([1]Buchungen!$I$6:$I$350=$B13))</f>
        <v>1</v>
      </c>
      <c r="P13" s="27">
        <f>1-SUMPRODUCT(([1]Buchungen!$G$6:$G$350&lt;=P$7)*([1]Buchungen!$H$6:$H$350&gt;=P$7)*([1]Buchungen!$I$6:$I$350=$B13))</f>
        <v>1</v>
      </c>
      <c r="Q13" s="28">
        <f>1-SUMPRODUCT(([1]Buchungen!$G$6:$G$350&lt;=P$7)*([1]Buchungen!$H$6:$H$350&gt;=P$7)*([1]Buchungen!$I$6:$I$350=$B13))</f>
        <v>1</v>
      </c>
      <c r="R13" s="27">
        <f>1-SUMPRODUCT(([1]Buchungen!$G$6:$G$350&lt;=R$7)*([1]Buchungen!$H$6:$H$350&gt;=R$7)*([1]Buchungen!$I$6:$I$350=$B13))</f>
        <v>1</v>
      </c>
      <c r="S13" s="28">
        <f>1-SUMPRODUCT(([1]Buchungen!$G$6:$G$350&lt;=R$7)*([1]Buchungen!$H$6:$H$350&gt;=R$7)*([1]Buchungen!$I$6:$I$350=$B13))</f>
        <v>1</v>
      </c>
      <c r="T13" s="27">
        <f>1-SUMPRODUCT(([1]Buchungen!$G$6:$G$350&lt;=T$7)*([1]Buchungen!$H$6:$H$350&gt;=T$7)*([1]Buchungen!$I$6:$I$350=$B13))</f>
        <v>1</v>
      </c>
      <c r="U13" s="28">
        <f>1-SUMPRODUCT(([1]Buchungen!$G$6:$G$350&lt;=T$7)*([1]Buchungen!$H$6:$H$350&gt;=T$7)*([1]Buchungen!$I$6:$I$350=$B13))</f>
        <v>1</v>
      </c>
      <c r="V13" s="27">
        <f>1-SUMPRODUCT(([1]Buchungen!$G$6:$G$350&lt;=V$7)*([1]Buchungen!$H$6:$H$350&gt;=V$7)*([1]Buchungen!$I$6:$I$350=$B13))</f>
        <v>1</v>
      </c>
      <c r="W13" s="28">
        <f>1-SUMPRODUCT(([1]Buchungen!$G$6:$G$350&lt;=V$7)*([1]Buchungen!$H$6:$H$350&gt;=V$7)*([1]Buchungen!$I$6:$I$350=$B13))</f>
        <v>1</v>
      </c>
      <c r="X13" s="27">
        <f>1-SUMPRODUCT(([1]Buchungen!$G$6:$G$350&lt;=X$7)*([1]Buchungen!$H$6:$H$350&gt;=X$7)*([1]Buchungen!$I$6:$I$350=$B13))</f>
        <v>1</v>
      </c>
      <c r="Y13" s="28">
        <f>1-SUMPRODUCT(([1]Buchungen!$G$6:$G$350&lt;=X$7)*([1]Buchungen!$H$6:$H$350&gt;=X$7)*([1]Buchungen!$I$6:$I$350=$B13))</f>
        <v>1</v>
      </c>
      <c r="Z13" s="27">
        <f>1-SUMPRODUCT(([1]Buchungen!$G$6:$G$350&lt;=Z$7)*([1]Buchungen!$H$6:$H$350&gt;=Z$7)*([1]Buchungen!$I$6:$I$350=$B13))</f>
        <v>1</v>
      </c>
      <c r="AA13" s="28">
        <f>1-SUMPRODUCT(([1]Buchungen!$G$6:$G$350&lt;=Z$7)*([1]Buchungen!$H$6:$H$350&gt;=Z$7)*([1]Buchungen!$I$6:$I$350=$B13))</f>
        <v>1</v>
      </c>
      <c r="AB13" s="27">
        <f>1-SUMPRODUCT(([1]Buchungen!$G$6:$G$350&lt;=AB$7)*([1]Buchungen!$H$6:$H$350&gt;=AB$7)*([1]Buchungen!$I$6:$I$350=$B13))</f>
        <v>1</v>
      </c>
      <c r="AC13" s="28">
        <f>1-SUMPRODUCT(([1]Buchungen!$G$6:$G$350&lt;=AB$7)*([1]Buchungen!$H$6:$H$350&gt;=AB$7)*([1]Buchungen!$I$6:$I$350=$B13))</f>
        <v>1</v>
      </c>
      <c r="AD13" s="27">
        <f>1-SUMPRODUCT(([1]Buchungen!$G$6:$G$350&lt;=AD$7)*([1]Buchungen!$H$6:$H$350&gt;=AD$7)*([1]Buchungen!$I$6:$I$350=$B13))</f>
        <v>1</v>
      </c>
      <c r="AE13" s="28">
        <f>1-SUMPRODUCT(([1]Buchungen!$G$6:$G$350&lt;=AD$7)*([1]Buchungen!$H$6:$H$350&gt;=AD$7)*([1]Buchungen!$I$6:$I$350=$B13))</f>
        <v>1</v>
      </c>
      <c r="AF13" s="27">
        <f>1-SUMPRODUCT(([1]Buchungen!$G$6:$G$350&lt;=AF$7)*([1]Buchungen!$H$6:$H$350&gt;=AF$7)*([1]Buchungen!$I$6:$I$350=$B13))</f>
        <v>1</v>
      </c>
      <c r="AG13" s="28">
        <f>1-SUMPRODUCT(([1]Buchungen!$G$6:$G$350&lt;=AF$7)*([1]Buchungen!$H$6:$H$350&gt;=AF$7)*([1]Buchungen!$I$6:$I$350=$B13))</f>
        <v>1</v>
      </c>
      <c r="AH13" s="27">
        <f>1-SUMPRODUCT(([1]Buchungen!$G$6:$G$350&lt;=AH$7)*([1]Buchungen!$H$6:$H$350&gt;=AH$7)*([1]Buchungen!$I$6:$I$350=$B13))</f>
        <v>1</v>
      </c>
      <c r="AI13" s="28">
        <f>1-SUMPRODUCT(([1]Buchungen!$G$6:$G$350&lt;=AH$7)*([1]Buchungen!$H$6:$H$350&gt;=AH$7)*([1]Buchungen!$I$6:$I$350=$B13))</f>
        <v>1</v>
      </c>
      <c r="AJ13" s="27">
        <f>1-SUMPRODUCT(([1]Buchungen!$G$6:$G$350&lt;=AJ$7)*([1]Buchungen!$H$6:$H$350&gt;=AJ$7)*([1]Buchungen!$I$6:$I$350=$B13))</f>
        <v>1</v>
      </c>
      <c r="AK13" s="28">
        <f>1-SUMPRODUCT(([1]Buchungen!$G$6:$G$350&lt;=AJ$7)*([1]Buchungen!$H$6:$H$350&gt;=AJ$7)*([1]Buchungen!$I$6:$I$350=$B13))</f>
        <v>1</v>
      </c>
      <c r="AL13" s="27">
        <f>1-SUMPRODUCT(([1]Buchungen!$G$6:$G$350&lt;=AL$7)*([1]Buchungen!$H$6:$H$350&gt;=AL$7)*([1]Buchungen!$I$6:$I$350=$B13))</f>
        <v>1</v>
      </c>
      <c r="AM13" s="28">
        <f>1-SUMPRODUCT(([1]Buchungen!$G$6:$G$350&lt;=AL$7)*([1]Buchungen!$H$6:$H$350&gt;=AL$7)*([1]Buchungen!$I$6:$I$350=$B13))</f>
        <v>1</v>
      </c>
      <c r="AN13" s="27">
        <f>1-SUMPRODUCT(([1]Buchungen!$G$6:$G$350&lt;=AN$7)*([1]Buchungen!$H$6:$H$350&gt;=AN$7)*([1]Buchungen!$I$6:$I$350=$B13))</f>
        <v>1</v>
      </c>
      <c r="AO13" s="28">
        <f>1-SUMPRODUCT(([1]Buchungen!$G$6:$G$350&lt;=AN$7)*([1]Buchungen!$H$6:$H$350&gt;=AN$7)*([1]Buchungen!$I$6:$I$350=$B13))</f>
        <v>1</v>
      </c>
      <c r="AP13" s="27">
        <f>1-SUMPRODUCT(([1]Buchungen!$G$6:$G$350&lt;=AP$7)*([1]Buchungen!$H$6:$H$350&gt;=AP$7)*([1]Buchungen!$I$6:$I$350=$B13))</f>
        <v>1</v>
      </c>
      <c r="AQ13" s="28">
        <f>1-SUMPRODUCT(([1]Buchungen!$G$6:$G$350&lt;=AP$7)*([1]Buchungen!$H$6:$H$350&gt;=AP$7)*([1]Buchungen!$I$6:$I$350=$B13))</f>
        <v>1</v>
      </c>
      <c r="AR13" s="27">
        <f>1-SUMPRODUCT(([1]Buchungen!$G$6:$G$350&lt;=AR$7)*([1]Buchungen!$H$6:$H$350&gt;=AR$7)*([1]Buchungen!$I$6:$I$350=$B13))</f>
        <v>1</v>
      </c>
      <c r="AS13" s="28">
        <f>1-SUMPRODUCT(([1]Buchungen!$G$6:$G$350&lt;=AR$7)*([1]Buchungen!$H$6:$H$350&gt;=AR$7)*([1]Buchungen!$I$6:$I$350=$B13))</f>
        <v>1</v>
      </c>
      <c r="AT13" s="27">
        <f>1-SUMPRODUCT(([1]Buchungen!$G$6:$G$350&lt;=AT$7)*([1]Buchungen!$H$6:$H$350&gt;=AT$7)*([1]Buchungen!$I$6:$I$350=$B13))</f>
        <v>1</v>
      </c>
      <c r="AU13" s="28">
        <f>1-SUMPRODUCT(([1]Buchungen!$G$6:$G$350&lt;=AT$7)*([1]Buchungen!$H$6:$H$350&gt;=AT$7)*([1]Buchungen!$I$6:$I$350=$B13))</f>
        <v>1</v>
      </c>
      <c r="AV13" s="27">
        <f>1-SUMPRODUCT(([1]Buchungen!$G$6:$G$350&lt;=AV$7)*([1]Buchungen!$H$6:$H$350&gt;=AV$7)*([1]Buchungen!$I$6:$I$350=$B13))</f>
        <v>1</v>
      </c>
      <c r="AW13" s="28">
        <f>1-SUMPRODUCT(([1]Buchungen!$G$6:$G$350&lt;=AV$7)*([1]Buchungen!$H$6:$H$350&gt;=AV$7)*([1]Buchungen!$I$6:$I$350=$B13))</f>
        <v>1</v>
      </c>
      <c r="AX13" s="27">
        <f>1-SUMPRODUCT(([1]Buchungen!$G$6:$G$350&lt;=AX$7)*([1]Buchungen!$H$6:$H$350&gt;=AX$7)*([1]Buchungen!$I$6:$I$350=$B13))</f>
        <v>1</v>
      </c>
      <c r="AY13" s="28">
        <f>1-SUMPRODUCT(([1]Buchungen!$G$6:$G$350&lt;=AX$7)*([1]Buchungen!$H$6:$H$350&gt;=AX$7)*([1]Buchungen!$I$6:$I$350=$B13))</f>
        <v>1</v>
      </c>
      <c r="AZ13" s="27">
        <f>1-SUMPRODUCT(([1]Buchungen!$G$6:$G$350&lt;=AZ$7)*([1]Buchungen!$H$6:$H$350&gt;=AZ$7)*([1]Buchungen!$I$6:$I$350=$B13))</f>
        <v>1</v>
      </c>
      <c r="BA13" s="28">
        <f>1-SUMPRODUCT(([1]Buchungen!$G$6:$G$350&lt;=AZ$7)*([1]Buchungen!$H$6:$H$350&gt;=AZ$7)*([1]Buchungen!$I$6:$I$350=$B13))</f>
        <v>1</v>
      </c>
      <c r="BB13" s="27">
        <f>1-SUMPRODUCT(([1]Buchungen!$G$6:$G$350&lt;=BB$7)*([1]Buchungen!$H$6:$H$350&gt;=BB$7)*([1]Buchungen!$I$6:$I$350=$B13))</f>
        <v>1</v>
      </c>
      <c r="BC13" s="28">
        <f>1-SUMPRODUCT(([1]Buchungen!$G$6:$G$350&lt;=BB$7)*([1]Buchungen!$H$6:$H$350&gt;=BB$7)*([1]Buchungen!$I$6:$I$350=$B13))</f>
        <v>1</v>
      </c>
      <c r="BD13" s="27">
        <f>1-SUMPRODUCT(([1]Buchungen!$G$6:$G$350&lt;=BD$7)*([1]Buchungen!$H$6:$H$350&gt;=BD$7)*([1]Buchungen!$I$6:$I$350=$B13))</f>
        <v>1</v>
      </c>
      <c r="BE13" s="28">
        <f>1-SUMPRODUCT(([1]Buchungen!$G$6:$G$350&lt;=BD$7)*([1]Buchungen!$H$6:$H$350&gt;=BD$7)*([1]Buchungen!$I$6:$I$350=$B13))</f>
        <v>1</v>
      </c>
      <c r="BF13" s="27">
        <f>1-SUMPRODUCT(([1]Buchungen!$G$6:$G$350&lt;=BF$7)*([1]Buchungen!$H$6:$H$350&gt;=BF$7)*([1]Buchungen!$I$6:$I$350=$B13))</f>
        <v>1</v>
      </c>
      <c r="BG13" s="28">
        <f>1-SUMPRODUCT(([1]Buchungen!$G$6:$G$350&lt;=BF$7)*([1]Buchungen!$H$6:$H$350&gt;=BF$7)*([1]Buchungen!$I$6:$I$350=$B13))</f>
        <v>1</v>
      </c>
      <c r="BH13" s="27">
        <f>1-SUMPRODUCT(([1]Buchungen!$G$6:$G$350&lt;=BH$7)*([1]Buchungen!$H$6:$H$350&gt;=BH$7)*([1]Buchungen!$I$6:$I$350=$B13))</f>
        <v>1</v>
      </c>
      <c r="BI13" s="28">
        <f>1-SUMPRODUCT(([1]Buchungen!$G$6:$G$350&lt;=BH$7)*([1]Buchungen!$H$6:$H$350&gt;=BH$7)*([1]Buchungen!$I$6:$I$350=$B13))</f>
        <v>1</v>
      </c>
      <c r="BJ13" s="27">
        <f>1-SUMPRODUCT(([1]Buchungen!$G$6:$G$350&lt;=BJ$7)*([1]Buchungen!$H$6:$H$350&gt;=BJ$7)*([1]Buchungen!$I$6:$I$350=$B13))</f>
        <v>1</v>
      </c>
      <c r="BK13" s="28">
        <f>1-SUMPRODUCT(([1]Buchungen!$G$6:$G$350&lt;=BJ$7)*([1]Buchungen!$H$6:$H$350&gt;=BJ$7)*([1]Buchungen!$I$6:$I$350=$B13))</f>
        <v>1</v>
      </c>
      <c r="BL13" s="27">
        <f>1-SUMPRODUCT(([1]Buchungen!$G$6:$G$350&lt;=BL$7)*([1]Buchungen!$H$6:$H$350&gt;=BL$7)*([1]Buchungen!$I$6:$I$350=$B13))</f>
        <v>1</v>
      </c>
      <c r="BM13" s="28">
        <f>1-SUMPRODUCT(([1]Buchungen!$G$6:$G$350&lt;=BL$7)*([1]Buchungen!$H$6:$H$350&gt;=BL$7)*([1]Buchungen!$I$6:$I$350=$B13))</f>
        <v>1</v>
      </c>
    </row>
    <row r="14" spans="2:65" ht="22.95" customHeight="1" x14ac:dyDescent="0.25">
      <c r="B14" s="29" t="str">
        <f>[1]Einstellungen!E8</f>
        <v>Angelplatz 2</v>
      </c>
      <c r="D14" s="30">
        <f>1-SUMPRODUCT(([1]Buchungen!$G$6:$G$350&lt;=D$7)*([1]Buchungen!$H$6:$H$350&gt;=D$7)*([1]Buchungen!$I$6:$I$350=$B14))</f>
        <v>1</v>
      </c>
      <c r="E14" s="31">
        <f>1-SUMPRODUCT(([1]Buchungen!$G$6:$G$350&lt;=D$7)*([1]Buchungen!$H$6:$H$350&gt;=D$7)*([1]Buchungen!$I$6:$I$350=$B14))</f>
        <v>1</v>
      </c>
      <c r="F14" s="30">
        <f>1-SUMPRODUCT(([1]Buchungen!$G$6:$G$350&lt;=F$7)*([1]Buchungen!$H$6:$H$350&gt;=F$7)*([1]Buchungen!$I$6:$I$350=$B14))</f>
        <v>1</v>
      </c>
      <c r="G14" s="31">
        <f>1-SUMPRODUCT(([1]Buchungen!$G$6:$G$350&lt;=F$7)*([1]Buchungen!$H$6:$H$350&gt;=F$7)*([1]Buchungen!$I$6:$I$350=$B14))</f>
        <v>1</v>
      </c>
      <c r="H14" s="30">
        <f>1-SUMPRODUCT(([1]Buchungen!$G$6:$G$350&lt;=H$7)*([1]Buchungen!$H$6:$H$350&gt;=H$7)*([1]Buchungen!$I$6:$I$350=$B14))</f>
        <v>1</v>
      </c>
      <c r="I14" s="31">
        <f>1-SUMPRODUCT(([1]Buchungen!$G$6:$G$350&lt;=H$7)*([1]Buchungen!$H$6:$H$350&gt;=H$7)*([1]Buchungen!$I$6:$I$350=$B14))</f>
        <v>1</v>
      </c>
      <c r="J14" s="30">
        <f>1-SUMPRODUCT(([1]Buchungen!$G$6:$G$350&lt;=J$7)*([1]Buchungen!$H$6:$H$350&gt;=J$7)*([1]Buchungen!$I$6:$I$350=$B14))</f>
        <v>1</v>
      </c>
      <c r="K14" s="31">
        <f>1-SUMPRODUCT(([1]Buchungen!$G$6:$G$350&lt;=J$7)*([1]Buchungen!$H$6:$H$350&gt;=J$7)*([1]Buchungen!$I$6:$I$350=$B14))</f>
        <v>1</v>
      </c>
      <c r="L14" s="30">
        <f>1-SUMPRODUCT(([1]Buchungen!$G$6:$G$350&lt;=L$7)*([1]Buchungen!$H$6:$H$350&gt;=L$7)*([1]Buchungen!$I$6:$I$350=$B14))</f>
        <v>1</v>
      </c>
      <c r="M14" s="31">
        <f>1-SUMPRODUCT(([1]Buchungen!$G$6:$G$350&lt;=L$7)*([1]Buchungen!$H$6:$H$350&gt;=L$7)*([1]Buchungen!$I$6:$I$350=$B14))</f>
        <v>1</v>
      </c>
      <c r="N14" s="30">
        <f>1-SUMPRODUCT(([1]Buchungen!$G$6:$G$350&lt;=N$7)*([1]Buchungen!$H$6:$H$350&gt;=N$7)*([1]Buchungen!$I$6:$I$350=$B14))</f>
        <v>1</v>
      </c>
      <c r="O14" s="31">
        <f>1-SUMPRODUCT(([1]Buchungen!$G$6:$G$350&lt;=N$7)*([1]Buchungen!$H$6:$H$350&gt;=N$7)*([1]Buchungen!$I$6:$I$350=$B14))</f>
        <v>1</v>
      </c>
      <c r="P14" s="30">
        <f>1-SUMPRODUCT(([1]Buchungen!$G$6:$G$350&lt;=P$7)*([1]Buchungen!$H$6:$H$350&gt;=P$7)*([1]Buchungen!$I$6:$I$350=$B14))</f>
        <v>1</v>
      </c>
      <c r="Q14" s="31">
        <f>1-SUMPRODUCT(([1]Buchungen!$G$6:$G$350&lt;=P$7)*([1]Buchungen!$H$6:$H$350&gt;=P$7)*([1]Buchungen!$I$6:$I$350=$B14))</f>
        <v>1</v>
      </c>
      <c r="R14" s="30">
        <f>1-SUMPRODUCT(([1]Buchungen!$G$6:$G$350&lt;=R$7)*([1]Buchungen!$H$6:$H$350&gt;=R$7)*([1]Buchungen!$I$6:$I$350=$B14))</f>
        <v>1</v>
      </c>
      <c r="S14" s="31">
        <f>1-SUMPRODUCT(([1]Buchungen!$G$6:$G$350&lt;=R$7)*([1]Buchungen!$H$6:$H$350&gt;=R$7)*([1]Buchungen!$I$6:$I$350=$B14))</f>
        <v>1</v>
      </c>
      <c r="T14" s="30">
        <f>1-SUMPRODUCT(([1]Buchungen!$G$6:$G$350&lt;=T$7)*([1]Buchungen!$H$6:$H$350&gt;=T$7)*([1]Buchungen!$I$6:$I$350=$B14))</f>
        <v>1</v>
      </c>
      <c r="U14" s="31">
        <f>1-SUMPRODUCT(([1]Buchungen!$G$6:$G$350&lt;=T$7)*([1]Buchungen!$H$6:$H$350&gt;=T$7)*([1]Buchungen!$I$6:$I$350=$B14))</f>
        <v>1</v>
      </c>
      <c r="V14" s="30">
        <f>1-SUMPRODUCT(([1]Buchungen!$G$6:$G$350&lt;=V$7)*([1]Buchungen!$H$6:$H$350&gt;=V$7)*([1]Buchungen!$I$6:$I$350=$B14))</f>
        <v>1</v>
      </c>
      <c r="W14" s="31">
        <f>1-SUMPRODUCT(([1]Buchungen!$G$6:$G$350&lt;=V$7)*([1]Buchungen!$H$6:$H$350&gt;=V$7)*([1]Buchungen!$I$6:$I$350=$B14))</f>
        <v>1</v>
      </c>
      <c r="X14" s="30">
        <f>1-SUMPRODUCT(([1]Buchungen!$G$6:$G$350&lt;=X$7)*([1]Buchungen!$H$6:$H$350&gt;=X$7)*([1]Buchungen!$I$6:$I$350=$B14))</f>
        <v>1</v>
      </c>
      <c r="Y14" s="31">
        <f>1-SUMPRODUCT(([1]Buchungen!$G$6:$G$350&lt;=X$7)*([1]Buchungen!$H$6:$H$350&gt;=X$7)*([1]Buchungen!$I$6:$I$350=$B14))</f>
        <v>1</v>
      </c>
      <c r="Z14" s="30">
        <f>1-SUMPRODUCT(([1]Buchungen!$G$6:$G$350&lt;=Z$7)*([1]Buchungen!$H$6:$H$350&gt;=Z$7)*([1]Buchungen!$I$6:$I$350=$B14))</f>
        <v>1</v>
      </c>
      <c r="AA14" s="31">
        <f>1-SUMPRODUCT(([1]Buchungen!$G$6:$G$350&lt;=Z$7)*([1]Buchungen!$H$6:$H$350&gt;=Z$7)*([1]Buchungen!$I$6:$I$350=$B14))</f>
        <v>1</v>
      </c>
      <c r="AB14" s="30">
        <f>1-SUMPRODUCT(([1]Buchungen!$G$6:$G$350&lt;=AB$7)*([1]Buchungen!$H$6:$H$350&gt;=AB$7)*([1]Buchungen!$I$6:$I$350=$B14))</f>
        <v>1</v>
      </c>
      <c r="AC14" s="31">
        <f>1-SUMPRODUCT(([1]Buchungen!$G$6:$G$350&lt;=AB$7)*([1]Buchungen!$H$6:$H$350&gt;=AB$7)*([1]Buchungen!$I$6:$I$350=$B14))</f>
        <v>1</v>
      </c>
      <c r="AD14" s="30">
        <f>1-SUMPRODUCT(([1]Buchungen!$G$6:$G$350&lt;=AD$7)*([1]Buchungen!$H$6:$H$350&gt;=AD$7)*([1]Buchungen!$I$6:$I$350=$B14))</f>
        <v>1</v>
      </c>
      <c r="AE14" s="31">
        <f>1-SUMPRODUCT(([1]Buchungen!$G$6:$G$350&lt;=AD$7)*([1]Buchungen!$H$6:$H$350&gt;=AD$7)*([1]Buchungen!$I$6:$I$350=$B14))</f>
        <v>1</v>
      </c>
      <c r="AF14" s="30">
        <f>1-SUMPRODUCT(([1]Buchungen!$G$6:$G$350&lt;=AF$7)*([1]Buchungen!$H$6:$H$350&gt;=AF$7)*([1]Buchungen!$I$6:$I$350=$B14))</f>
        <v>1</v>
      </c>
      <c r="AG14" s="31">
        <f>1-SUMPRODUCT(([1]Buchungen!$G$6:$G$350&lt;=AF$7)*([1]Buchungen!$H$6:$H$350&gt;=AF$7)*([1]Buchungen!$I$6:$I$350=$B14))</f>
        <v>1</v>
      </c>
      <c r="AH14" s="30">
        <f>1-SUMPRODUCT(([1]Buchungen!$G$6:$G$350&lt;=AH$7)*([1]Buchungen!$H$6:$H$350&gt;=AH$7)*([1]Buchungen!$I$6:$I$350=$B14))</f>
        <v>1</v>
      </c>
      <c r="AI14" s="31">
        <f>1-SUMPRODUCT(([1]Buchungen!$G$6:$G$350&lt;=AH$7)*([1]Buchungen!$H$6:$H$350&gt;=AH$7)*([1]Buchungen!$I$6:$I$350=$B14))</f>
        <v>1</v>
      </c>
      <c r="AJ14" s="30">
        <f>1-SUMPRODUCT(([1]Buchungen!$G$6:$G$350&lt;=AJ$7)*([1]Buchungen!$H$6:$H$350&gt;=AJ$7)*([1]Buchungen!$I$6:$I$350=$B14))</f>
        <v>1</v>
      </c>
      <c r="AK14" s="31">
        <f>1-SUMPRODUCT(([1]Buchungen!$G$6:$G$350&lt;=AJ$7)*([1]Buchungen!$H$6:$H$350&gt;=AJ$7)*([1]Buchungen!$I$6:$I$350=$B14))</f>
        <v>1</v>
      </c>
      <c r="AL14" s="30">
        <f>1-SUMPRODUCT(([1]Buchungen!$G$6:$G$350&lt;=AL$7)*([1]Buchungen!$H$6:$H$350&gt;=AL$7)*([1]Buchungen!$I$6:$I$350=$B14))</f>
        <v>1</v>
      </c>
      <c r="AM14" s="31">
        <f>1-SUMPRODUCT(([1]Buchungen!$G$6:$G$350&lt;=AL$7)*([1]Buchungen!$H$6:$H$350&gt;=AL$7)*([1]Buchungen!$I$6:$I$350=$B14))</f>
        <v>1</v>
      </c>
      <c r="AN14" s="30">
        <f>1-SUMPRODUCT(([1]Buchungen!$G$6:$G$350&lt;=AN$7)*([1]Buchungen!$H$6:$H$350&gt;=AN$7)*([1]Buchungen!$I$6:$I$350=$B14))</f>
        <v>1</v>
      </c>
      <c r="AO14" s="31">
        <f>1-SUMPRODUCT(([1]Buchungen!$G$6:$G$350&lt;=AN$7)*([1]Buchungen!$H$6:$H$350&gt;=AN$7)*([1]Buchungen!$I$6:$I$350=$B14))</f>
        <v>1</v>
      </c>
      <c r="AP14" s="30">
        <f>1-SUMPRODUCT(([1]Buchungen!$G$6:$G$350&lt;=AP$7)*([1]Buchungen!$H$6:$H$350&gt;=AP$7)*([1]Buchungen!$I$6:$I$350=$B14))</f>
        <v>1</v>
      </c>
      <c r="AQ14" s="31">
        <f>1-SUMPRODUCT(([1]Buchungen!$G$6:$G$350&lt;=AP$7)*([1]Buchungen!$H$6:$H$350&gt;=AP$7)*([1]Buchungen!$I$6:$I$350=$B14))</f>
        <v>1</v>
      </c>
      <c r="AR14" s="30">
        <f>1-SUMPRODUCT(([1]Buchungen!$G$6:$G$350&lt;=AR$7)*([1]Buchungen!$H$6:$H$350&gt;=AR$7)*([1]Buchungen!$I$6:$I$350=$B14))</f>
        <v>1</v>
      </c>
      <c r="AS14" s="31">
        <f>1-SUMPRODUCT(([1]Buchungen!$G$6:$G$350&lt;=AR$7)*([1]Buchungen!$H$6:$H$350&gt;=AR$7)*([1]Buchungen!$I$6:$I$350=$B14))</f>
        <v>1</v>
      </c>
      <c r="AT14" s="30">
        <f>1-SUMPRODUCT(([1]Buchungen!$G$6:$G$350&lt;=AT$7)*([1]Buchungen!$H$6:$H$350&gt;=AT$7)*([1]Buchungen!$I$6:$I$350=$B14))</f>
        <v>1</v>
      </c>
      <c r="AU14" s="31">
        <f>1-SUMPRODUCT(([1]Buchungen!$G$6:$G$350&lt;=AT$7)*([1]Buchungen!$H$6:$H$350&gt;=AT$7)*([1]Buchungen!$I$6:$I$350=$B14))</f>
        <v>1</v>
      </c>
      <c r="AV14" s="30">
        <f>1-SUMPRODUCT(([1]Buchungen!$G$6:$G$350&lt;=AV$7)*([1]Buchungen!$H$6:$H$350&gt;=AV$7)*([1]Buchungen!$I$6:$I$350=$B14))</f>
        <v>1</v>
      </c>
      <c r="AW14" s="31">
        <f>1-SUMPRODUCT(([1]Buchungen!$G$6:$G$350&lt;=AV$7)*([1]Buchungen!$H$6:$H$350&gt;=AV$7)*([1]Buchungen!$I$6:$I$350=$B14))</f>
        <v>1</v>
      </c>
      <c r="AX14" s="30">
        <f>1-SUMPRODUCT(([1]Buchungen!$G$6:$G$350&lt;=AX$7)*([1]Buchungen!$H$6:$H$350&gt;=AX$7)*([1]Buchungen!$I$6:$I$350=$B14))</f>
        <v>1</v>
      </c>
      <c r="AY14" s="31">
        <f>1-SUMPRODUCT(([1]Buchungen!$G$6:$G$350&lt;=AX$7)*([1]Buchungen!$H$6:$H$350&gt;=AX$7)*([1]Buchungen!$I$6:$I$350=$B14))</f>
        <v>1</v>
      </c>
      <c r="AZ14" s="30">
        <f>1-SUMPRODUCT(([1]Buchungen!$G$6:$G$350&lt;=AZ$7)*([1]Buchungen!$H$6:$H$350&gt;=AZ$7)*([1]Buchungen!$I$6:$I$350=$B14))</f>
        <v>1</v>
      </c>
      <c r="BA14" s="31">
        <f>1-SUMPRODUCT(([1]Buchungen!$G$6:$G$350&lt;=AZ$7)*([1]Buchungen!$H$6:$H$350&gt;=AZ$7)*([1]Buchungen!$I$6:$I$350=$B14))</f>
        <v>1</v>
      </c>
      <c r="BB14" s="30">
        <f>1-SUMPRODUCT(([1]Buchungen!$G$6:$G$350&lt;=BB$7)*([1]Buchungen!$H$6:$H$350&gt;=BB$7)*([1]Buchungen!$I$6:$I$350=$B14))</f>
        <v>1</v>
      </c>
      <c r="BC14" s="31">
        <f>1-SUMPRODUCT(([1]Buchungen!$G$6:$G$350&lt;=BB$7)*([1]Buchungen!$H$6:$H$350&gt;=BB$7)*([1]Buchungen!$I$6:$I$350=$B14))</f>
        <v>1</v>
      </c>
      <c r="BD14" s="30">
        <f>1-SUMPRODUCT(([1]Buchungen!$G$6:$G$350&lt;=BD$7)*([1]Buchungen!$H$6:$H$350&gt;=BD$7)*([1]Buchungen!$I$6:$I$350=$B14))</f>
        <v>1</v>
      </c>
      <c r="BE14" s="31">
        <f>1-SUMPRODUCT(([1]Buchungen!$G$6:$G$350&lt;=BD$7)*([1]Buchungen!$H$6:$H$350&gt;=BD$7)*([1]Buchungen!$I$6:$I$350=$B14))</f>
        <v>1</v>
      </c>
      <c r="BF14" s="30">
        <f>1-SUMPRODUCT(([1]Buchungen!$G$6:$G$350&lt;=BF$7)*([1]Buchungen!$H$6:$H$350&gt;=BF$7)*([1]Buchungen!$I$6:$I$350=$B14))</f>
        <v>1</v>
      </c>
      <c r="BG14" s="31">
        <f>1-SUMPRODUCT(([1]Buchungen!$G$6:$G$350&lt;=BF$7)*([1]Buchungen!$H$6:$H$350&gt;=BF$7)*([1]Buchungen!$I$6:$I$350=$B14))</f>
        <v>1</v>
      </c>
      <c r="BH14" s="30">
        <f>1-SUMPRODUCT(([1]Buchungen!$G$6:$G$350&lt;=BH$7)*([1]Buchungen!$H$6:$H$350&gt;=BH$7)*([1]Buchungen!$I$6:$I$350=$B14))</f>
        <v>1</v>
      </c>
      <c r="BI14" s="31">
        <f>1-SUMPRODUCT(([1]Buchungen!$G$6:$G$350&lt;=BH$7)*([1]Buchungen!$H$6:$H$350&gt;=BH$7)*([1]Buchungen!$I$6:$I$350=$B14))</f>
        <v>1</v>
      </c>
      <c r="BJ14" s="30">
        <f>1-SUMPRODUCT(([1]Buchungen!$G$6:$G$350&lt;=BJ$7)*([1]Buchungen!$H$6:$H$350&gt;=BJ$7)*([1]Buchungen!$I$6:$I$350=$B14))</f>
        <v>1</v>
      </c>
      <c r="BK14" s="31">
        <f>1-SUMPRODUCT(([1]Buchungen!$G$6:$G$350&lt;=BJ$7)*([1]Buchungen!$H$6:$H$350&gt;=BJ$7)*([1]Buchungen!$I$6:$I$350=$B14))</f>
        <v>1</v>
      </c>
      <c r="BL14" s="30">
        <f>1-SUMPRODUCT(([1]Buchungen!$G$6:$G$350&lt;=BL$7)*([1]Buchungen!$H$6:$H$350&gt;=BL$7)*([1]Buchungen!$I$6:$I$350=$B14))</f>
        <v>1</v>
      </c>
      <c r="BM14" s="31">
        <f>1-SUMPRODUCT(([1]Buchungen!$G$6:$G$350&lt;=BL$7)*([1]Buchungen!$H$6:$H$350&gt;=BL$7)*([1]Buchungen!$I$6:$I$350=$B14))</f>
        <v>1</v>
      </c>
    </row>
    <row r="15" spans="2:65" ht="22.95" customHeight="1" x14ac:dyDescent="0.25">
      <c r="B15" s="29" t="str">
        <f>[1]Einstellungen!E9</f>
        <v>Angelplatz 3</v>
      </c>
      <c r="D15" s="30">
        <f>1-SUMPRODUCT(([1]Buchungen!$G$6:$G$350&lt;=D$7)*([1]Buchungen!$H$6:$H$350&gt;=D$7)*([1]Buchungen!$I$6:$I$350=$B15))</f>
        <v>1</v>
      </c>
      <c r="E15" s="31">
        <f>1-SUMPRODUCT(([1]Buchungen!$G$6:$G$350&lt;=D$7)*([1]Buchungen!$H$6:$H$350&gt;=D$7)*([1]Buchungen!$I$6:$I$350=$B15))</f>
        <v>1</v>
      </c>
      <c r="F15" s="30">
        <f>1-SUMPRODUCT(([1]Buchungen!$G$6:$G$350&lt;=F$7)*([1]Buchungen!$H$6:$H$350&gt;=F$7)*([1]Buchungen!$I$6:$I$350=$B15))</f>
        <v>1</v>
      </c>
      <c r="G15" s="31">
        <f>1-SUMPRODUCT(([1]Buchungen!$G$6:$G$350&lt;=F$7)*([1]Buchungen!$H$6:$H$350&gt;=F$7)*([1]Buchungen!$I$6:$I$350=$B15))</f>
        <v>1</v>
      </c>
      <c r="H15" s="30">
        <f>1-SUMPRODUCT(([1]Buchungen!$G$6:$G$350&lt;=H$7)*([1]Buchungen!$H$6:$H$350&gt;=H$7)*([1]Buchungen!$I$6:$I$350=$B15))</f>
        <v>1</v>
      </c>
      <c r="I15" s="31">
        <f>1-SUMPRODUCT(([1]Buchungen!$G$6:$G$350&lt;=H$7)*([1]Buchungen!$H$6:$H$350&gt;=H$7)*([1]Buchungen!$I$6:$I$350=$B15))</f>
        <v>1</v>
      </c>
      <c r="J15" s="30">
        <f>1-SUMPRODUCT(([1]Buchungen!$G$6:$G$350&lt;=J$7)*([1]Buchungen!$H$6:$H$350&gt;=J$7)*([1]Buchungen!$I$6:$I$350=$B15))</f>
        <v>1</v>
      </c>
      <c r="K15" s="31">
        <f>1-SUMPRODUCT(([1]Buchungen!$G$6:$G$350&lt;=J$7)*([1]Buchungen!$H$6:$H$350&gt;=J$7)*([1]Buchungen!$I$6:$I$350=$B15))</f>
        <v>1</v>
      </c>
      <c r="L15" s="30">
        <f>1-SUMPRODUCT(([1]Buchungen!$G$6:$G$350&lt;=L$7)*([1]Buchungen!$H$6:$H$350&gt;=L$7)*([1]Buchungen!$I$6:$I$350=$B15))</f>
        <v>1</v>
      </c>
      <c r="M15" s="31">
        <f>1-SUMPRODUCT(([1]Buchungen!$G$6:$G$350&lt;=L$7)*([1]Buchungen!$H$6:$H$350&gt;=L$7)*([1]Buchungen!$I$6:$I$350=$B15))</f>
        <v>1</v>
      </c>
      <c r="N15" s="30">
        <f>1-SUMPRODUCT(([1]Buchungen!$G$6:$G$350&lt;=N$7)*([1]Buchungen!$H$6:$H$350&gt;=N$7)*([1]Buchungen!$I$6:$I$350=$B15))</f>
        <v>1</v>
      </c>
      <c r="O15" s="31">
        <f>1-SUMPRODUCT(([1]Buchungen!$G$6:$G$350&lt;=N$7)*([1]Buchungen!$H$6:$H$350&gt;=N$7)*([1]Buchungen!$I$6:$I$350=$B15))</f>
        <v>1</v>
      </c>
      <c r="P15" s="30">
        <f>1-SUMPRODUCT(([1]Buchungen!$G$6:$G$350&lt;=P$7)*([1]Buchungen!$H$6:$H$350&gt;=P$7)*([1]Buchungen!$I$6:$I$350=$B15))</f>
        <v>1</v>
      </c>
      <c r="Q15" s="31">
        <f>1-SUMPRODUCT(([1]Buchungen!$G$6:$G$350&lt;=P$7)*([1]Buchungen!$H$6:$H$350&gt;=P$7)*([1]Buchungen!$I$6:$I$350=$B15))</f>
        <v>1</v>
      </c>
      <c r="R15" s="30">
        <f>1-SUMPRODUCT(([1]Buchungen!$G$6:$G$350&lt;=R$7)*([1]Buchungen!$H$6:$H$350&gt;=R$7)*([1]Buchungen!$I$6:$I$350=$B15))</f>
        <v>1</v>
      </c>
      <c r="S15" s="31">
        <f>1-SUMPRODUCT(([1]Buchungen!$G$6:$G$350&lt;=R$7)*([1]Buchungen!$H$6:$H$350&gt;=R$7)*([1]Buchungen!$I$6:$I$350=$B15))</f>
        <v>1</v>
      </c>
      <c r="T15" s="30">
        <f>1-SUMPRODUCT(([1]Buchungen!$G$6:$G$350&lt;=T$7)*([1]Buchungen!$H$6:$H$350&gt;=T$7)*([1]Buchungen!$I$6:$I$350=$B15))</f>
        <v>1</v>
      </c>
      <c r="U15" s="31">
        <f>1-SUMPRODUCT(([1]Buchungen!$G$6:$G$350&lt;=T$7)*([1]Buchungen!$H$6:$H$350&gt;=T$7)*([1]Buchungen!$I$6:$I$350=$B15))</f>
        <v>1</v>
      </c>
      <c r="V15" s="30">
        <f>1-SUMPRODUCT(([1]Buchungen!$G$6:$G$350&lt;=V$7)*([1]Buchungen!$H$6:$H$350&gt;=V$7)*([1]Buchungen!$I$6:$I$350=$B15))</f>
        <v>1</v>
      </c>
      <c r="W15" s="31">
        <f>1-SUMPRODUCT(([1]Buchungen!$G$6:$G$350&lt;=V$7)*([1]Buchungen!$H$6:$H$350&gt;=V$7)*([1]Buchungen!$I$6:$I$350=$B15))</f>
        <v>1</v>
      </c>
      <c r="X15" s="30">
        <f>1-SUMPRODUCT(([1]Buchungen!$G$6:$G$350&lt;=X$7)*([1]Buchungen!$H$6:$H$350&gt;=X$7)*([1]Buchungen!$I$6:$I$350=$B15))</f>
        <v>1</v>
      </c>
      <c r="Y15" s="31">
        <f>1-SUMPRODUCT(([1]Buchungen!$G$6:$G$350&lt;=X$7)*([1]Buchungen!$H$6:$H$350&gt;=X$7)*([1]Buchungen!$I$6:$I$350=$B15))</f>
        <v>1</v>
      </c>
      <c r="Z15" s="30">
        <f>1-SUMPRODUCT(([1]Buchungen!$G$6:$G$350&lt;=Z$7)*([1]Buchungen!$H$6:$H$350&gt;=Z$7)*([1]Buchungen!$I$6:$I$350=$B15))</f>
        <v>1</v>
      </c>
      <c r="AA15" s="31">
        <f>1-SUMPRODUCT(([1]Buchungen!$G$6:$G$350&lt;=Z$7)*([1]Buchungen!$H$6:$H$350&gt;=Z$7)*([1]Buchungen!$I$6:$I$350=$B15))</f>
        <v>1</v>
      </c>
      <c r="AB15" s="30">
        <f>1-SUMPRODUCT(([1]Buchungen!$G$6:$G$350&lt;=AB$7)*([1]Buchungen!$H$6:$H$350&gt;=AB$7)*([1]Buchungen!$I$6:$I$350=$B15))</f>
        <v>1</v>
      </c>
      <c r="AC15" s="31">
        <f>1-SUMPRODUCT(([1]Buchungen!$G$6:$G$350&lt;=AB$7)*([1]Buchungen!$H$6:$H$350&gt;=AB$7)*([1]Buchungen!$I$6:$I$350=$B15))</f>
        <v>1</v>
      </c>
      <c r="AD15" s="30">
        <f>1-SUMPRODUCT(([1]Buchungen!$G$6:$G$350&lt;=AD$7)*([1]Buchungen!$H$6:$H$350&gt;=AD$7)*([1]Buchungen!$I$6:$I$350=$B15))</f>
        <v>1</v>
      </c>
      <c r="AE15" s="31">
        <f>1-SUMPRODUCT(([1]Buchungen!$G$6:$G$350&lt;=AD$7)*([1]Buchungen!$H$6:$H$350&gt;=AD$7)*([1]Buchungen!$I$6:$I$350=$B15))</f>
        <v>1</v>
      </c>
      <c r="AF15" s="30">
        <f>1-SUMPRODUCT(([1]Buchungen!$G$6:$G$350&lt;=AF$7)*([1]Buchungen!$H$6:$H$350&gt;=AF$7)*([1]Buchungen!$I$6:$I$350=$B15))</f>
        <v>1</v>
      </c>
      <c r="AG15" s="31">
        <f>1-SUMPRODUCT(([1]Buchungen!$G$6:$G$350&lt;=AF$7)*([1]Buchungen!$H$6:$H$350&gt;=AF$7)*([1]Buchungen!$I$6:$I$350=$B15))</f>
        <v>1</v>
      </c>
      <c r="AH15" s="30">
        <f>1-SUMPRODUCT(([1]Buchungen!$G$6:$G$350&lt;=AH$7)*([1]Buchungen!$H$6:$H$350&gt;=AH$7)*([1]Buchungen!$I$6:$I$350=$B15))</f>
        <v>1</v>
      </c>
      <c r="AI15" s="31">
        <f>1-SUMPRODUCT(([1]Buchungen!$G$6:$G$350&lt;=AH$7)*([1]Buchungen!$H$6:$H$350&gt;=AH$7)*([1]Buchungen!$I$6:$I$350=$B15))</f>
        <v>1</v>
      </c>
      <c r="AJ15" s="30">
        <f>1-SUMPRODUCT(([1]Buchungen!$G$6:$G$350&lt;=AJ$7)*([1]Buchungen!$H$6:$H$350&gt;=AJ$7)*([1]Buchungen!$I$6:$I$350=$B15))</f>
        <v>1</v>
      </c>
      <c r="AK15" s="31">
        <f>1-SUMPRODUCT(([1]Buchungen!$G$6:$G$350&lt;=AJ$7)*([1]Buchungen!$H$6:$H$350&gt;=AJ$7)*([1]Buchungen!$I$6:$I$350=$B15))</f>
        <v>1</v>
      </c>
      <c r="AL15" s="30">
        <f>1-SUMPRODUCT(([1]Buchungen!$G$6:$G$350&lt;=AL$7)*([1]Buchungen!$H$6:$H$350&gt;=AL$7)*([1]Buchungen!$I$6:$I$350=$B15))</f>
        <v>1</v>
      </c>
      <c r="AM15" s="31">
        <f>1-SUMPRODUCT(([1]Buchungen!$G$6:$G$350&lt;=AL$7)*([1]Buchungen!$H$6:$H$350&gt;=AL$7)*([1]Buchungen!$I$6:$I$350=$B15))</f>
        <v>1</v>
      </c>
      <c r="AN15" s="30">
        <f>1-SUMPRODUCT(([1]Buchungen!$G$6:$G$350&lt;=AN$7)*([1]Buchungen!$H$6:$H$350&gt;=AN$7)*([1]Buchungen!$I$6:$I$350=$B15))</f>
        <v>1</v>
      </c>
      <c r="AO15" s="31">
        <f>1-SUMPRODUCT(([1]Buchungen!$G$6:$G$350&lt;=AN$7)*([1]Buchungen!$H$6:$H$350&gt;=AN$7)*([1]Buchungen!$I$6:$I$350=$B15))</f>
        <v>1</v>
      </c>
      <c r="AP15" s="30">
        <f>1-SUMPRODUCT(([1]Buchungen!$G$6:$G$350&lt;=AP$7)*([1]Buchungen!$H$6:$H$350&gt;=AP$7)*([1]Buchungen!$I$6:$I$350=$B15))</f>
        <v>1</v>
      </c>
      <c r="AQ15" s="31">
        <f>1-SUMPRODUCT(([1]Buchungen!$G$6:$G$350&lt;=AP$7)*([1]Buchungen!$H$6:$H$350&gt;=AP$7)*([1]Buchungen!$I$6:$I$350=$B15))</f>
        <v>1</v>
      </c>
      <c r="AR15" s="30">
        <f>1-SUMPRODUCT(([1]Buchungen!$G$6:$G$350&lt;=AR$7)*([1]Buchungen!$H$6:$H$350&gt;=AR$7)*([1]Buchungen!$I$6:$I$350=$B15))</f>
        <v>1</v>
      </c>
      <c r="AS15" s="31">
        <f>1-SUMPRODUCT(([1]Buchungen!$G$6:$G$350&lt;=AR$7)*([1]Buchungen!$H$6:$H$350&gt;=AR$7)*([1]Buchungen!$I$6:$I$350=$B15))</f>
        <v>1</v>
      </c>
      <c r="AT15" s="30">
        <f>1-SUMPRODUCT(([1]Buchungen!$G$6:$G$350&lt;=AT$7)*([1]Buchungen!$H$6:$H$350&gt;=AT$7)*([1]Buchungen!$I$6:$I$350=$B15))</f>
        <v>1</v>
      </c>
      <c r="AU15" s="31">
        <f>1-SUMPRODUCT(([1]Buchungen!$G$6:$G$350&lt;=AT$7)*([1]Buchungen!$H$6:$H$350&gt;=AT$7)*([1]Buchungen!$I$6:$I$350=$B15))</f>
        <v>1</v>
      </c>
      <c r="AV15" s="30">
        <f>1-SUMPRODUCT(([1]Buchungen!$G$6:$G$350&lt;=AV$7)*([1]Buchungen!$H$6:$H$350&gt;=AV$7)*([1]Buchungen!$I$6:$I$350=$B15))</f>
        <v>1</v>
      </c>
      <c r="AW15" s="31">
        <f>1-SUMPRODUCT(([1]Buchungen!$G$6:$G$350&lt;=AV$7)*([1]Buchungen!$H$6:$H$350&gt;=AV$7)*([1]Buchungen!$I$6:$I$350=$B15))</f>
        <v>1</v>
      </c>
      <c r="AX15" s="30">
        <f>1-SUMPRODUCT(([1]Buchungen!$G$6:$G$350&lt;=AX$7)*([1]Buchungen!$H$6:$H$350&gt;=AX$7)*([1]Buchungen!$I$6:$I$350=$B15))</f>
        <v>1</v>
      </c>
      <c r="AY15" s="31">
        <f>1-SUMPRODUCT(([1]Buchungen!$G$6:$G$350&lt;=AX$7)*([1]Buchungen!$H$6:$H$350&gt;=AX$7)*([1]Buchungen!$I$6:$I$350=$B15))</f>
        <v>1</v>
      </c>
      <c r="AZ15" s="30">
        <f>1-SUMPRODUCT(([1]Buchungen!$G$6:$G$350&lt;=AZ$7)*([1]Buchungen!$H$6:$H$350&gt;=AZ$7)*([1]Buchungen!$I$6:$I$350=$B15))</f>
        <v>1</v>
      </c>
      <c r="BA15" s="31">
        <f>1-SUMPRODUCT(([1]Buchungen!$G$6:$G$350&lt;=AZ$7)*([1]Buchungen!$H$6:$H$350&gt;=AZ$7)*([1]Buchungen!$I$6:$I$350=$B15))</f>
        <v>1</v>
      </c>
      <c r="BB15" s="30">
        <f>1-SUMPRODUCT(([1]Buchungen!$G$6:$G$350&lt;=BB$7)*([1]Buchungen!$H$6:$H$350&gt;=BB$7)*([1]Buchungen!$I$6:$I$350=$B15))</f>
        <v>1</v>
      </c>
      <c r="BC15" s="31">
        <f>1-SUMPRODUCT(([1]Buchungen!$G$6:$G$350&lt;=BB$7)*([1]Buchungen!$H$6:$H$350&gt;=BB$7)*([1]Buchungen!$I$6:$I$350=$B15))</f>
        <v>1</v>
      </c>
      <c r="BD15" s="30">
        <f>1-SUMPRODUCT(([1]Buchungen!$G$6:$G$350&lt;=BD$7)*([1]Buchungen!$H$6:$H$350&gt;=BD$7)*([1]Buchungen!$I$6:$I$350=$B15))</f>
        <v>1</v>
      </c>
      <c r="BE15" s="31">
        <f>1-SUMPRODUCT(([1]Buchungen!$G$6:$G$350&lt;=BD$7)*([1]Buchungen!$H$6:$H$350&gt;=BD$7)*([1]Buchungen!$I$6:$I$350=$B15))</f>
        <v>1</v>
      </c>
      <c r="BF15" s="30">
        <f>1-SUMPRODUCT(([1]Buchungen!$G$6:$G$350&lt;=BF$7)*([1]Buchungen!$H$6:$H$350&gt;=BF$7)*([1]Buchungen!$I$6:$I$350=$B15))</f>
        <v>1</v>
      </c>
      <c r="BG15" s="31">
        <f>1-SUMPRODUCT(([1]Buchungen!$G$6:$G$350&lt;=BF$7)*([1]Buchungen!$H$6:$H$350&gt;=BF$7)*([1]Buchungen!$I$6:$I$350=$B15))</f>
        <v>1</v>
      </c>
      <c r="BH15" s="30">
        <f>1-SUMPRODUCT(([1]Buchungen!$G$6:$G$350&lt;=BH$7)*([1]Buchungen!$H$6:$H$350&gt;=BH$7)*([1]Buchungen!$I$6:$I$350=$B15))</f>
        <v>1</v>
      </c>
      <c r="BI15" s="31">
        <f>1-SUMPRODUCT(([1]Buchungen!$G$6:$G$350&lt;=BH$7)*([1]Buchungen!$H$6:$H$350&gt;=BH$7)*([1]Buchungen!$I$6:$I$350=$B15))</f>
        <v>1</v>
      </c>
      <c r="BJ15" s="30">
        <f>1-SUMPRODUCT(([1]Buchungen!$G$6:$G$350&lt;=BJ$7)*([1]Buchungen!$H$6:$H$350&gt;=BJ$7)*([1]Buchungen!$I$6:$I$350=$B15))</f>
        <v>1</v>
      </c>
      <c r="BK15" s="31">
        <f>1-SUMPRODUCT(([1]Buchungen!$G$6:$G$350&lt;=BJ$7)*([1]Buchungen!$H$6:$H$350&gt;=BJ$7)*([1]Buchungen!$I$6:$I$350=$B15))</f>
        <v>1</v>
      </c>
      <c r="BL15" s="30">
        <f>1-SUMPRODUCT(([1]Buchungen!$G$6:$G$350&lt;=BL$7)*([1]Buchungen!$H$6:$H$350&gt;=BL$7)*([1]Buchungen!$I$6:$I$350=$B15))</f>
        <v>1</v>
      </c>
      <c r="BM15" s="31">
        <f>1-SUMPRODUCT(([1]Buchungen!$G$6:$G$350&lt;=BL$7)*([1]Buchungen!$H$6:$H$350&gt;=BL$7)*([1]Buchungen!$I$6:$I$350=$B15))</f>
        <v>1</v>
      </c>
    </row>
    <row r="16" spans="2:65" ht="22.95" customHeight="1" x14ac:dyDescent="0.25">
      <c r="B16" s="29" t="str">
        <f>[1]Einstellungen!E10</f>
        <v>Angelplatz 4</v>
      </c>
      <c r="D16" s="30">
        <f>1-SUMPRODUCT(([1]Buchungen!$G$6:$G$350&lt;=D$7)*([1]Buchungen!$H$6:$H$350&gt;=D$7)*([1]Buchungen!$I$6:$I$350=$B16))</f>
        <v>1</v>
      </c>
      <c r="E16" s="31">
        <f>1-SUMPRODUCT(([1]Buchungen!$G$6:$G$350&lt;=D$7)*([1]Buchungen!$H$6:$H$350&gt;=D$7)*([1]Buchungen!$I$6:$I$350=$B16))</f>
        <v>1</v>
      </c>
      <c r="F16" s="30">
        <f>1-SUMPRODUCT(([1]Buchungen!$G$6:$G$350&lt;=F$7)*([1]Buchungen!$H$6:$H$350&gt;=F$7)*([1]Buchungen!$I$6:$I$350=$B16))</f>
        <v>1</v>
      </c>
      <c r="G16" s="31">
        <f>1-SUMPRODUCT(([1]Buchungen!$G$6:$G$350&lt;=F$7)*([1]Buchungen!$H$6:$H$350&gt;=F$7)*([1]Buchungen!$I$6:$I$350=$B16))</f>
        <v>1</v>
      </c>
      <c r="H16" s="30">
        <f>1-SUMPRODUCT(([1]Buchungen!$G$6:$G$350&lt;=H$7)*([1]Buchungen!$H$6:$H$350&gt;=H$7)*([1]Buchungen!$I$6:$I$350=$B16))</f>
        <v>1</v>
      </c>
      <c r="I16" s="31">
        <f>1-SUMPRODUCT(([1]Buchungen!$G$6:$G$350&lt;=H$7)*([1]Buchungen!$H$6:$H$350&gt;=H$7)*([1]Buchungen!$I$6:$I$350=$B16))</f>
        <v>1</v>
      </c>
      <c r="J16" s="30">
        <f>1-SUMPRODUCT(([1]Buchungen!$G$6:$G$350&lt;=J$7)*([1]Buchungen!$H$6:$H$350&gt;=J$7)*([1]Buchungen!$I$6:$I$350=$B16))</f>
        <v>1</v>
      </c>
      <c r="K16" s="31">
        <f>1-SUMPRODUCT(([1]Buchungen!$G$6:$G$350&lt;=J$7)*([1]Buchungen!$H$6:$H$350&gt;=J$7)*([1]Buchungen!$I$6:$I$350=$B16))</f>
        <v>1</v>
      </c>
      <c r="L16" s="30">
        <f>1-SUMPRODUCT(([1]Buchungen!$G$6:$G$350&lt;=L$7)*([1]Buchungen!$H$6:$H$350&gt;=L$7)*([1]Buchungen!$I$6:$I$350=$B16))</f>
        <v>1</v>
      </c>
      <c r="M16" s="31">
        <f>1-SUMPRODUCT(([1]Buchungen!$G$6:$G$350&lt;=L$7)*([1]Buchungen!$H$6:$H$350&gt;=L$7)*([1]Buchungen!$I$6:$I$350=$B16))</f>
        <v>1</v>
      </c>
      <c r="N16" s="30">
        <f>1-SUMPRODUCT(([1]Buchungen!$G$6:$G$350&lt;=N$7)*([1]Buchungen!$H$6:$H$350&gt;=N$7)*([1]Buchungen!$I$6:$I$350=$B16))</f>
        <v>1</v>
      </c>
      <c r="O16" s="31">
        <f>1-SUMPRODUCT(([1]Buchungen!$G$6:$G$350&lt;=N$7)*([1]Buchungen!$H$6:$H$350&gt;=N$7)*([1]Buchungen!$I$6:$I$350=$B16))</f>
        <v>1</v>
      </c>
      <c r="P16" s="30">
        <f>1-SUMPRODUCT(([1]Buchungen!$G$6:$G$350&lt;=P$7)*([1]Buchungen!$H$6:$H$350&gt;=P$7)*([1]Buchungen!$I$6:$I$350=$B16))</f>
        <v>1</v>
      </c>
      <c r="Q16" s="31">
        <f>1-SUMPRODUCT(([1]Buchungen!$G$6:$G$350&lt;=P$7)*([1]Buchungen!$H$6:$H$350&gt;=P$7)*([1]Buchungen!$I$6:$I$350=$B16))</f>
        <v>1</v>
      </c>
      <c r="R16" s="30">
        <f>1-SUMPRODUCT(([1]Buchungen!$G$6:$G$350&lt;=R$7)*([1]Buchungen!$H$6:$H$350&gt;=R$7)*([1]Buchungen!$I$6:$I$350=$B16))</f>
        <v>1</v>
      </c>
      <c r="S16" s="31">
        <f>1-SUMPRODUCT(([1]Buchungen!$G$6:$G$350&lt;=R$7)*([1]Buchungen!$H$6:$H$350&gt;=R$7)*([1]Buchungen!$I$6:$I$350=$B16))</f>
        <v>1</v>
      </c>
      <c r="T16" s="30">
        <f>1-SUMPRODUCT(([1]Buchungen!$G$6:$G$350&lt;=T$7)*([1]Buchungen!$H$6:$H$350&gt;=T$7)*([1]Buchungen!$I$6:$I$350=$B16))</f>
        <v>1</v>
      </c>
      <c r="U16" s="31">
        <f>1-SUMPRODUCT(([1]Buchungen!$G$6:$G$350&lt;=T$7)*([1]Buchungen!$H$6:$H$350&gt;=T$7)*([1]Buchungen!$I$6:$I$350=$B16))</f>
        <v>1</v>
      </c>
      <c r="V16" s="30">
        <f>1-SUMPRODUCT(([1]Buchungen!$G$6:$G$350&lt;=V$7)*([1]Buchungen!$H$6:$H$350&gt;=V$7)*([1]Buchungen!$I$6:$I$350=$B16))</f>
        <v>1</v>
      </c>
      <c r="W16" s="31">
        <f>1-SUMPRODUCT(([1]Buchungen!$G$6:$G$350&lt;=V$7)*([1]Buchungen!$H$6:$H$350&gt;=V$7)*([1]Buchungen!$I$6:$I$350=$B16))</f>
        <v>1</v>
      </c>
      <c r="X16" s="30">
        <f>1-SUMPRODUCT(([1]Buchungen!$G$6:$G$350&lt;=X$7)*([1]Buchungen!$H$6:$H$350&gt;=X$7)*([1]Buchungen!$I$6:$I$350=$B16))</f>
        <v>1</v>
      </c>
      <c r="Y16" s="31">
        <f>1-SUMPRODUCT(([1]Buchungen!$G$6:$G$350&lt;=X$7)*([1]Buchungen!$H$6:$H$350&gt;=X$7)*([1]Buchungen!$I$6:$I$350=$B16))</f>
        <v>1</v>
      </c>
      <c r="Z16" s="30">
        <f>1-SUMPRODUCT(([1]Buchungen!$G$6:$G$350&lt;=Z$7)*([1]Buchungen!$H$6:$H$350&gt;=Z$7)*([1]Buchungen!$I$6:$I$350=$B16))</f>
        <v>1</v>
      </c>
      <c r="AA16" s="31">
        <f>1-SUMPRODUCT(([1]Buchungen!$G$6:$G$350&lt;=Z$7)*([1]Buchungen!$H$6:$H$350&gt;=Z$7)*([1]Buchungen!$I$6:$I$350=$B16))</f>
        <v>1</v>
      </c>
      <c r="AB16" s="30">
        <f>1-SUMPRODUCT(([1]Buchungen!$G$6:$G$350&lt;=AB$7)*([1]Buchungen!$H$6:$H$350&gt;=AB$7)*([1]Buchungen!$I$6:$I$350=$B16))</f>
        <v>1</v>
      </c>
      <c r="AC16" s="31">
        <f>1-SUMPRODUCT(([1]Buchungen!$G$6:$G$350&lt;=AB$7)*([1]Buchungen!$H$6:$H$350&gt;=AB$7)*([1]Buchungen!$I$6:$I$350=$B16))</f>
        <v>1</v>
      </c>
      <c r="AD16" s="30">
        <f>1-SUMPRODUCT(([1]Buchungen!$G$6:$G$350&lt;=AD$7)*([1]Buchungen!$H$6:$H$350&gt;=AD$7)*([1]Buchungen!$I$6:$I$350=$B16))</f>
        <v>1</v>
      </c>
      <c r="AE16" s="31">
        <f>1-SUMPRODUCT(([1]Buchungen!$G$6:$G$350&lt;=AD$7)*([1]Buchungen!$H$6:$H$350&gt;=AD$7)*([1]Buchungen!$I$6:$I$350=$B16))</f>
        <v>1</v>
      </c>
      <c r="AF16" s="30">
        <f>1-SUMPRODUCT(([1]Buchungen!$G$6:$G$350&lt;=AF$7)*([1]Buchungen!$H$6:$H$350&gt;=AF$7)*([1]Buchungen!$I$6:$I$350=$B16))</f>
        <v>1</v>
      </c>
      <c r="AG16" s="31">
        <f>1-SUMPRODUCT(([1]Buchungen!$G$6:$G$350&lt;=AF$7)*([1]Buchungen!$H$6:$H$350&gt;=AF$7)*([1]Buchungen!$I$6:$I$350=$B16))</f>
        <v>1</v>
      </c>
      <c r="AH16" s="30">
        <f>1-SUMPRODUCT(([1]Buchungen!$G$6:$G$350&lt;=AH$7)*([1]Buchungen!$H$6:$H$350&gt;=AH$7)*([1]Buchungen!$I$6:$I$350=$B16))</f>
        <v>1</v>
      </c>
      <c r="AI16" s="31">
        <f>1-SUMPRODUCT(([1]Buchungen!$G$6:$G$350&lt;=AH$7)*([1]Buchungen!$H$6:$H$350&gt;=AH$7)*([1]Buchungen!$I$6:$I$350=$B16))</f>
        <v>1</v>
      </c>
      <c r="AJ16" s="30">
        <f>1-SUMPRODUCT(([1]Buchungen!$G$6:$G$350&lt;=AJ$7)*([1]Buchungen!$H$6:$H$350&gt;=AJ$7)*([1]Buchungen!$I$6:$I$350=$B16))</f>
        <v>1</v>
      </c>
      <c r="AK16" s="31">
        <f>1-SUMPRODUCT(([1]Buchungen!$G$6:$G$350&lt;=AJ$7)*([1]Buchungen!$H$6:$H$350&gt;=AJ$7)*([1]Buchungen!$I$6:$I$350=$B16))</f>
        <v>1</v>
      </c>
      <c r="AL16" s="30">
        <f>1-SUMPRODUCT(([1]Buchungen!$G$6:$G$350&lt;=AL$7)*([1]Buchungen!$H$6:$H$350&gt;=AL$7)*([1]Buchungen!$I$6:$I$350=$B16))</f>
        <v>1</v>
      </c>
      <c r="AM16" s="31">
        <f>1-SUMPRODUCT(([1]Buchungen!$G$6:$G$350&lt;=AL$7)*([1]Buchungen!$H$6:$H$350&gt;=AL$7)*([1]Buchungen!$I$6:$I$350=$B16))</f>
        <v>1</v>
      </c>
      <c r="AN16" s="30">
        <f>1-SUMPRODUCT(([1]Buchungen!$G$6:$G$350&lt;=AN$7)*([1]Buchungen!$H$6:$H$350&gt;=AN$7)*([1]Buchungen!$I$6:$I$350=$B16))</f>
        <v>1</v>
      </c>
      <c r="AO16" s="31">
        <f>1-SUMPRODUCT(([1]Buchungen!$G$6:$G$350&lt;=AN$7)*([1]Buchungen!$H$6:$H$350&gt;=AN$7)*([1]Buchungen!$I$6:$I$350=$B16))</f>
        <v>1</v>
      </c>
      <c r="AP16" s="30">
        <f>1-SUMPRODUCT(([1]Buchungen!$G$6:$G$350&lt;=AP$7)*([1]Buchungen!$H$6:$H$350&gt;=AP$7)*([1]Buchungen!$I$6:$I$350=$B16))</f>
        <v>1</v>
      </c>
      <c r="AQ16" s="31">
        <f>1-SUMPRODUCT(([1]Buchungen!$G$6:$G$350&lt;=AP$7)*([1]Buchungen!$H$6:$H$350&gt;=AP$7)*([1]Buchungen!$I$6:$I$350=$B16))</f>
        <v>1</v>
      </c>
      <c r="AR16" s="30">
        <f>1-SUMPRODUCT(([1]Buchungen!$G$6:$G$350&lt;=AR$7)*([1]Buchungen!$H$6:$H$350&gt;=AR$7)*([1]Buchungen!$I$6:$I$350=$B16))</f>
        <v>1</v>
      </c>
      <c r="AS16" s="31">
        <f>1-SUMPRODUCT(([1]Buchungen!$G$6:$G$350&lt;=AR$7)*([1]Buchungen!$H$6:$H$350&gt;=AR$7)*([1]Buchungen!$I$6:$I$350=$B16))</f>
        <v>1</v>
      </c>
      <c r="AT16" s="30">
        <f>1-SUMPRODUCT(([1]Buchungen!$G$6:$G$350&lt;=AT$7)*([1]Buchungen!$H$6:$H$350&gt;=AT$7)*([1]Buchungen!$I$6:$I$350=$B16))</f>
        <v>1</v>
      </c>
      <c r="AU16" s="31">
        <f>1-SUMPRODUCT(([1]Buchungen!$G$6:$G$350&lt;=AT$7)*([1]Buchungen!$H$6:$H$350&gt;=AT$7)*([1]Buchungen!$I$6:$I$350=$B16))</f>
        <v>1</v>
      </c>
      <c r="AV16" s="30">
        <f>1-SUMPRODUCT(([1]Buchungen!$G$6:$G$350&lt;=AV$7)*([1]Buchungen!$H$6:$H$350&gt;=AV$7)*([1]Buchungen!$I$6:$I$350=$B16))</f>
        <v>1</v>
      </c>
      <c r="AW16" s="31">
        <f>1-SUMPRODUCT(([1]Buchungen!$G$6:$G$350&lt;=AV$7)*([1]Buchungen!$H$6:$H$350&gt;=AV$7)*([1]Buchungen!$I$6:$I$350=$B16))</f>
        <v>1</v>
      </c>
      <c r="AX16" s="30">
        <f>1-SUMPRODUCT(([1]Buchungen!$G$6:$G$350&lt;=AX$7)*([1]Buchungen!$H$6:$H$350&gt;=AX$7)*([1]Buchungen!$I$6:$I$350=$B16))</f>
        <v>1</v>
      </c>
      <c r="AY16" s="31">
        <f>1-SUMPRODUCT(([1]Buchungen!$G$6:$G$350&lt;=AX$7)*([1]Buchungen!$H$6:$H$350&gt;=AX$7)*([1]Buchungen!$I$6:$I$350=$B16))</f>
        <v>1</v>
      </c>
      <c r="AZ16" s="30">
        <f>1-SUMPRODUCT(([1]Buchungen!$G$6:$G$350&lt;=AZ$7)*([1]Buchungen!$H$6:$H$350&gt;=AZ$7)*([1]Buchungen!$I$6:$I$350=$B16))</f>
        <v>1</v>
      </c>
      <c r="BA16" s="31">
        <f>1-SUMPRODUCT(([1]Buchungen!$G$6:$G$350&lt;=AZ$7)*([1]Buchungen!$H$6:$H$350&gt;=AZ$7)*([1]Buchungen!$I$6:$I$350=$B16))</f>
        <v>1</v>
      </c>
      <c r="BB16" s="30">
        <f>1-SUMPRODUCT(([1]Buchungen!$G$6:$G$350&lt;=BB$7)*([1]Buchungen!$H$6:$H$350&gt;=BB$7)*([1]Buchungen!$I$6:$I$350=$B16))</f>
        <v>1</v>
      </c>
      <c r="BC16" s="31">
        <f>1-SUMPRODUCT(([1]Buchungen!$G$6:$G$350&lt;=BB$7)*([1]Buchungen!$H$6:$H$350&gt;=BB$7)*([1]Buchungen!$I$6:$I$350=$B16))</f>
        <v>1</v>
      </c>
      <c r="BD16" s="30">
        <f>1-SUMPRODUCT(([1]Buchungen!$G$6:$G$350&lt;=BD$7)*([1]Buchungen!$H$6:$H$350&gt;=BD$7)*([1]Buchungen!$I$6:$I$350=$B16))</f>
        <v>1</v>
      </c>
      <c r="BE16" s="31">
        <f>1-SUMPRODUCT(([1]Buchungen!$G$6:$G$350&lt;=BD$7)*([1]Buchungen!$H$6:$H$350&gt;=BD$7)*([1]Buchungen!$I$6:$I$350=$B16))</f>
        <v>1</v>
      </c>
      <c r="BF16" s="30">
        <f>1-SUMPRODUCT(([1]Buchungen!$G$6:$G$350&lt;=BF$7)*([1]Buchungen!$H$6:$H$350&gt;=BF$7)*([1]Buchungen!$I$6:$I$350=$B16))</f>
        <v>1</v>
      </c>
      <c r="BG16" s="31">
        <f>1-SUMPRODUCT(([1]Buchungen!$G$6:$G$350&lt;=BF$7)*([1]Buchungen!$H$6:$H$350&gt;=BF$7)*([1]Buchungen!$I$6:$I$350=$B16))</f>
        <v>1</v>
      </c>
      <c r="BH16" s="30">
        <f>1-SUMPRODUCT(([1]Buchungen!$G$6:$G$350&lt;=BH$7)*([1]Buchungen!$H$6:$H$350&gt;=BH$7)*([1]Buchungen!$I$6:$I$350=$B16))</f>
        <v>1</v>
      </c>
      <c r="BI16" s="31">
        <f>1-SUMPRODUCT(([1]Buchungen!$G$6:$G$350&lt;=BH$7)*([1]Buchungen!$H$6:$H$350&gt;=BH$7)*([1]Buchungen!$I$6:$I$350=$B16))</f>
        <v>1</v>
      </c>
      <c r="BJ16" s="30">
        <f>1-SUMPRODUCT(([1]Buchungen!$G$6:$G$350&lt;=BJ$7)*([1]Buchungen!$H$6:$H$350&gt;=BJ$7)*([1]Buchungen!$I$6:$I$350=$B16))</f>
        <v>1</v>
      </c>
      <c r="BK16" s="31">
        <f>1-SUMPRODUCT(([1]Buchungen!$G$6:$G$350&lt;=BJ$7)*([1]Buchungen!$H$6:$H$350&gt;=BJ$7)*([1]Buchungen!$I$6:$I$350=$B16))</f>
        <v>1</v>
      </c>
      <c r="BL16" s="30">
        <f>1-SUMPRODUCT(([1]Buchungen!$G$6:$G$350&lt;=BL$7)*([1]Buchungen!$H$6:$H$350&gt;=BL$7)*([1]Buchungen!$I$6:$I$350=$B16))</f>
        <v>1</v>
      </c>
      <c r="BM16" s="31">
        <f>1-SUMPRODUCT(([1]Buchungen!$G$6:$G$350&lt;=BL$7)*([1]Buchungen!$H$6:$H$350&gt;=BL$7)*([1]Buchungen!$I$6:$I$350=$B16))</f>
        <v>1</v>
      </c>
    </row>
    <row r="17" spans="2:65" ht="22.95" customHeight="1" x14ac:dyDescent="0.25">
      <c r="B17" s="29" t="str">
        <f>[1]Einstellungen!E11</f>
        <v>Angelplatz 5</v>
      </c>
      <c r="D17" s="30">
        <f>1-SUMPRODUCT(([1]Buchungen!$G$6:$G$350&lt;=D$7)*([1]Buchungen!$H$6:$H$350&gt;=D$7)*([1]Buchungen!$I$6:$I$350=$B17))</f>
        <v>1</v>
      </c>
      <c r="E17" s="31">
        <f>1-SUMPRODUCT(([1]Buchungen!$G$6:$G$350&lt;=D$7)*([1]Buchungen!$H$6:$H$350&gt;=D$7)*([1]Buchungen!$I$6:$I$350=$B17))</f>
        <v>1</v>
      </c>
      <c r="F17" s="30">
        <f>1-SUMPRODUCT(([1]Buchungen!$G$6:$G$350&lt;=F$7)*([1]Buchungen!$H$6:$H$350&gt;=F$7)*([1]Buchungen!$I$6:$I$350=$B17))</f>
        <v>1</v>
      </c>
      <c r="G17" s="31">
        <f>1-SUMPRODUCT(([1]Buchungen!$G$6:$G$350&lt;=F$7)*([1]Buchungen!$H$6:$H$350&gt;=F$7)*([1]Buchungen!$I$6:$I$350=$B17))</f>
        <v>1</v>
      </c>
      <c r="H17" s="30">
        <f>1-SUMPRODUCT(([1]Buchungen!$G$6:$G$350&lt;=H$7)*([1]Buchungen!$H$6:$H$350&gt;=H$7)*([1]Buchungen!$I$6:$I$350=$B17))</f>
        <v>1</v>
      </c>
      <c r="I17" s="31">
        <f>1-SUMPRODUCT(([1]Buchungen!$G$6:$G$350&lt;=H$7)*([1]Buchungen!$H$6:$H$350&gt;=H$7)*([1]Buchungen!$I$6:$I$350=$B17))</f>
        <v>1</v>
      </c>
      <c r="J17" s="30">
        <f>1-SUMPRODUCT(([1]Buchungen!$G$6:$G$350&lt;=J$7)*([1]Buchungen!$H$6:$H$350&gt;=J$7)*([1]Buchungen!$I$6:$I$350=$B17))</f>
        <v>1</v>
      </c>
      <c r="K17" s="31">
        <f>1-SUMPRODUCT(([1]Buchungen!$G$6:$G$350&lt;=J$7)*([1]Buchungen!$H$6:$H$350&gt;=J$7)*([1]Buchungen!$I$6:$I$350=$B17))</f>
        <v>1</v>
      </c>
      <c r="L17" s="30">
        <f>1-SUMPRODUCT(([1]Buchungen!$G$6:$G$350&lt;=L$7)*([1]Buchungen!$H$6:$H$350&gt;=L$7)*([1]Buchungen!$I$6:$I$350=$B17))</f>
        <v>1</v>
      </c>
      <c r="M17" s="31">
        <f>1-SUMPRODUCT(([1]Buchungen!$G$6:$G$350&lt;=L$7)*([1]Buchungen!$H$6:$H$350&gt;=L$7)*([1]Buchungen!$I$6:$I$350=$B17))</f>
        <v>1</v>
      </c>
      <c r="N17" s="30">
        <f>1-SUMPRODUCT(([1]Buchungen!$G$6:$G$350&lt;=N$7)*([1]Buchungen!$H$6:$H$350&gt;=N$7)*([1]Buchungen!$I$6:$I$350=$B17))</f>
        <v>1</v>
      </c>
      <c r="O17" s="31">
        <f>1-SUMPRODUCT(([1]Buchungen!$G$6:$G$350&lt;=N$7)*([1]Buchungen!$H$6:$H$350&gt;=N$7)*([1]Buchungen!$I$6:$I$350=$B17))</f>
        <v>1</v>
      </c>
      <c r="P17" s="30">
        <f>1-SUMPRODUCT(([1]Buchungen!$G$6:$G$350&lt;=P$7)*([1]Buchungen!$H$6:$H$350&gt;=P$7)*([1]Buchungen!$I$6:$I$350=$B17))</f>
        <v>1</v>
      </c>
      <c r="Q17" s="31">
        <f>1-SUMPRODUCT(([1]Buchungen!$G$6:$G$350&lt;=P$7)*([1]Buchungen!$H$6:$H$350&gt;=P$7)*([1]Buchungen!$I$6:$I$350=$B17))</f>
        <v>1</v>
      </c>
      <c r="R17" s="30">
        <f>1-SUMPRODUCT(([1]Buchungen!$G$6:$G$350&lt;=R$7)*([1]Buchungen!$H$6:$H$350&gt;=R$7)*([1]Buchungen!$I$6:$I$350=$B17))</f>
        <v>1</v>
      </c>
      <c r="S17" s="31">
        <f>1-SUMPRODUCT(([1]Buchungen!$G$6:$G$350&lt;=R$7)*([1]Buchungen!$H$6:$H$350&gt;=R$7)*([1]Buchungen!$I$6:$I$350=$B17))</f>
        <v>1</v>
      </c>
      <c r="T17" s="30">
        <f>1-SUMPRODUCT(([1]Buchungen!$G$6:$G$350&lt;=T$7)*([1]Buchungen!$H$6:$H$350&gt;=T$7)*([1]Buchungen!$I$6:$I$350=$B17))</f>
        <v>1</v>
      </c>
      <c r="U17" s="31">
        <f>1-SUMPRODUCT(([1]Buchungen!$G$6:$G$350&lt;=T$7)*([1]Buchungen!$H$6:$H$350&gt;=T$7)*([1]Buchungen!$I$6:$I$350=$B17))</f>
        <v>1</v>
      </c>
      <c r="V17" s="30">
        <f>1-SUMPRODUCT(([1]Buchungen!$G$6:$G$350&lt;=V$7)*([1]Buchungen!$H$6:$H$350&gt;=V$7)*([1]Buchungen!$I$6:$I$350=$B17))</f>
        <v>1</v>
      </c>
      <c r="W17" s="31">
        <f>1-SUMPRODUCT(([1]Buchungen!$G$6:$G$350&lt;=V$7)*([1]Buchungen!$H$6:$H$350&gt;=V$7)*([1]Buchungen!$I$6:$I$350=$B17))</f>
        <v>1</v>
      </c>
      <c r="X17" s="30">
        <f>1-SUMPRODUCT(([1]Buchungen!$G$6:$G$350&lt;=X$7)*([1]Buchungen!$H$6:$H$350&gt;=X$7)*([1]Buchungen!$I$6:$I$350=$B17))</f>
        <v>1</v>
      </c>
      <c r="Y17" s="31">
        <f>1-SUMPRODUCT(([1]Buchungen!$G$6:$G$350&lt;=X$7)*([1]Buchungen!$H$6:$H$350&gt;=X$7)*([1]Buchungen!$I$6:$I$350=$B17))</f>
        <v>1</v>
      </c>
      <c r="Z17" s="30">
        <f>1-SUMPRODUCT(([1]Buchungen!$G$6:$G$350&lt;=Z$7)*([1]Buchungen!$H$6:$H$350&gt;=Z$7)*([1]Buchungen!$I$6:$I$350=$B17))</f>
        <v>1</v>
      </c>
      <c r="AA17" s="31">
        <f>1-SUMPRODUCT(([1]Buchungen!$G$6:$G$350&lt;=Z$7)*([1]Buchungen!$H$6:$H$350&gt;=Z$7)*([1]Buchungen!$I$6:$I$350=$B17))</f>
        <v>1</v>
      </c>
      <c r="AB17" s="30">
        <f>1-SUMPRODUCT(([1]Buchungen!$G$6:$G$350&lt;=AB$7)*([1]Buchungen!$H$6:$H$350&gt;=AB$7)*([1]Buchungen!$I$6:$I$350=$B17))</f>
        <v>1</v>
      </c>
      <c r="AC17" s="31">
        <f>1-SUMPRODUCT(([1]Buchungen!$G$6:$G$350&lt;=AB$7)*([1]Buchungen!$H$6:$H$350&gt;=AB$7)*([1]Buchungen!$I$6:$I$350=$B17))</f>
        <v>1</v>
      </c>
      <c r="AD17" s="30">
        <f>1-SUMPRODUCT(([1]Buchungen!$G$6:$G$350&lt;=AD$7)*([1]Buchungen!$H$6:$H$350&gt;=AD$7)*([1]Buchungen!$I$6:$I$350=$B17))</f>
        <v>1</v>
      </c>
      <c r="AE17" s="31">
        <f>1-SUMPRODUCT(([1]Buchungen!$G$6:$G$350&lt;=AD$7)*([1]Buchungen!$H$6:$H$350&gt;=AD$7)*([1]Buchungen!$I$6:$I$350=$B17))</f>
        <v>1</v>
      </c>
      <c r="AF17" s="30">
        <f>1-SUMPRODUCT(([1]Buchungen!$G$6:$G$350&lt;=AF$7)*([1]Buchungen!$H$6:$H$350&gt;=AF$7)*([1]Buchungen!$I$6:$I$350=$B17))</f>
        <v>1</v>
      </c>
      <c r="AG17" s="31">
        <f>1-SUMPRODUCT(([1]Buchungen!$G$6:$G$350&lt;=AF$7)*([1]Buchungen!$H$6:$H$350&gt;=AF$7)*([1]Buchungen!$I$6:$I$350=$B17))</f>
        <v>1</v>
      </c>
      <c r="AH17" s="30">
        <f>1-SUMPRODUCT(([1]Buchungen!$G$6:$G$350&lt;=AH$7)*([1]Buchungen!$H$6:$H$350&gt;=AH$7)*([1]Buchungen!$I$6:$I$350=$B17))</f>
        <v>1</v>
      </c>
      <c r="AI17" s="31">
        <f>1-SUMPRODUCT(([1]Buchungen!$G$6:$G$350&lt;=AH$7)*([1]Buchungen!$H$6:$H$350&gt;=AH$7)*([1]Buchungen!$I$6:$I$350=$B17))</f>
        <v>1</v>
      </c>
      <c r="AJ17" s="30">
        <f>1-SUMPRODUCT(([1]Buchungen!$G$6:$G$350&lt;=AJ$7)*([1]Buchungen!$H$6:$H$350&gt;=AJ$7)*([1]Buchungen!$I$6:$I$350=$B17))</f>
        <v>1</v>
      </c>
      <c r="AK17" s="31">
        <f>1-SUMPRODUCT(([1]Buchungen!$G$6:$G$350&lt;=AJ$7)*([1]Buchungen!$H$6:$H$350&gt;=AJ$7)*([1]Buchungen!$I$6:$I$350=$B17))</f>
        <v>1</v>
      </c>
      <c r="AL17" s="30">
        <f>1-SUMPRODUCT(([1]Buchungen!$G$6:$G$350&lt;=AL$7)*([1]Buchungen!$H$6:$H$350&gt;=AL$7)*([1]Buchungen!$I$6:$I$350=$B17))</f>
        <v>1</v>
      </c>
      <c r="AM17" s="31">
        <f>1-SUMPRODUCT(([1]Buchungen!$G$6:$G$350&lt;=AL$7)*([1]Buchungen!$H$6:$H$350&gt;=AL$7)*([1]Buchungen!$I$6:$I$350=$B17))</f>
        <v>1</v>
      </c>
      <c r="AN17" s="30">
        <f>1-SUMPRODUCT(([1]Buchungen!$G$6:$G$350&lt;=AN$7)*([1]Buchungen!$H$6:$H$350&gt;=AN$7)*([1]Buchungen!$I$6:$I$350=$B17))</f>
        <v>1</v>
      </c>
      <c r="AO17" s="31">
        <f>1-SUMPRODUCT(([1]Buchungen!$G$6:$G$350&lt;=AN$7)*([1]Buchungen!$H$6:$H$350&gt;=AN$7)*([1]Buchungen!$I$6:$I$350=$B17))</f>
        <v>1</v>
      </c>
      <c r="AP17" s="30">
        <f>1-SUMPRODUCT(([1]Buchungen!$G$6:$G$350&lt;=AP$7)*([1]Buchungen!$H$6:$H$350&gt;=AP$7)*([1]Buchungen!$I$6:$I$350=$B17))</f>
        <v>1</v>
      </c>
      <c r="AQ17" s="31">
        <f>1-SUMPRODUCT(([1]Buchungen!$G$6:$G$350&lt;=AP$7)*([1]Buchungen!$H$6:$H$350&gt;=AP$7)*([1]Buchungen!$I$6:$I$350=$B17))</f>
        <v>1</v>
      </c>
      <c r="AR17" s="30">
        <f>1-SUMPRODUCT(([1]Buchungen!$G$6:$G$350&lt;=AR$7)*([1]Buchungen!$H$6:$H$350&gt;=AR$7)*([1]Buchungen!$I$6:$I$350=$B17))</f>
        <v>1</v>
      </c>
      <c r="AS17" s="31">
        <f>1-SUMPRODUCT(([1]Buchungen!$G$6:$G$350&lt;=AR$7)*([1]Buchungen!$H$6:$H$350&gt;=AR$7)*([1]Buchungen!$I$6:$I$350=$B17))</f>
        <v>1</v>
      </c>
      <c r="AT17" s="30">
        <f>1-SUMPRODUCT(([1]Buchungen!$G$6:$G$350&lt;=AT$7)*([1]Buchungen!$H$6:$H$350&gt;=AT$7)*([1]Buchungen!$I$6:$I$350=$B17))</f>
        <v>1</v>
      </c>
      <c r="AU17" s="31">
        <f>1-SUMPRODUCT(([1]Buchungen!$G$6:$G$350&lt;=AT$7)*([1]Buchungen!$H$6:$H$350&gt;=AT$7)*([1]Buchungen!$I$6:$I$350=$B17))</f>
        <v>1</v>
      </c>
      <c r="AV17" s="30">
        <f>1-SUMPRODUCT(([1]Buchungen!$G$6:$G$350&lt;=AV$7)*([1]Buchungen!$H$6:$H$350&gt;=AV$7)*([1]Buchungen!$I$6:$I$350=$B17))</f>
        <v>1</v>
      </c>
      <c r="AW17" s="31">
        <f>1-SUMPRODUCT(([1]Buchungen!$G$6:$G$350&lt;=AV$7)*([1]Buchungen!$H$6:$H$350&gt;=AV$7)*([1]Buchungen!$I$6:$I$350=$B17))</f>
        <v>1</v>
      </c>
      <c r="AX17" s="30">
        <f>1-SUMPRODUCT(([1]Buchungen!$G$6:$G$350&lt;=AX$7)*([1]Buchungen!$H$6:$H$350&gt;=AX$7)*([1]Buchungen!$I$6:$I$350=$B17))</f>
        <v>1</v>
      </c>
      <c r="AY17" s="31">
        <f>1-SUMPRODUCT(([1]Buchungen!$G$6:$G$350&lt;=AX$7)*([1]Buchungen!$H$6:$H$350&gt;=AX$7)*([1]Buchungen!$I$6:$I$350=$B17))</f>
        <v>1</v>
      </c>
      <c r="AZ17" s="30">
        <f>1-SUMPRODUCT(([1]Buchungen!$G$6:$G$350&lt;=AZ$7)*([1]Buchungen!$H$6:$H$350&gt;=AZ$7)*([1]Buchungen!$I$6:$I$350=$B17))</f>
        <v>1</v>
      </c>
      <c r="BA17" s="31">
        <f>1-SUMPRODUCT(([1]Buchungen!$G$6:$G$350&lt;=AZ$7)*([1]Buchungen!$H$6:$H$350&gt;=AZ$7)*([1]Buchungen!$I$6:$I$350=$B17))</f>
        <v>1</v>
      </c>
      <c r="BB17" s="30">
        <f>1-SUMPRODUCT(([1]Buchungen!$G$6:$G$350&lt;=BB$7)*([1]Buchungen!$H$6:$H$350&gt;=BB$7)*([1]Buchungen!$I$6:$I$350=$B17))</f>
        <v>1</v>
      </c>
      <c r="BC17" s="31">
        <f>1-SUMPRODUCT(([1]Buchungen!$G$6:$G$350&lt;=BB$7)*([1]Buchungen!$H$6:$H$350&gt;=BB$7)*([1]Buchungen!$I$6:$I$350=$B17))</f>
        <v>1</v>
      </c>
      <c r="BD17" s="30">
        <f>1-SUMPRODUCT(([1]Buchungen!$G$6:$G$350&lt;=BD$7)*([1]Buchungen!$H$6:$H$350&gt;=BD$7)*([1]Buchungen!$I$6:$I$350=$B17))</f>
        <v>1</v>
      </c>
      <c r="BE17" s="31">
        <f>1-SUMPRODUCT(([1]Buchungen!$G$6:$G$350&lt;=BD$7)*([1]Buchungen!$H$6:$H$350&gt;=BD$7)*([1]Buchungen!$I$6:$I$350=$B17))</f>
        <v>1</v>
      </c>
      <c r="BF17" s="30">
        <f>1-SUMPRODUCT(([1]Buchungen!$G$6:$G$350&lt;=BF$7)*([1]Buchungen!$H$6:$H$350&gt;=BF$7)*([1]Buchungen!$I$6:$I$350=$B17))</f>
        <v>1</v>
      </c>
      <c r="BG17" s="31">
        <f>1-SUMPRODUCT(([1]Buchungen!$G$6:$G$350&lt;=BF$7)*([1]Buchungen!$H$6:$H$350&gt;=BF$7)*([1]Buchungen!$I$6:$I$350=$B17))</f>
        <v>1</v>
      </c>
      <c r="BH17" s="30">
        <f>1-SUMPRODUCT(([1]Buchungen!$G$6:$G$350&lt;=BH$7)*([1]Buchungen!$H$6:$H$350&gt;=BH$7)*([1]Buchungen!$I$6:$I$350=$B17))</f>
        <v>1</v>
      </c>
      <c r="BI17" s="31">
        <f>1-SUMPRODUCT(([1]Buchungen!$G$6:$G$350&lt;=BH$7)*([1]Buchungen!$H$6:$H$350&gt;=BH$7)*([1]Buchungen!$I$6:$I$350=$B17))</f>
        <v>1</v>
      </c>
      <c r="BJ17" s="30">
        <f>1-SUMPRODUCT(([1]Buchungen!$G$6:$G$350&lt;=BJ$7)*([1]Buchungen!$H$6:$H$350&gt;=BJ$7)*([1]Buchungen!$I$6:$I$350=$B17))</f>
        <v>1</v>
      </c>
      <c r="BK17" s="31">
        <f>1-SUMPRODUCT(([1]Buchungen!$G$6:$G$350&lt;=BJ$7)*([1]Buchungen!$H$6:$H$350&gt;=BJ$7)*([1]Buchungen!$I$6:$I$350=$B17))</f>
        <v>1</v>
      </c>
      <c r="BL17" s="30">
        <f>1-SUMPRODUCT(([1]Buchungen!$G$6:$G$350&lt;=BL$7)*([1]Buchungen!$H$6:$H$350&gt;=BL$7)*([1]Buchungen!$I$6:$I$350=$B17))</f>
        <v>1</v>
      </c>
      <c r="BM17" s="31">
        <f>1-SUMPRODUCT(([1]Buchungen!$G$6:$G$350&lt;=BL$7)*([1]Buchungen!$H$6:$H$350&gt;=BL$7)*([1]Buchungen!$I$6:$I$350=$B17))</f>
        <v>1</v>
      </c>
    </row>
    <row r="18" spans="2:65" ht="22.95" customHeight="1" x14ac:dyDescent="0.25">
      <c r="B18" s="29" t="str">
        <f>[1]Einstellungen!E12</f>
        <v>Angelplatz 6</v>
      </c>
      <c r="D18" s="30">
        <f>1-SUMPRODUCT(([1]Buchungen!$G$6:$G$350&lt;=D$7)*([1]Buchungen!$H$6:$H$350&gt;=D$7)*([1]Buchungen!$I$6:$I$350=$B18))</f>
        <v>1</v>
      </c>
      <c r="E18" s="31">
        <f>1-SUMPRODUCT(([1]Buchungen!$G$6:$G$350&lt;=D$7)*([1]Buchungen!$H$6:$H$350&gt;=D$7)*([1]Buchungen!$I$6:$I$350=$B18))</f>
        <v>1</v>
      </c>
      <c r="F18" s="30">
        <f>1-SUMPRODUCT(([1]Buchungen!$G$6:$G$350&lt;=F$7)*([1]Buchungen!$H$6:$H$350&gt;=F$7)*([1]Buchungen!$I$6:$I$350=$B18))</f>
        <v>1</v>
      </c>
      <c r="G18" s="31">
        <f>1-SUMPRODUCT(([1]Buchungen!$G$6:$G$350&lt;=F$7)*([1]Buchungen!$H$6:$H$350&gt;=F$7)*([1]Buchungen!$I$6:$I$350=$B18))</f>
        <v>1</v>
      </c>
      <c r="H18" s="30">
        <f>1-SUMPRODUCT(([1]Buchungen!$G$6:$G$350&lt;=H$7)*([1]Buchungen!$H$6:$H$350&gt;=H$7)*([1]Buchungen!$I$6:$I$350=$B18))</f>
        <v>1</v>
      </c>
      <c r="I18" s="31">
        <f>1-SUMPRODUCT(([1]Buchungen!$G$6:$G$350&lt;=H$7)*([1]Buchungen!$H$6:$H$350&gt;=H$7)*([1]Buchungen!$I$6:$I$350=$B18))</f>
        <v>1</v>
      </c>
      <c r="J18" s="30">
        <f>1-SUMPRODUCT(([1]Buchungen!$G$6:$G$350&lt;=J$7)*([1]Buchungen!$H$6:$H$350&gt;=J$7)*([1]Buchungen!$I$6:$I$350=$B18))</f>
        <v>1</v>
      </c>
      <c r="K18" s="31">
        <f>1-SUMPRODUCT(([1]Buchungen!$G$6:$G$350&lt;=J$7)*([1]Buchungen!$H$6:$H$350&gt;=J$7)*([1]Buchungen!$I$6:$I$350=$B18))</f>
        <v>1</v>
      </c>
      <c r="L18" s="30">
        <f>1-SUMPRODUCT(([1]Buchungen!$G$6:$G$350&lt;=L$7)*([1]Buchungen!$H$6:$H$350&gt;=L$7)*([1]Buchungen!$I$6:$I$350=$B18))</f>
        <v>1</v>
      </c>
      <c r="M18" s="31">
        <f>1-SUMPRODUCT(([1]Buchungen!$G$6:$G$350&lt;=L$7)*([1]Buchungen!$H$6:$H$350&gt;=L$7)*([1]Buchungen!$I$6:$I$350=$B18))</f>
        <v>1</v>
      </c>
      <c r="N18" s="30">
        <f>1-SUMPRODUCT(([1]Buchungen!$G$6:$G$350&lt;=N$7)*([1]Buchungen!$H$6:$H$350&gt;=N$7)*([1]Buchungen!$I$6:$I$350=$B18))</f>
        <v>1</v>
      </c>
      <c r="O18" s="31">
        <f>1-SUMPRODUCT(([1]Buchungen!$G$6:$G$350&lt;=N$7)*([1]Buchungen!$H$6:$H$350&gt;=N$7)*([1]Buchungen!$I$6:$I$350=$B18))</f>
        <v>1</v>
      </c>
      <c r="P18" s="30">
        <f>1-SUMPRODUCT(([1]Buchungen!$G$6:$G$350&lt;=P$7)*([1]Buchungen!$H$6:$H$350&gt;=P$7)*([1]Buchungen!$I$6:$I$350=$B18))</f>
        <v>1</v>
      </c>
      <c r="Q18" s="31">
        <f>1-SUMPRODUCT(([1]Buchungen!$G$6:$G$350&lt;=P$7)*([1]Buchungen!$H$6:$H$350&gt;=P$7)*([1]Buchungen!$I$6:$I$350=$B18))</f>
        <v>1</v>
      </c>
      <c r="R18" s="30">
        <f>1-SUMPRODUCT(([1]Buchungen!$G$6:$G$350&lt;=R$7)*([1]Buchungen!$H$6:$H$350&gt;=R$7)*([1]Buchungen!$I$6:$I$350=$B18))</f>
        <v>1</v>
      </c>
      <c r="S18" s="31">
        <f>1-SUMPRODUCT(([1]Buchungen!$G$6:$G$350&lt;=R$7)*([1]Buchungen!$H$6:$H$350&gt;=R$7)*([1]Buchungen!$I$6:$I$350=$B18))</f>
        <v>1</v>
      </c>
      <c r="T18" s="30">
        <f>1-SUMPRODUCT(([1]Buchungen!$G$6:$G$350&lt;=T$7)*([1]Buchungen!$H$6:$H$350&gt;=T$7)*([1]Buchungen!$I$6:$I$350=$B18))</f>
        <v>1</v>
      </c>
      <c r="U18" s="31">
        <f>1-SUMPRODUCT(([1]Buchungen!$G$6:$G$350&lt;=T$7)*([1]Buchungen!$H$6:$H$350&gt;=T$7)*([1]Buchungen!$I$6:$I$350=$B18))</f>
        <v>1</v>
      </c>
      <c r="V18" s="30">
        <f>1-SUMPRODUCT(([1]Buchungen!$G$6:$G$350&lt;=V$7)*([1]Buchungen!$H$6:$H$350&gt;=V$7)*([1]Buchungen!$I$6:$I$350=$B18))</f>
        <v>1</v>
      </c>
      <c r="W18" s="31">
        <f>1-SUMPRODUCT(([1]Buchungen!$G$6:$G$350&lt;=V$7)*([1]Buchungen!$H$6:$H$350&gt;=V$7)*([1]Buchungen!$I$6:$I$350=$B18))</f>
        <v>1</v>
      </c>
      <c r="X18" s="30">
        <f>1-SUMPRODUCT(([1]Buchungen!$G$6:$G$350&lt;=X$7)*([1]Buchungen!$H$6:$H$350&gt;=X$7)*([1]Buchungen!$I$6:$I$350=$B18))</f>
        <v>1</v>
      </c>
      <c r="Y18" s="31">
        <f>1-SUMPRODUCT(([1]Buchungen!$G$6:$G$350&lt;=X$7)*([1]Buchungen!$H$6:$H$350&gt;=X$7)*([1]Buchungen!$I$6:$I$350=$B18))</f>
        <v>1</v>
      </c>
      <c r="Z18" s="30">
        <f>1-SUMPRODUCT(([1]Buchungen!$G$6:$G$350&lt;=Z$7)*([1]Buchungen!$H$6:$H$350&gt;=Z$7)*([1]Buchungen!$I$6:$I$350=$B18))</f>
        <v>1</v>
      </c>
      <c r="AA18" s="31">
        <f>1-SUMPRODUCT(([1]Buchungen!$G$6:$G$350&lt;=Z$7)*([1]Buchungen!$H$6:$H$350&gt;=Z$7)*([1]Buchungen!$I$6:$I$350=$B18))</f>
        <v>1</v>
      </c>
      <c r="AB18" s="30">
        <f>1-SUMPRODUCT(([1]Buchungen!$G$6:$G$350&lt;=AB$7)*([1]Buchungen!$H$6:$H$350&gt;=AB$7)*([1]Buchungen!$I$6:$I$350=$B18))</f>
        <v>1</v>
      </c>
      <c r="AC18" s="31">
        <f>1-SUMPRODUCT(([1]Buchungen!$G$6:$G$350&lt;=AB$7)*([1]Buchungen!$H$6:$H$350&gt;=AB$7)*([1]Buchungen!$I$6:$I$350=$B18))</f>
        <v>1</v>
      </c>
      <c r="AD18" s="30">
        <f>1-SUMPRODUCT(([1]Buchungen!$G$6:$G$350&lt;=AD$7)*([1]Buchungen!$H$6:$H$350&gt;=AD$7)*([1]Buchungen!$I$6:$I$350=$B18))</f>
        <v>1</v>
      </c>
      <c r="AE18" s="31">
        <f>1-SUMPRODUCT(([1]Buchungen!$G$6:$G$350&lt;=AD$7)*([1]Buchungen!$H$6:$H$350&gt;=AD$7)*([1]Buchungen!$I$6:$I$350=$B18))</f>
        <v>1</v>
      </c>
      <c r="AF18" s="30">
        <f>1-SUMPRODUCT(([1]Buchungen!$G$6:$G$350&lt;=AF$7)*([1]Buchungen!$H$6:$H$350&gt;=AF$7)*([1]Buchungen!$I$6:$I$350=$B18))</f>
        <v>1</v>
      </c>
      <c r="AG18" s="31">
        <f>1-SUMPRODUCT(([1]Buchungen!$G$6:$G$350&lt;=AF$7)*([1]Buchungen!$H$6:$H$350&gt;=AF$7)*([1]Buchungen!$I$6:$I$350=$B18))</f>
        <v>1</v>
      </c>
      <c r="AH18" s="30">
        <f>1-SUMPRODUCT(([1]Buchungen!$G$6:$G$350&lt;=AH$7)*([1]Buchungen!$H$6:$H$350&gt;=AH$7)*([1]Buchungen!$I$6:$I$350=$B18))</f>
        <v>1</v>
      </c>
      <c r="AI18" s="31">
        <f>1-SUMPRODUCT(([1]Buchungen!$G$6:$G$350&lt;=AH$7)*([1]Buchungen!$H$6:$H$350&gt;=AH$7)*([1]Buchungen!$I$6:$I$350=$B18))</f>
        <v>1</v>
      </c>
      <c r="AJ18" s="30">
        <f>1-SUMPRODUCT(([1]Buchungen!$G$6:$G$350&lt;=AJ$7)*([1]Buchungen!$H$6:$H$350&gt;=AJ$7)*([1]Buchungen!$I$6:$I$350=$B18))</f>
        <v>1</v>
      </c>
      <c r="AK18" s="31">
        <f>1-SUMPRODUCT(([1]Buchungen!$G$6:$G$350&lt;=AJ$7)*([1]Buchungen!$H$6:$H$350&gt;=AJ$7)*([1]Buchungen!$I$6:$I$350=$B18))</f>
        <v>1</v>
      </c>
      <c r="AL18" s="30">
        <f>1-SUMPRODUCT(([1]Buchungen!$G$6:$G$350&lt;=AL$7)*([1]Buchungen!$H$6:$H$350&gt;=AL$7)*([1]Buchungen!$I$6:$I$350=$B18))</f>
        <v>1</v>
      </c>
      <c r="AM18" s="31">
        <f>1-SUMPRODUCT(([1]Buchungen!$G$6:$G$350&lt;=AL$7)*([1]Buchungen!$H$6:$H$350&gt;=AL$7)*([1]Buchungen!$I$6:$I$350=$B18))</f>
        <v>1</v>
      </c>
      <c r="AN18" s="30">
        <f>1-SUMPRODUCT(([1]Buchungen!$G$6:$G$350&lt;=AN$7)*([1]Buchungen!$H$6:$H$350&gt;=AN$7)*([1]Buchungen!$I$6:$I$350=$B18))</f>
        <v>1</v>
      </c>
      <c r="AO18" s="31">
        <f>1-SUMPRODUCT(([1]Buchungen!$G$6:$G$350&lt;=AN$7)*([1]Buchungen!$H$6:$H$350&gt;=AN$7)*([1]Buchungen!$I$6:$I$350=$B18))</f>
        <v>1</v>
      </c>
      <c r="AP18" s="30">
        <f>1-SUMPRODUCT(([1]Buchungen!$G$6:$G$350&lt;=AP$7)*([1]Buchungen!$H$6:$H$350&gt;=AP$7)*([1]Buchungen!$I$6:$I$350=$B18))</f>
        <v>1</v>
      </c>
      <c r="AQ18" s="31">
        <f>1-SUMPRODUCT(([1]Buchungen!$G$6:$G$350&lt;=AP$7)*([1]Buchungen!$H$6:$H$350&gt;=AP$7)*([1]Buchungen!$I$6:$I$350=$B18))</f>
        <v>1</v>
      </c>
      <c r="AR18" s="30">
        <f>1-SUMPRODUCT(([1]Buchungen!$G$6:$G$350&lt;=AR$7)*([1]Buchungen!$H$6:$H$350&gt;=AR$7)*([1]Buchungen!$I$6:$I$350=$B18))</f>
        <v>1</v>
      </c>
      <c r="AS18" s="31">
        <f>1-SUMPRODUCT(([1]Buchungen!$G$6:$G$350&lt;=AR$7)*([1]Buchungen!$H$6:$H$350&gt;=AR$7)*([1]Buchungen!$I$6:$I$350=$B18))</f>
        <v>1</v>
      </c>
      <c r="AT18" s="30">
        <f>1-SUMPRODUCT(([1]Buchungen!$G$6:$G$350&lt;=AT$7)*([1]Buchungen!$H$6:$H$350&gt;=AT$7)*([1]Buchungen!$I$6:$I$350=$B18))</f>
        <v>1</v>
      </c>
      <c r="AU18" s="31">
        <f>1-SUMPRODUCT(([1]Buchungen!$G$6:$G$350&lt;=AT$7)*([1]Buchungen!$H$6:$H$350&gt;=AT$7)*([1]Buchungen!$I$6:$I$350=$B18))</f>
        <v>1</v>
      </c>
      <c r="AV18" s="30">
        <f>1-SUMPRODUCT(([1]Buchungen!$G$6:$G$350&lt;=AV$7)*([1]Buchungen!$H$6:$H$350&gt;=AV$7)*([1]Buchungen!$I$6:$I$350=$B18))</f>
        <v>1</v>
      </c>
      <c r="AW18" s="31">
        <f>1-SUMPRODUCT(([1]Buchungen!$G$6:$G$350&lt;=AV$7)*([1]Buchungen!$H$6:$H$350&gt;=AV$7)*([1]Buchungen!$I$6:$I$350=$B18))</f>
        <v>1</v>
      </c>
      <c r="AX18" s="30">
        <f>1-SUMPRODUCT(([1]Buchungen!$G$6:$G$350&lt;=AX$7)*([1]Buchungen!$H$6:$H$350&gt;=AX$7)*([1]Buchungen!$I$6:$I$350=$B18))</f>
        <v>1</v>
      </c>
      <c r="AY18" s="31">
        <f>1-SUMPRODUCT(([1]Buchungen!$G$6:$G$350&lt;=AX$7)*([1]Buchungen!$H$6:$H$350&gt;=AX$7)*([1]Buchungen!$I$6:$I$350=$B18))</f>
        <v>1</v>
      </c>
      <c r="AZ18" s="30">
        <f>1-SUMPRODUCT(([1]Buchungen!$G$6:$G$350&lt;=AZ$7)*([1]Buchungen!$H$6:$H$350&gt;=AZ$7)*([1]Buchungen!$I$6:$I$350=$B18))</f>
        <v>1</v>
      </c>
      <c r="BA18" s="31">
        <f>1-SUMPRODUCT(([1]Buchungen!$G$6:$G$350&lt;=AZ$7)*([1]Buchungen!$H$6:$H$350&gt;=AZ$7)*([1]Buchungen!$I$6:$I$350=$B18))</f>
        <v>1</v>
      </c>
      <c r="BB18" s="30">
        <f>1-SUMPRODUCT(([1]Buchungen!$G$6:$G$350&lt;=BB$7)*([1]Buchungen!$H$6:$H$350&gt;=BB$7)*([1]Buchungen!$I$6:$I$350=$B18))</f>
        <v>1</v>
      </c>
      <c r="BC18" s="31">
        <f>1-SUMPRODUCT(([1]Buchungen!$G$6:$G$350&lt;=BB$7)*([1]Buchungen!$H$6:$H$350&gt;=BB$7)*([1]Buchungen!$I$6:$I$350=$B18))</f>
        <v>1</v>
      </c>
      <c r="BD18" s="30">
        <f>1-SUMPRODUCT(([1]Buchungen!$G$6:$G$350&lt;=BD$7)*([1]Buchungen!$H$6:$H$350&gt;=BD$7)*([1]Buchungen!$I$6:$I$350=$B18))</f>
        <v>1</v>
      </c>
      <c r="BE18" s="31">
        <f>1-SUMPRODUCT(([1]Buchungen!$G$6:$G$350&lt;=BD$7)*([1]Buchungen!$H$6:$H$350&gt;=BD$7)*([1]Buchungen!$I$6:$I$350=$B18))</f>
        <v>1</v>
      </c>
      <c r="BF18" s="30">
        <f>1-SUMPRODUCT(([1]Buchungen!$G$6:$G$350&lt;=BF$7)*([1]Buchungen!$H$6:$H$350&gt;=BF$7)*([1]Buchungen!$I$6:$I$350=$B18))</f>
        <v>1</v>
      </c>
      <c r="BG18" s="31">
        <f>1-SUMPRODUCT(([1]Buchungen!$G$6:$G$350&lt;=BF$7)*([1]Buchungen!$H$6:$H$350&gt;=BF$7)*([1]Buchungen!$I$6:$I$350=$B18))</f>
        <v>1</v>
      </c>
      <c r="BH18" s="30">
        <f>1-SUMPRODUCT(([1]Buchungen!$G$6:$G$350&lt;=BH$7)*([1]Buchungen!$H$6:$H$350&gt;=BH$7)*([1]Buchungen!$I$6:$I$350=$B18))</f>
        <v>1</v>
      </c>
      <c r="BI18" s="31">
        <f>1-SUMPRODUCT(([1]Buchungen!$G$6:$G$350&lt;=BH$7)*([1]Buchungen!$H$6:$H$350&gt;=BH$7)*([1]Buchungen!$I$6:$I$350=$B18))</f>
        <v>1</v>
      </c>
      <c r="BJ18" s="30">
        <f>1-SUMPRODUCT(([1]Buchungen!$G$6:$G$350&lt;=BJ$7)*([1]Buchungen!$H$6:$H$350&gt;=BJ$7)*([1]Buchungen!$I$6:$I$350=$B18))</f>
        <v>1</v>
      </c>
      <c r="BK18" s="31">
        <f>1-SUMPRODUCT(([1]Buchungen!$G$6:$G$350&lt;=BJ$7)*([1]Buchungen!$H$6:$H$350&gt;=BJ$7)*([1]Buchungen!$I$6:$I$350=$B18))</f>
        <v>1</v>
      </c>
      <c r="BL18" s="30">
        <f>1-SUMPRODUCT(([1]Buchungen!$G$6:$G$350&lt;=BL$7)*([1]Buchungen!$H$6:$H$350&gt;=BL$7)*([1]Buchungen!$I$6:$I$350=$B18))</f>
        <v>1</v>
      </c>
      <c r="BM18" s="31">
        <f>1-SUMPRODUCT(([1]Buchungen!$G$6:$G$350&lt;=BL$7)*([1]Buchungen!$H$6:$H$350&gt;=BL$7)*([1]Buchungen!$I$6:$I$350=$B18))</f>
        <v>1</v>
      </c>
    </row>
    <row r="19" spans="2:65" ht="22.95" customHeight="1" x14ac:dyDescent="0.25">
      <c r="B19" s="29" t="str">
        <f>[1]Einstellungen!E13</f>
        <v>Angelplatz 7</v>
      </c>
      <c r="D19" s="30">
        <f>1-SUMPRODUCT(([1]Buchungen!$G$6:$G$350&lt;=D$7)*([1]Buchungen!$H$6:$H$350&gt;=D$7)*([1]Buchungen!$I$6:$I$350=$B19))</f>
        <v>1</v>
      </c>
      <c r="E19" s="31">
        <f>1-SUMPRODUCT(([1]Buchungen!$G$6:$G$350&lt;=D$7)*([1]Buchungen!$H$6:$H$350&gt;=D$7)*([1]Buchungen!$I$6:$I$350=$B19))</f>
        <v>1</v>
      </c>
      <c r="F19" s="30">
        <f>1-SUMPRODUCT(([1]Buchungen!$G$6:$G$350&lt;=F$7)*([1]Buchungen!$H$6:$H$350&gt;=F$7)*([1]Buchungen!$I$6:$I$350=$B19))</f>
        <v>1</v>
      </c>
      <c r="G19" s="31">
        <f>1-SUMPRODUCT(([1]Buchungen!$G$6:$G$350&lt;=F$7)*([1]Buchungen!$H$6:$H$350&gt;=F$7)*([1]Buchungen!$I$6:$I$350=$B19))</f>
        <v>1</v>
      </c>
      <c r="H19" s="30">
        <f>1-SUMPRODUCT(([1]Buchungen!$G$6:$G$350&lt;=H$7)*([1]Buchungen!$H$6:$H$350&gt;=H$7)*([1]Buchungen!$I$6:$I$350=$B19))</f>
        <v>1</v>
      </c>
      <c r="I19" s="31">
        <f>1-SUMPRODUCT(([1]Buchungen!$G$6:$G$350&lt;=H$7)*([1]Buchungen!$H$6:$H$350&gt;=H$7)*([1]Buchungen!$I$6:$I$350=$B19))</f>
        <v>1</v>
      </c>
      <c r="J19" s="30">
        <f>1-SUMPRODUCT(([1]Buchungen!$G$6:$G$350&lt;=J$7)*([1]Buchungen!$H$6:$H$350&gt;=J$7)*([1]Buchungen!$I$6:$I$350=$B19))</f>
        <v>1</v>
      </c>
      <c r="K19" s="31">
        <f>1-SUMPRODUCT(([1]Buchungen!$G$6:$G$350&lt;=J$7)*([1]Buchungen!$H$6:$H$350&gt;=J$7)*([1]Buchungen!$I$6:$I$350=$B19))</f>
        <v>1</v>
      </c>
      <c r="L19" s="30">
        <f>1-SUMPRODUCT(([1]Buchungen!$G$6:$G$350&lt;=L$7)*([1]Buchungen!$H$6:$H$350&gt;=L$7)*([1]Buchungen!$I$6:$I$350=$B19))</f>
        <v>1</v>
      </c>
      <c r="M19" s="31">
        <f>1-SUMPRODUCT(([1]Buchungen!$G$6:$G$350&lt;=L$7)*([1]Buchungen!$H$6:$H$350&gt;=L$7)*([1]Buchungen!$I$6:$I$350=$B19))</f>
        <v>1</v>
      </c>
      <c r="N19" s="30">
        <f>1-SUMPRODUCT(([1]Buchungen!$G$6:$G$350&lt;=N$7)*([1]Buchungen!$H$6:$H$350&gt;=N$7)*([1]Buchungen!$I$6:$I$350=$B19))</f>
        <v>1</v>
      </c>
      <c r="O19" s="31">
        <f>1-SUMPRODUCT(([1]Buchungen!$G$6:$G$350&lt;=N$7)*([1]Buchungen!$H$6:$H$350&gt;=N$7)*([1]Buchungen!$I$6:$I$350=$B19))</f>
        <v>1</v>
      </c>
      <c r="P19" s="30">
        <f>1-SUMPRODUCT(([1]Buchungen!$G$6:$G$350&lt;=P$7)*([1]Buchungen!$H$6:$H$350&gt;=P$7)*([1]Buchungen!$I$6:$I$350=$B19))</f>
        <v>1</v>
      </c>
      <c r="Q19" s="31">
        <f>1-SUMPRODUCT(([1]Buchungen!$G$6:$G$350&lt;=P$7)*([1]Buchungen!$H$6:$H$350&gt;=P$7)*([1]Buchungen!$I$6:$I$350=$B19))</f>
        <v>1</v>
      </c>
      <c r="R19" s="30">
        <f>1-SUMPRODUCT(([1]Buchungen!$G$6:$G$350&lt;=R$7)*([1]Buchungen!$H$6:$H$350&gt;=R$7)*([1]Buchungen!$I$6:$I$350=$B19))</f>
        <v>1</v>
      </c>
      <c r="S19" s="31">
        <f>1-SUMPRODUCT(([1]Buchungen!$G$6:$G$350&lt;=R$7)*([1]Buchungen!$H$6:$H$350&gt;=R$7)*([1]Buchungen!$I$6:$I$350=$B19))</f>
        <v>1</v>
      </c>
      <c r="T19" s="30">
        <f>1-SUMPRODUCT(([1]Buchungen!$G$6:$G$350&lt;=T$7)*([1]Buchungen!$H$6:$H$350&gt;=T$7)*([1]Buchungen!$I$6:$I$350=$B19))</f>
        <v>1</v>
      </c>
      <c r="U19" s="31">
        <f>1-SUMPRODUCT(([1]Buchungen!$G$6:$G$350&lt;=T$7)*([1]Buchungen!$H$6:$H$350&gt;=T$7)*([1]Buchungen!$I$6:$I$350=$B19))</f>
        <v>1</v>
      </c>
      <c r="V19" s="30">
        <f>1-SUMPRODUCT(([1]Buchungen!$G$6:$G$350&lt;=V$7)*([1]Buchungen!$H$6:$H$350&gt;=V$7)*([1]Buchungen!$I$6:$I$350=$B19))</f>
        <v>1</v>
      </c>
      <c r="W19" s="31">
        <f>1-SUMPRODUCT(([1]Buchungen!$G$6:$G$350&lt;=V$7)*([1]Buchungen!$H$6:$H$350&gt;=V$7)*([1]Buchungen!$I$6:$I$350=$B19))</f>
        <v>1</v>
      </c>
      <c r="X19" s="30">
        <f>1-SUMPRODUCT(([1]Buchungen!$G$6:$G$350&lt;=X$7)*([1]Buchungen!$H$6:$H$350&gt;=X$7)*([1]Buchungen!$I$6:$I$350=$B19))</f>
        <v>1</v>
      </c>
      <c r="Y19" s="31">
        <f>1-SUMPRODUCT(([1]Buchungen!$G$6:$G$350&lt;=X$7)*([1]Buchungen!$H$6:$H$350&gt;=X$7)*([1]Buchungen!$I$6:$I$350=$B19))</f>
        <v>1</v>
      </c>
      <c r="Z19" s="30">
        <f>1-SUMPRODUCT(([1]Buchungen!$G$6:$G$350&lt;=Z$7)*([1]Buchungen!$H$6:$H$350&gt;=Z$7)*([1]Buchungen!$I$6:$I$350=$B19))</f>
        <v>1</v>
      </c>
      <c r="AA19" s="31">
        <f>1-SUMPRODUCT(([1]Buchungen!$G$6:$G$350&lt;=Z$7)*([1]Buchungen!$H$6:$H$350&gt;=Z$7)*([1]Buchungen!$I$6:$I$350=$B19))</f>
        <v>1</v>
      </c>
      <c r="AB19" s="30">
        <f>1-SUMPRODUCT(([1]Buchungen!$G$6:$G$350&lt;=AB$7)*([1]Buchungen!$H$6:$H$350&gt;=AB$7)*([1]Buchungen!$I$6:$I$350=$B19))</f>
        <v>1</v>
      </c>
      <c r="AC19" s="31">
        <f>1-SUMPRODUCT(([1]Buchungen!$G$6:$G$350&lt;=AB$7)*([1]Buchungen!$H$6:$H$350&gt;=AB$7)*([1]Buchungen!$I$6:$I$350=$B19))</f>
        <v>1</v>
      </c>
      <c r="AD19" s="30">
        <f>1-SUMPRODUCT(([1]Buchungen!$G$6:$G$350&lt;=AD$7)*([1]Buchungen!$H$6:$H$350&gt;=AD$7)*([1]Buchungen!$I$6:$I$350=$B19))</f>
        <v>1</v>
      </c>
      <c r="AE19" s="31">
        <f>1-SUMPRODUCT(([1]Buchungen!$G$6:$G$350&lt;=AD$7)*([1]Buchungen!$H$6:$H$350&gt;=AD$7)*([1]Buchungen!$I$6:$I$350=$B19))</f>
        <v>1</v>
      </c>
      <c r="AF19" s="30">
        <f>1-SUMPRODUCT(([1]Buchungen!$G$6:$G$350&lt;=AF$7)*([1]Buchungen!$H$6:$H$350&gt;=AF$7)*([1]Buchungen!$I$6:$I$350=$B19))</f>
        <v>1</v>
      </c>
      <c r="AG19" s="31">
        <f>1-SUMPRODUCT(([1]Buchungen!$G$6:$G$350&lt;=AF$7)*([1]Buchungen!$H$6:$H$350&gt;=AF$7)*([1]Buchungen!$I$6:$I$350=$B19))</f>
        <v>1</v>
      </c>
      <c r="AH19" s="30">
        <f>1-SUMPRODUCT(([1]Buchungen!$G$6:$G$350&lt;=AH$7)*([1]Buchungen!$H$6:$H$350&gt;=AH$7)*([1]Buchungen!$I$6:$I$350=$B19))</f>
        <v>1</v>
      </c>
      <c r="AI19" s="31">
        <f>1-SUMPRODUCT(([1]Buchungen!$G$6:$G$350&lt;=AH$7)*([1]Buchungen!$H$6:$H$350&gt;=AH$7)*([1]Buchungen!$I$6:$I$350=$B19))</f>
        <v>1</v>
      </c>
      <c r="AJ19" s="30">
        <f>1-SUMPRODUCT(([1]Buchungen!$G$6:$G$350&lt;=AJ$7)*([1]Buchungen!$H$6:$H$350&gt;=AJ$7)*([1]Buchungen!$I$6:$I$350=$B19))</f>
        <v>1</v>
      </c>
      <c r="AK19" s="31">
        <f>1-SUMPRODUCT(([1]Buchungen!$G$6:$G$350&lt;=AJ$7)*([1]Buchungen!$H$6:$H$350&gt;=AJ$7)*([1]Buchungen!$I$6:$I$350=$B19))</f>
        <v>1</v>
      </c>
      <c r="AL19" s="30">
        <f>1-SUMPRODUCT(([1]Buchungen!$G$6:$G$350&lt;=AL$7)*([1]Buchungen!$H$6:$H$350&gt;=AL$7)*([1]Buchungen!$I$6:$I$350=$B19))</f>
        <v>1</v>
      </c>
      <c r="AM19" s="31">
        <f>1-SUMPRODUCT(([1]Buchungen!$G$6:$G$350&lt;=AL$7)*([1]Buchungen!$H$6:$H$350&gt;=AL$7)*([1]Buchungen!$I$6:$I$350=$B19))</f>
        <v>1</v>
      </c>
      <c r="AN19" s="30">
        <f>1-SUMPRODUCT(([1]Buchungen!$G$6:$G$350&lt;=AN$7)*([1]Buchungen!$H$6:$H$350&gt;=AN$7)*([1]Buchungen!$I$6:$I$350=$B19))</f>
        <v>1</v>
      </c>
      <c r="AO19" s="31">
        <f>1-SUMPRODUCT(([1]Buchungen!$G$6:$G$350&lt;=AN$7)*([1]Buchungen!$H$6:$H$350&gt;=AN$7)*([1]Buchungen!$I$6:$I$350=$B19))</f>
        <v>1</v>
      </c>
      <c r="AP19" s="30">
        <f>1-SUMPRODUCT(([1]Buchungen!$G$6:$G$350&lt;=AP$7)*([1]Buchungen!$H$6:$H$350&gt;=AP$7)*([1]Buchungen!$I$6:$I$350=$B19))</f>
        <v>1</v>
      </c>
      <c r="AQ19" s="31">
        <f>1-SUMPRODUCT(([1]Buchungen!$G$6:$G$350&lt;=AP$7)*([1]Buchungen!$H$6:$H$350&gt;=AP$7)*([1]Buchungen!$I$6:$I$350=$B19))</f>
        <v>1</v>
      </c>
      <c r="AR19" s="30">
        <f>1-SUMPRODUCT(([1]Buchungen!$G$6:$G$350&lt;=AR$7)*([1]Buchungen!$H$6:$H$350&gt;=AR$7)*([1]Buchungen!$I$6:$I$350=$B19))</f>
        <v>1</v>
      </c>
      <c r="AS19" s="31">
        <f>1-SUMPRODUCT(([1]Buchungen!$G$6:$G$350&lt;=AR$7)*([1]Buchungen!$H$6:$H$350&gt;=AR$7)*([1]Buchungen!$I$6:$I$350=$B19))</f>
        <v>1</v>
      </c>
      <c r="AT19" s="30">
        <f>1-SUMPRODUCT(([1]Buchungen!$G$6:$G$350&lt;=AT$7)*([1]Buchungen!$H$6:$H$350&gt;=AT$7)*([1]Buchungen!$I$6:$I$350=$B19))</f>
        <v>1</v>
      </c>
      <c r="AU19" s="31">
        <f>1-SUMPRODUCT(([1]Buchungen!$G$6:$G$350&lt;=AT$7)*([1]Buchungen!$H$6:$H$350&gt;=AT$7)*([1]Buchungen!$I$6:$I$350=$B19))</f>
        <v>1</v>
      </c>
      <c r="AV19" s="30">
        <f>1-SUMPRODUCT(([1]Buchungen!$G$6:$G$350&lt;=AV$7)*([1]Buchungen!$H$6:$H$350&gt;=AV$7)*([1]Buchungen!$I$6:$I$350=$B19))</f>
        <v>1</v>
      </c>
      <c r="AW19" s="31">
        <f>1-SUMPRODUCT(([1]Buchungen!$G$6:$G$350&lt;=AV$7)*([1]Buchungen!$H$6:$H$350&gt;=AV$7)*([1]Buchungen!$I$6:$I$350=$B19))</f>
        <v>1</v>
      </c>
      <c r="AX19" s="30">
        <f>1-SUMPRODUCT(([1]Buchungen!$G$6:$G$350&lt;=AX$7)*([1]Buchungen!$H$6:$H$350&gt;=AX$7)*([1]Buchungen!$I$6:$I$350=$B19))</f>
        <v>1</v>
      </c>
      <c r="AY19" s="31">
        <f>1-SUMPRODUCT(([1]Buchungen!$G$6:$G$350&lt;=AX$7)*([1]Buchungen!$H$6:$H$350&gt;=AX$7)*([1]Buchungen!$I$6:$I$350=$B19))</f>
        <v>1</v>
      </c>
      <c r="AZ19" s="30">
        <f>1-SUMPRODUCT(([1]Buchungen!$G$6:$G$350&lt;=AZ$7)*([1]Buchungen!$H$6:$H$350&gt;=AZ$7)*([1]Buchungen!$I$6:$I$350=$B19))</f>
        <v>1</v>
      </c>
      <c r="BA19" s="31">
        <f>1-SUMPRODUCT(([1]Buchungen!$G$6:$G$350&lt;=AZ$7)*([1]Buchungen!$H$6:$H$350&gt;=AZ$7)*([1]Buchungen!$I$6:$I$350=$B19))</f>
        <v>1</v>
      </c>
      <c r="BB19" s="30">
        <f>1-SUMPRODUCT(([1]Buchungen!$G$6:$G$350&lt;=BB$7)*([1]Buchungen!$H$6:$H$350&gt;=BB$7)*([1]Buchungen!$I$6:$I$350=$B19))</f>
        <v>1</v>
      </c>
      <c r="BC19" s="31">
        <f>1-SUMPRODUCT(([1]Buchungen!$G$6:$G$350&lt;=BB$7)*([1]Buchungen!$H$6:$H$350&gt;=BB$7)*([1]Buchungen!$I$6:$I$350=$B19))</f>
        <v>1</v>
      </c>
      <c r="BD19" s="30">
        <f>1-SUMPRODUCT(([1]Buchungen!$G$6:$G$350&lt;=BD$7)*([1]Buchungen!$H$6:$H$350&gt;=BD$7)*([1]Buchungen!$I$6:$I$350=$B19))</f>
        <v>1</v>
      </c>
      <c r="BE19" s="31">
        <f>1-SUMPRODUCT(([1]Buchungen!$G$6:$G$350&lt;=BD$7)*([1]Buchungen!$H$6:$H$350&gt;=BD$7)*([1]Buchungen!$I$6:$I$350=$B19))</f>
        <v>1</v>
      </c>
      <c r="BF19" s="30">
        <f>1-SUMPRODUCT(([1]Buchungen!$G$6:$G$350&lt;=BF$7)*([1]Buchungen!$H$6:$H$350&gt;=BF$7)*([1]Buchungen!$I$6:$I$350=$B19))</f>
        <v>1</v>
      </c>
      <c r="BG19" s="31">
        <f>1-SUMPRODUCT(([1]Buchungen!$G$6:$G$350&lt;=BF$7)*([1]Buchungen!$H$6:$H$350&gt;=BF$7)*([1]Buchungen!$I$6:$I$350=$B19))</f>
        <v>1</v>
      </c>
      <c r="BH19" s="30">
        <f>1-SUMPRODUCT(([1]Buchungen!$G$6:$G$350&lt;=BH$7)*([1]Buchungen!$H$6:$H$350&gt;=BH$7)*([1]Buchungen!$I$6:$I$350=$B19))</f>
        <v>1</v>
      </c>
      <c r="BI19" s="31">
        <f>1-SUMPRODUCT(([1]Buchungen!$G$6:$G$350&lt;=BH$7)*([1]Buchungen!$H$6:$H$350&gt;=BH$7)*([1]Buchungen!$I$6:$I$350=$B19))</f>
        <v>1</v>
      </c>
      <c r="BJ19" s="30">
        <f>1-SUMPRODUCT(([1]Buchungen!$G$6:$G$350&lt;=BJ$7)*([1]Buchungen!$H$6:$H$350&gt;=BJ$7)*([1]Buchungen!$I$6:$I$350=$B19))</f>
        <v>1</v>
      </c>
      <c r="BK19" s="31">
        <f>1-SUMPRODUCT(([1]Buchungen!$G$6:$G$350&lt;=BJ$7)*([1]Buchungen!$H$6:$H$350&gt;=BJ$7)*([1]Buchungen!$I$6:$I$350=$B19))</f>
        <v>1</v>
      </c>
      <c r="BL19" s="30">
        <f>1-SUMPRODUCT(([1]Buchungen!$G$6:$G$350&lt;=BL$7)*([1]Buchungen!$H$6:$H$350&gt;=BL$7)*([1]Buchungen!$I$6:$I$350=$B19))</f>
        <v>1</v>
      </c>
      <c r="BM19" s="31">
        <f>1-SUMPRODUCT(([1]Buchungen!$G$6:$G$350&lt;=BL$7)*([1]Buchungen!$H$6:$H$350&gt;=BL$7)*([1]Buchungen!$I$6:$I$350=$B19))</f>
        <v>1</v>
      </c>
    </row>
    <row r="20" spans="2:65" ht="22.95" customHeight="1" x14ac:dyDescent="0.25">
      <c r="B20" s="29" t="str">
        <f>[1]Einstellungen!E14</f>
        <v>Angelplatz 8</v>
      </c>
      <c r="D20" s="30">
        <f>1-SUMPRODUCT(([1]Buchungen!$G$6:$G$350&lt;=D$7)*([1]Buchungen!$H$6:$H$350&gt;=D$7)*([1]Buchungen!$I$6:$I$350=$B20))</f>
        <v>1</v>
      </c>
      <c r="E20" s="31">
        <f>1-SUMPRODUCT(([1]Buchungen!$G$6:$G$350&lt;=D$7)*([1]Buchungen!$H$6:$H$350&gt;=D$7)*([1]Buchungen!$I$6:$I$350=$B20))</f>
        <v>1</v>
      </c>
      <c r="F20" s="30">
        <f>1-SUMPRODUCT(([1]Buchungen!$G$6:$G$350&lt;=F$7)*([1]Buchungen!$H$6:$H$350&gt;=F$7)*([1]Buchungen!$I$6:$I$350=$B20))</f>
        <v>1</v>
      </c>
      <c r="G20" s="31">
        <f>1-SUMPRODUCT(([1]Buchungen!$G$6:$G$350&lt;=F$7)*([1]Buchungen!$H$6:$H$350&gt;=F$7)*([1]Buchungen!$I$6:$I$350=$B20))</f>
        <v>1</v>
      </c>
      <c r="H20" s="30">
        <f>1-SUMPRODUCT(([1]Buchungen!$G$6:$G$350&lt;=H$7)*([1]Buchungen!$H$6:$H$350&gt;=H$7)*([1]Buchungen!$I$6:$I$350=$B20))</f>
        <v>1</v>
      </c>
      <c r="I20" s="31">
        <f>1-SUMPRODUCT(([1]Buchungen!$G$6:$G$350&lt;=H$7)*([1]Buchungen!$H$6:$H$350&gt;=H$7)*([1]Buchungen!$I$6:$I$350=$B20))</f>
        <v>1</v>
      </c>
      <c r="J20" s="30">
        <f>1-SUMPRODUCT(([1]Buchungen!$G$6:$G$350&lt;=J$7)*([1]Buchungen!$H$6:$H$350&gt;=J$7)*([1]Buchungen!$I$6:$I$350=$B20))</f>
        <v>1</v>
      </c>
      <c r="K20" s="31">
        <f>1-SUMPRODUCT(([1]Buchungen!$G$6:$G$350&lt;=J$7)*([1]Buchungen!$H$6:$H$350&gt;=J$7)*([1]Buchungen!$I$6:$I$350=$B20))</f>
        <v>1</v>
      </c>
      <c r="L20" s="30">
        <f>1-SUMPRODUCT(([1]Buchungen!$G$6:$G$350&lt;=L$7)*([1]Buchungen!$H$6:$H$350&gt;=L$7)*([1]Buchungen!$I$6:$I$350=$B20))</f>
        <v>1</v>
      </c>
      <c r="M20" s="31">
        <f>1-SUMPRODUCT(([1]Buchungen!$G$6:$G$350&lt;=L$7)*([1]Buchungen!$H$6:$H$350&gt;=L$7)*([1]Buchungen!$I$6:$I$350=$B20))</f>
        <v>1</v>
      </c>
      <c r="N20" s="30">
        <f>1-SUMPRODUCT(([1]Buchungen!$G$6:$G$350&lt;=N$7)*([1]Buchungen!$H$6:$H$350&gt;=N$7)*([1]Buchungen!$I$6:$I$350=$B20))</f>
        <v>1</v>
      </c>
      <c r="O20" s="31">
        <f>1-SUMPRODUCT(([1]Buchungen!$G$6:$G$350&lt;=N$7)*([1]Buchungen!$H$6:$H$350&gt;=N$7)*([1]Buchungen!$I$6:$I$350=$B20))</f>
        <v>1</v>
      </c>
      <c r="P20" s="30">
        <f>1-SUMPRODUCT(([1]Buchungen!$G$6:$G$350&lt;=P$7)*([1]Buchungen!$H$6:$H$350&gt;=P$7)*([1]Buchungen!$I$6:$I$350=$B20))</f>
        <v>1</v>
      </c>
      <c r="Q20" s="31">
        <f>1-SUMPRODUCT(([1]Buchungen!$G$6:$G$350&lt;=P$7)*([1]Buchungen!$H$6:$H$350&gt;=P$7)*([1]Buchungen!$I$6:$I$350=$B20))</f>
        <v>1</v>
      </c>
      <c r="R20" s="30">
        <f>1-SUMPRODUCT(([1]Buchungen!$G$6:$G$350&lt;=R$7)*([1]Buchungen!$H$6:$H$350&gt;=R$7)*([1]Buchungen!$I$6:$I$350=$B20))</f>
        <v>1</v>
      </c>
      <c r="S20" s="31">
        <f>1-SUMPRODUCT(([1]Buchungen!$G$6:$G$350&lt;=R$7)*([1]Buchungen!$H$6:$H$350&gt;=R$7)*([1]Buchungen!$I$6:$I$350=$B20))</f>
        <v>1</v>
      </c>
      <c r="T20" s="30">
        <f>1-SUMPRODUCT(([1]Buchungen!$G$6:$G$350&lt;=T$7)*([1]Buchungen!$H$6:$H$350&gt;=T$7)*([1]Buchungen!$I$6:$I$350=$B20))</f>
        <v>1</v>
      </c>
      <c r="U20" s="31">
        <f>1-SUMPRODUCT(([1]Buchungen!$G$6:$G$350&lt;=T$7)*([1]Buchungen!$H$6:$H$350&gt;=T$7)*([1]Buchungen!$I$6:$I$350=$B20))</f>
        <v>1</v>
      </c>
      <c r="V20" s="30">
        <f>1-SUMPRODUCT(([1]Buchungen!$G$6:$G$350&lt;=V$7)*([1]Buchungen!$H$6:$H$350&gt;=V$7)*([1]Buchungen!$I$6:$I$350=$B20))</f>
        <v>1</v>
      </c>
      <c r="W20" s="31">
        <f>1-SUMPRODUCT(([1]Buchungen!$G$6:$G$350&lt;=V$7)*([1]Buchungen!$H$6:$H$350&gt;=V$7)*([1]Buchungen!$I$6:$I$350=$B20))</f>
        <v>1</v>
      </c>
      <c r="X20" s="30">
        <f>1-SUMPRODUCT(([1]Buchungen!$G$6:$G$350&lt;=X$7)*([1]Buchungen!$H$6:$H$350&gt;=X$7)*([1]Buchungen!$I$6:$I$350=$B20))</f>
        <v>1</v>
      </c>
      <c r="Y20" s="31">
        <f>1-SUMPRODUCT(([1]Buchungen!$G$6:$G$350&lt;=X$7)*([1]Buchungen!$H$6:$H$350&gt;=X$7)*([1]Buchungen!$I$6:$I$350=$B20))</f>
        <v>1</v>
      </c>
      <c r="Z20" s="30">
        <f>1-SUMPRODUCT(([1]Buchungen!$G$6:$G$350&lt;=Z$7)*([1]Buchungen!$H$6:$H$350&gt;=Z$7)*([1]Buchungen!$I$6:$I$350=$B20))</f>
        <v>1</v>
      </c>
      <c r="AA20" s="31">
        <f>1-SUMPRODUCT(([1]Buchungen!$G$6:$G$350&lt;=Z$7)*([1]Buchungen!$H$6:$H$350&gt;=Z$7)*([1]Buchungen!$I$6:$I$350=$B20))</f>
        <v>1</v>
      </c>
      <c r="AB20" s="30">
        <f>1-SUMPRODUCT(([1]Buchungen!$G$6:$G$350&lt;=AB$7)*([1]Buchungen!$H$6:$H$350&gt;=AB$7)*([1]Buchungen!$I$6:$I$350=$B20))</f>
        <v>1</v>
      </c>
      <c r="AC20" s="31">
        <f>1-SUMPRODUCT(([1]Buchungen!$G$6:$G$350&lt;=AB$7)*([1]Buchungen!$H$6:$H$350&gt;=AB$7)*([1]Buchungen!$I$6:$I$350=$B20))</f>
        <v>1</v>
      </c>
      <c r="AD20" s="30">
        <f>1-SUMPRODUCT(([1]Buchungen!$G$6:$G$350&lt;=AD$7)*([1]Buchungen!$H$6:$H$350&gt;=AD$7)*([1]Buchungen!$I$6:$I$350=$B20))</f>
        <v>1</v>
      </c>
      <c r="AE20" s="31">
        <f>1-SUMPRODUCT(([1]Buchungen!$G$6:$G$350&lt;=AD$7)*([1]Buchungen!$H$6:$H$350&gt;=AD$7)*([1]Buchungen!$I$6:$I$350=$B20))</f>
        <v>1</v>
      </c>
      <c r="AF20" s="30">
        <f>1-SUMPRODUCT(([1]Buchungen!$G$6:$G$350&lt;=AF$7)*([1]Buchungen!$H$6:$H$350&gt;=AF$7)*([1]Buchungen!$I$6:$I$350=$B20))</f>
        <v>1</v>
      </c>
      <c r="AG20" s="31">
        <f>1-SUMPRODUCT(([1]Buchungen!$G$6:$G$350&lt;=AF$7)*([1]Buchungen!$H$6:$H$350&gt;=AF$7)*([1]Buchungen!$I$6:$I$350=$B20))</f>
        <v>1</v>
      </c>
      <c r="AH20" s="30">
        <f>1-SUMPRODUCT(([1]Buchungen!$G$6:$G$350&lt;=AH$7)*([1]Buchungen!$H$6:$H$350&gt;=AH$7)*([1]Buchungen!$I$6:$I$350=$B20))</f>
        <v>1</v>
      </c>
      <c r="AI20" s="31">
        <f>1-SUMPRODUCT(([1]Buchungen!$G$6:$G$350&lt;=AH$7)*([1]Buchungen!$H$6:$H$350&gt;=AH$7)*([1]Buchungen!$I$6:$I$350=$B20))</f>
        <v>1</v>
      </c>
      <c r="AJ20" s="30">
        <f>1-SUMPRODUCT(([1]Buchungen!$G$6:$G$350&lt;=AJ$7)*([1]Buchungen!$H$6:$H$350&gt;=AJ$7)*([1]Buchungen!$I$6:$I$350=$B20))</f>
        <v>1</v>
      </c>
      <c r="AK20" s="31">
        <f>1-SUMPRODUCT(([1]Buchungen!$G$6:$G$350&lt;=AJ$7)*([1]Buchungen!$H$6:$H$350&gt;=AJ$7)*([1]Buchungen!$I$6:$I$350=$B20))</f>
        <v>1</v>
      </c>
      <c r="AL20" s="30">
        <f>1-SUMPRODUCT(([1]Buchungen!$G$6:$G$350&lt;=AL$7)*([1]Buchungen!$H$6:$H$350&gt;=AL$7)*([1]Buchungen!$I$6:$I$350=$B20))</f>
        <v>1</v>
      </c>
      <c r="AM20" s="31">
        <f>1-SUMPRODUCT(([1]Buchungen!$G$6:$G$350&lt;=AL$7)*([1]Buchungen!$H$6:$H$350&gt;=AL$7)*([1]Buchungen!$I$6:$I$350=$B20))</f>
        <v>1</v>
      </c>
      <c r="AN20" s="30">
        <f>1-SUMPRODUCT(([1]Buchungen!$G$6:$G$350&lt;=AN$7)*([1]Buchungen!$H$6:$H$350&gt;=AN$7)*([1]Buchungen!$I$6:$I$350=$B20))</f>
        <v>1</v>
      </c>
      <c r="AO20" s="31">
        <f>1-SUMPRODUCT(([1]Buchungen!$G$6:$G$350&lt;=AN$7)*([1]Buchungen!$H$6:$H$350&gt;=AN$7)*([1]Buchungen!$I$6:$I$350=$B20))</f>
        <v>1</v>
      </c>
      <c r="AP20" s="30">
        <f>1-SUMPRODUCT(([1]Buchungen!$G$6:$G$350&lt;=AP$7)*([1]Buchungen!$H$6:$H$350&gt;=AP$7)*([1]Buchungen!$I$6:$I$350=$B20))</f>
        <v>1</v>
      </c>
      <c r="AQ20" s="31">
        <f>1-SUMPRODUCT(([1]Buchungen!$G$6:$G$350&lt;=AP$7)*([1]Buchungen!$H$6:$H$350&gt;=AP$7)*([1]Buchungen!$I$6:$I$350=$B20))</f>
        <v>1</v>
      </c>
      <c r="AR20" s="30">
        <f>1-SUMPRODUCT(([1]Buchungen!$G$6:$G$350&lt;=AR$7)*([1]Buchungen!$H$6:$H$350&gt;=AR$7)*([1]Buchungen!$I$6:$I$350=$B20))</f>
        <v>1</v>
      </c>
      <c r="AS20" s="31">
        <f>1-SUMPRODUCT(([1]Buchungen!$G$6:$G$350&lt;=AR$7)*([1]Buchungen!$H$6:$H$350&gt;=AR$7)*([1]Buchungen!$I$6:$I$350=$B20))</f>
        <v>1</v>
      </c>
      <c r="AT20" s="30">
        <f>1-SUMPRODUCT(([1]Buchungen!$G$6:$G$350&lt;=AT$7)*([1]Buchungen!$H$6:$H$350&gt;=AT$7)*([1]Buchungen!$I$6:$I$350=$B20))</f>
        <v>1</v>
      </c>
      <c r="AU20" s="31">
        <f>1-SUMPRODUCT(([1]Buchungen!$G$6:$G$350&lt;=AT$7)*([1]Buchungen!$H$6:$H$350&gt;=AT$7)*([1]Buchungen!$I$6:$I$350=$B20))</f>
        <v>1</v>
      </c>
      <c r="AV20" s="30">
        <f>1-SUMPRODUCT(([1]Buchungen!$G$6:$G$350&lt;=AV$7)*([1]Buchungen!$H$6:$H$350&gt;=AV$7)*([1]Buchungen!$I$6:$I$350=$B20))</f>
        <v>1</v>
      </c>
      <c r="AW20" s="31">
        <f>1-SUMPRODUCT(([1]Buchungen!$G$6:$G$350&lt;=AV$7)*([1]Buchungen!$H$6:$H$350&gt;=AV$7)*([1]Buchungen!$I$6:$I$350=$B20))</f>
        <v>1</v>
      </c>
      <c r="AX20" s="30">
        <f>1-SUMPRODUCT(([1]Buchungen!$G$6:$G$350&lt;=AX$7)*([1]Buchungen!$H$6:$H$350&gt;=AX$7)*([1]Buchungen!$I$6:$I$350=$B20))</f>
        <v>1</v>
      </c>
      <c r="AY20" s="31">
        <f>1-SUMPRODUCT(([1]Buchungen!$G$6:$G$350&lt;=AX$7)*([1]Buchungen!$H$6:$H$350&gt;=AX$7)*([1]Buchungen!$I$6:$I$350=$B20))</f>
        <v>1</v>
      </c>
      <c r="AZ20" s="30">
        <f>1-SUMPRODUCT(([1]Buchungen!$G$6:$G$350&lt;=AZ$7)*([1]Buchungen!$H$6:$H$350&gt;=AZ$7)*([1]Buchungen!$I$6:$I$350=$B20))</f>
        <v>1</v>
      </c>
      <c r="BA20" s="31">
        <f>1-SUMPRODUCT(([1]Buchungen!$G$6:$G$350&lt;=AZ$7)*([1]Buchungen!$H$6:$H$350&gt;=AZ$7)*([1]Buchungen!$I$6:$I$350=$B20))</f>
        <v>1</v>
      </c>
      <c r="BB20" s="30">
        <f>1-SUMPRODUCT(([1]Buchungen!$G$6:$G$350&lt;=BB$7)*([1]Buchungen!$H$6:$H$350&gt;=BB$7)*([1]Buchungen!$I$6:$I$350=$B20))</f>
        <v>1</v>
      </c>
      <c r="BC20" s="31">
        <f>1-SUMPRODUCT(([1]Buchungen!$G$6:$G$350&lt;=BB$7)*([1]Buchungen!$H$6:$H$350&gt;=BB$7)*([1]Buchungen!$I$6:$I$350=$B20))</f>
        <v>1</v>
      </c>
      <c r="BD20" s="30">
        <f>1-SUMPRODUCT(([1]Buchungen!$G$6:$G$350&lt;=BD$7)*([1]Buchungen!$H$6:$H$350&gt;=BD$7)*([1]Buchungen!$I$6:$I$350=$B20))</f>
        <v>1</v>
      </c>
      <c r="BE20" s="31">
        <f>1-SUMPRODUCT(([1]Buchungen!$G$6:$G$350&lt;=BD$7)*([1]Buchungen!$H$6:$H$350&gt;=BD$7)*([1]Buchungen!$I$6:$I$350=$B20))</f>
        <v>1</v>
      </c>
      <c r="BF20" s="30">
        <f>1-SUMPRODUCT(([1]Buchungen!$G$6:$G$350&lt;=BF$7)*([1]Buchungen!$H$6:$H$350&gt;=BF$7)*([1]Buchungen!$I$6:$I$350=$B20))</f>
        <v>1</v>
      </c>
      <c r="BG20" s="31">
        <f>1-SUMPRODUCT(([1]Buchungen!$G$6:$G$350&lt;=BF$7)*([1]Buchungen!$H$6:$H$350&gt;=BF$7)*([1]Buchungen!$I$6:$I$350=$B20))</f>
        <v>1</v>
      </c>
      <c r="BH20" s="30">
        <f>1-SUMPRODUCT(([1]Buchungen!$G$6:$G$350&lt;=BH$7)*([1]Buchungen!$H$6:$H$350&gt;=BH$7)*([1]Buchungen!$I$6:$I$350=$B20))</f>
        <v>1</v>
      </c>
      <c r="BI20" s="31">
        <f>1-SUMPRODUCT(([1]Buchungen!$G$6:$G$350&lt;=BH$7)*([1]Buchungen!$H$6:$H$350&gt;=BH$7)*([1]Buchungen!$I$6:$I$350=$B20))</f>
        <v>1</v>
      </c>
      <c r="BJ20" s="30">
        <f>1-SUMPRODUCT(([1]Buchungen!$G$6:$G$350&lt;=BJ$7)*([1]Buchungen!$H$6:$H$350&gt;=BJ$7)*([1]Buchungen!$I$6:$I$350=$B20))</f>
        <v>1</v>
      </c>
      <c r="BK20" s="31">
        <f>1-SUMPRODUCT(([1]Buchungen!$G$6:$G$350&lt;=BJ$7)*([1]Buchungen!$H$6:$H$350&gt;=BJ$7)*([1]Buchungen!$I$6:$I$350=$B20))</f>
        <v>1</v>
      </c>
      <c r="BL20" s="30">
        <f>1-SUMPRODUCT(([1]Buchungen!$G$6:$G$350&lt;=BL$7)*([1]Buchungen!$H$6:$H$350&gt;=BL$7)*([1]Buchungen!$I$6:$I$350=$B20))</f>
        <v>1</v>
      </c>
      <c r="BM20" s="31">
        <f>1-SUMPRODUCT(([1]Buchungen!$G$6:$G$350&lt;=BL$7)*([1]Buchungen!$H$6:$H$350&gt;=BL$7)*([1]Buchungen!$I$6:$I$350=$B20))</f>
        <v>1</v>
      </c>
    </row>
    <row r="21" spans="2:65" ht="22.95" customHeight="1" x14ac:dyDescent="0.25">
      <c r="B21" s="29" t="str">
        <f>[1]Einstellungen!E15</f>
        <v>Angelplatz 9</v>
      </c>
      <c r="D21" s="30">
        <f>1-SUMPRODUCT(([1]Buchungen!$G$6:$G$350&lt;=D$7)*([1]Buchungen!$H$6:$H$350&gt;=D$7)*([1]Buchungen!$I$6:$I$350=$B21))</f>
        <v>1</v>
      </c>
      <c r="E21" s="31">
        <f>1-SUMPRODUCT(([1]Buchungen!$G$6:$G$350&lt;=D$7)*([1]Buchungen!$H$6:$H$350&gt;=D$7)*([1]Buchungen!$I$6:$I$350=$B21))</f>
        <v>1</v>
      </c>
      <c r="F21" s="30">
        <f>1-SUMPRODUCT(([1]Buchungen!$G$6:$G$350&lt;=F$7)*([1]Buchungen!$H$6:$H$350&gt;=F$7)*([1]Buchungen!$I$6:$I$350=$B21))</f>
        <v>1</v>
      </c>
      <c r="G21" s="31">
        <f>1-SUMPRODUCT(([1]Buchungen!$G$6:$G$350&lt;=F$7)*([1]Buchungen!$H$6:$H$350&gt;=F$7)*([1]Buchungen!$I$6:$I$350=$B21))</f>
        <v>1</v>
      </c>
      <c r="H21" s="30">
        <f>1-SUMPRODUCT(([1]Buchungen!$G$6:$G$350&lt;=H$7)*([1]Buchungen!$H$6:$H$350&gt;=H$7)*([1]Buchungen!$I$6:$I$350=$B21))</f>
        <v>1</v>
      </c>
      <c r="I21" s="31">
        <f>1-SUMPRODUCT(([1]Buchungen!$G$6:$G$350&lt;=H$7)*([1]Buchungen!$H$6:$H$350&gt;=H$7)*([1]Buchungen!$I$6:$I$350=$B21))</f>
        <v>1</v>
      </c>
      <c r="J21" s="30">
        <f>1-SUMPRODUCT(([1]Buchungen!$G$6:$G$350&lt;=J$7)*([1]Buchungen!$H$6:$H$350&gt;=J$7)*([1]Buchungen!$I$6:$I$350=$B21))</f>
        <v>1</v>
      </c>
      <c r="K21" s="31">
        <f>1-SUMPRODUCT(([1]Buchungen!$G$6:$G$350&lt;=J$7)*([1]Buchungen!$H$6:$H$350&gt;=J$7)*([1]Buchungen!$I$6:$I$350=$B21))</f>
        <v>1</v>
      </c>
      <c r="L21" s="30">
        <f>1-SUMPRODUCT(([1]Buchungen!$G$6:$G$350&lt;=L$7)*([1]Buchungen!$H$6:$H$350&gt;=L$7)*([1]Buchungen!$I$6:$I$350=$B21))</f>
        <v>1</v>
      </c>
      <c r="M21" s="31">
        <f>1-SUMPRODUCT(([1]Buchungen!$G$6:$G$350&lt;=L$7)*([1]Buchungen!$H$6:$H$350&gt;=L$7)*([1]Buchungen!$I$6:$I$350=$B21))</f>
        <v>1</v>
      </c>
      <c r="N21" s="30">
        <f>1-SUMPRODUCT(([1]Buchungen!$G$6:$G$350&lt;=N$7)*([1]Buchungen!$H$6:$H$350&gt;=N$7)*([1]Buchungen!$I$6:$I$350=$B21))</f>
        <v>1</v>
      </c>
      <c r="O21" s="31">
        <f>1-SUMPRODUCT(([1]Buchungen!$G$6:$G$350&lt;=N$7)*([1]Buchungen!$H$6:$H$350&gt;=N$7)*([1]Buchungen!$I$6:$I$350=$B21))</f>
        <v>1</v>
      </c>
      <c r="P21" s="30">
        <f>1-SUMPRODUCT(([1]Buchungen!$G$6:$G$350&lt;=P$7)*([1]Buchungen!$H$6:$H$350&gt;=P$7)*([1]Buchungen!$I$6:$I$350=$B21))</f>
        <v>1</v>
      </c>
      <c r="Q21" s="31">
        <f>1-SUMPRODUCT(([1]Buchungen!$G$6:$G$350&lt;=P$7)*([1]Buchungen!$H$6:$H$350&gt;=P$7)*([1]Buchungen!$I$6:$I$350=$B21))</f>
        <v>1</v>
      </c>
      <c r="R21" s="30">
        <f>1-SUMPRODUCT(([1]Buchungen!$G$6:$G$350&lt;=R$7)*([1]Buchungen!$H$6:$H$350&gt;=R$7)*([1]Buchungen!$I$6:$I$350=$B21))</f>
        <v>1</v>
      </c>
      <c r="S21" s="31">
        <f>1-SUMPRODUCT(([1]Buchungen!$G$6:$G$350&lt;=R$7)*([1]Buchungen!$H$6:$H$350&gt;=R$7)*([1]Buchungen!$I$6:$I$350=$B21))</f>
        <v>1</v>
      </c>
      <c r="T21" s="30">
        <f>1-SUMPRODUCT(([1]Buchungen!$G$6:$G$350&lt;=T$7)*([1]Buchungen!$H$6:$H$350&gt;=T$7)*([1]Buchungen!$I$6:$I$350=$B21))</f>
        <v>1</v>
      </c>
      <c r="U21" s="31">
        <f>1-SUMPRODUCT(([1]Buchungen!$G$6:$G$350&lt;=T$7)*([1]Buchungen!$H$6:$H$350&gt;=T$7)*([1]Buchungen!$I$6:$I$350=$B21))</f>
        <v>1</v>
      </c>
      <c r="V21" s="30">
        <f>1-SUMPRODUCT(([1]Buchungen!$G$6:$G$350&lt;=V$7)*([1]Buchungen!$H$6:$H$350&gt;=V$7)*([1]Buchungen!$I$6:$I$350=$B21))</f>
        <v>1</v>
      </c>
      <c r="W21" s="31">
        <f>1-SUMPRODUCT(([1]Buchungen!$G$6:$G$350&lt;=V$7)*([1]Buchungen!$H$6:$H$350&gt;=V$7)*([1]Buchungen!$I$6:$I$350=$B21))</f>
        <v>1</v>
      </c>
      <c r="X21" s="30">
        <f>1-SUMPRODUCT(([1]Buchungen!$G$6:$G$350&lt;=X$7)*([1]Buchungen!$H$6:$H$350&gt;=X$7)*([1]Buchungen!$I$6:$I$350=$B21))</f>
        <v>1</v>
      </c>
      <c r="Y21" s="31">
        <f>1-SUMPRODUCT(([1]Buchungen!$G$6:$G$350&lt;=X$7)*([1]Buchungen!$H$6:$H$350&gt;=X$7)*([1]Buchungen!$I$6:$I$350=$B21))</f>
        <v>1</v>
      </c>
      <c r="Z21" s="30">
        <f>1-SUMPRODUCT(([1]Buchungen!$G$6:$G$350&lt;=Z$7)*([1]Buchungen!$H$6:$H$350&gt;=Z$7)*([1]Buchungen!$I$6:$I$350=$B21))</f>
        <v>1</v>
      </c>
      <c r="AA21" s="31">
        <f>1-SUMPRODUCT(([1]Buchungen!$G$6:$G$350&lt;=Z$7)*([1]Buchungen!$H$6:$H$350&gt;=Z$7)*([1]Buchungen!$I$6:$I$350=$B21))</f>
        <v>1</v>
      </c>
      <c r="AB21" s="30">
        <f>1-SUMPRODUCT(([1]Buchungen!$G$6:$G$350&lt;=AB$7)*([1]Buchungen!$H$6:$H$350&gt;=AB$7)*([1]Buchungen!$I$6:$I$350=$B21))</f>
        <v>1</v>
      </c>
      <c r="AC21" s="31">
        <f>1-SUMPRODUCT(([1]Buchungen!$G$6:$G$350&lt;=AB$7)*([1]Buchungen!$H$6:$H$350&gt;=AB$7)*([1]Buchungen!$I$6:$I$350=$B21))</f>
        <v>1</v>
      </c>
      <c r="AD21" s="30">
        <f>1-SUMPRODUCT(([1]Buchungen!$G$6:$G$350&lt;=AD$7)*([1]Buchungen!$H$6:$H$350&gt;=AD$7)*([1]Buchungen!$I$6:$I$350=$B21))</f>
        <v>1</v>
      </c>
      <c r="AE21" s="31">
        <f>1-SUMPRODUCT(([1]Buchungen!$G$6:$G$350&lt;=AD$7)*([1]Buchungen!$H$6:$H$350&gt;=AD$7)*([1]Buchungen!$I$6:$I$350=$B21))</f>
        <v>1</v>
      </c>
      <c r="AF21" s="30">
        <f>1-SUMPRODUCT(([1]Buchungen!$G$6:$G$350&lt;=AF$7)*([1]Buchungen!$H$6:$H$350&gt;=AF$7)*([1]Buchungen!$I$6:$I$350=$B21))</f>
        <v>1</v>
      </c>
      <c r="AG21" s="31">
        <f>1-SUMPRODUCT(([1]Buchungen!$G$6:$G$350&lt;=AF$7)*([1]Buchungen!$H$6:$H$350&gt;=AF$7)*([1]Buchungen!$I$6:$I$350=$B21))</f>
        <v>1</v>
      </c>
      <c r="AH21" s="30">
        <f>1-SUMPRODUCT(([1]Buchungen!$G$6:$G$350&lt;=AH$7)*([1]Buchungen!$H$6:$H$350&gt;=AH$7)*([1]Buchungen!$I$6:$I$350=$B21))</f>
        <v>1</v>
      </c>
      <c r="AI21" s="31">
        <f>1-SUMPRODUCT(([1]Buchungen!$G$6:$G$350&lt;=AH$7)*([1]Buchungen!$H$6:$H$350&gt;=AH$7)*([1]Buchungen!$I$6:$I$350=$B21))</f>
        <v>1</v>
      </c>
      <c r="AJ21" s="30">
        <f>1-SUMPRODUCT(([1]Buchungen!$G$6:$G$350&lt;=AJ$7)*([1]Buchungen!$H$6:$H$350&gt;=AJ$7)*([1]Buchungen!$I$6:$I$350=$B21))</f>
        <v>1</v>
      </c>
      <c r="AK21" s="31">
        <f>1-SUMPRODUCT(([1]Buchungen!$G$6:$G$350&lt;=AJ$7)*([1]Buchungen!$H$6:$H$350&gt;=AJ$7)*([1]Buchungen!$I$6:$I$350=$B21))</f>
        <v>1</v>
      </c>
      <c r="AL21" s="30">
        <f>1-SUMPRODUCT(([1]Buchungen!$G$6:$G$350&lt;=AL$7)*([1]Buchungen!$H$6:$H$350&gt;=AL$7)*([1]Buchungen!$I$6:$I$350=$B21))</f>
        <v>1</v>
      </c>
      <c r="AM21" s="31">
        <f>1-SUMPRODUCT(([1]Buchungen!$G$6:$G$350&lt;=AL$7)*([1]Buchungen!$H$6:$H$350&gt;=AL$7)*([1]Buchungen!$I$6:$I$350=$B21))</f>
        <v>1</v>
      </c>
      <c r="AN21" s="30">
        <f>1-SUMPRODUCT(([1]Buchungen!$G$6:$G$350&lt;=AN$7)*([1]Buchungen!$H$6:$H$350&gt;=AN$7)*([1]Buchungen!$I$6:$I$350=$B21))</f>
        <v>1</v>
      </c>
      <c r="AO21" s="31">
        <f>1-SUMPRODUCT(([1]Buchungen!$G$6:$G$350&lt;=AN$7)*([1]Buchungen!$H$6:$H$350&gt;=AN$7)*([1]Buchungen!$I$6:$I$350=$B21))</f>
        <v>1</v>
      </c>
      <c r="AP21" s="30">
        <f>1-SUMPRODUCT(([1]Buchungen!$G$6:$G$350&lt;=AP$7)*([1]Buchungen!$H$6:$H$350&gt;=AP$7)*([1]Buchungen!$I$6:$I$350=$B21))</f>
        <v>1</v>
      </c>
      <c r="AQ21" s="31">
        <f>1-SUMPRODUCT(([1]Buchungen!$G$6:$G$350&lt;=AP$7)*([1]Buchungen!$H$6:$H$350&gt;=AP$7)*([1]Buchungen!$I$6:$I$350=$B21))</f>
        <v>1</v>
      </c>
      <c r="AR21" s="30">
        <f>1-SUMPRODUCT(([1]Buchungen!$G$6:$G$350&lt;=AR$7)*([1]Buchungen!$H$6:$H$350&gt;=AR$7)*([1]Buchungen!$I$6:$I$350=$B21))</f>
        <v>1</v>
      </c>
      <c r="AS21" s="31">
        <f>1-SUMPRODUCT(([1]Buchungen!$G$6:$G$350&lt;=AR$7)*([1]Buchungen!$H$6:$H$350&gt;=AR$7)*([1]Buchungen!$I$6:$I$350=$B21))</f>
        <v>1</v>
      </c>
      <c r="AT21" s="30">
        <f>1-SUMPRODUCT(([1]Buchungen!$G$6:$G$350&lt;=AT$7)*([1]Buchungen!$H$6:$H$350&gt;=AT$7)*([1]Buchungen!$I$6:$I$350=$B21))</f>
        <v>1</v>
      </c>
      <c r="AU21" s="31">
        <f>1-SUMPRODUCT(([1]Buchungen!$G$6:$G$350&lt;=AT$7)*([1]Buchungen!$H$6:$H$350&gt;=AT$7)*([1]Buchungen!$I$6:$I$350=$B21))</f>
        <v>1</v>
      </c>
      <c r="AV21" s="30">
        <f>1-SUMPRODUCT(([1]Buchungen!$G$6:$G$350&lt;=AV$7)*([1]Buchungen!$H$6:$H$350&gt;=AV$7)*([1]Buchungen!$I$6:$I$350=$B21))</f>
        <v>1</v>
      </c>
      <c r="AW21" s="31">
        <f>1-SUMPRODUCT(([1]Buchungen!$G$6:$G$350&lt;=AV$7)*([1]Buchungen!$H$6:$H$350&gt;=AV$7)*([1]Buchungen!$I$6:$I$350=$B21))</f>
        <v>1</v>
      </c>
      <c r="AX21" s="30">
        <f>1-SUMPRODUCT(([1]Buchungen!$G$6:$G$350&lt;=AX$7)*([1]Buchungen!$H$6:$H$350&gt;=AX$7)*([1]Buchungen!$I$6:$I$350=$B21))</f>
        <v>1</v>
      </c>
      <c r="AY21" s="31">
        <f>1-SUMPRODUCT(([1]Buchungen!$G$6:$G$350&lt;=AX$7)*([1]Buchungen!$H$6:$H$350&gt;=AX$7)*([1]Buchungen!$I$6:$I$350=$B21))</f>
        <v>1</v>
      </c>
      <c r="AZ21" s="30">
        <f>1-SUMPRODUCT(([1]Buchungen!$G$6:$G$350&lt;=AZ$7)*([1]Buchungen!$H$6:$H$350&gt;=AZ$7)*([1]Buchungen!$I$6:$I$350=$B21))</f>
        <v>1</v>
      </c>
      <c r="BA21" s="31">
        <f>1-SUMPRODUCT(([1]Buchungen!$G$6:$G$350&lt;=AZ$7)*([1]Buchungen!$H$6:$H$350&gt;=AZ$7)*([1]Buchungen!$I$6:$I$350=$B21))</f>
        <v>1</v>
      </c>
      <c r="BB21" s="30">
        <f>1-SUMPRODUCT(([1]Buchungen!$G$6:$G$350&lt;=BB$7)*([1]Buchungen!$H$6:$H$350&gt;=BB$7)*([1]Buchungen!$I$6:$I$350=$B21))</f>
        <v>1</v>
      </c>
      <c r="BC21" s="31">
        <f>1-SUMPRODUCT(([1]Buchungen!$G$6:$G$350&lt;=BB$7)*([1]Buchungen!$H$6:$H$350&gt;=BB$7)*([1]Buchungen!$I$6:$I$350=$B21))</f>
        <v>1</v>
      </c>
      <c r="BD21" s="30">
        <f>1-SUMPRODUCT(([1]Buchungen!$G$6:$G$350&lt;=BD$7)*([1]Buchungen!$H$6:$H$350&gt;=BD$7)*([1]Buchungen!$I$6:$I$350=$B21))</f>
        <v>1</v>
      </c>
      <c r="BE21" s="31">
        <f>1-SUMPRODUCT(([1]Buchungen!$G$6:$G$350&lt;=BD$7)*([1]Buchungen!$H$6:$H$350&gt;=BD$7)*([1]Buchungen!$I$6:$I$350=$B21))</f>
        <v>1</v>
      </c>
      <c r="BF21" s="30">
        <f>1-SUMPRODUCT(([1]Buchungen!$G$6:$G$350&lt;=BF$7)*([1]Buchungen!$H$6:$H$350&gt;=BF$7)*([1]Buchungen!$I$6:$I$350=$B21))</f>
        <v>1</v>
      </c>
      <c r="BG21" s="31">
        <f>1-SUMPRODUCT(([1]Buchungen!$G$6:$G$350&lt;=BF$7)*([1]Buchungen!$H$6:$H$350&gt;=BF$7)*([1]Buchungen!$I$6:$I$350=$B21))</f>
        <v>1</v>
      </c>
      <c r="BH21" s="30">
        <f>1-SUMPRODUCT(([1]Buchungen!$G$6:$G$350&lt;=BH$7)*([1]Buchungen!$H$6:$H$350&gt;=BH$7)*([1]Buchungen!$I$6:$I$350=$B21))</f>
        <v>1</v>
      </c>
      <c r="BI21" s="31">
        <f>1-SUMPRODUCT(([1]Buchungen!$G$6:$G$350&lt;=BH$7)*([1]Buchungen!$H$6:$H$350&gt;=BH$7)*([1]Buchungen!$I$6:$I$350=$B21))</f>
        <v>1</v>
      </c>
      <c r="BJ21" s="30">
        <f>1-SUMPRODUCT(([1]Buchungen!$G$6:$G$350&lt;=BJ$7)*([1]Buchungen!$H$6:$H$350&gt;=BJ$7)*([1]Buchungen!$I$6:$I$350=$B21))</f>
        <v>1</v>
      </c>
      <c r="BK21" s="31">
        <f>1-SUMPRODUCT(([1]Buchungen!$G$6:$G$350&lt;=BJ$7)*([1]Buchungen!$H$6:$H$350&gt;=BJ$7)*([1]Buchungen!$I$6:$I$350=$B21))</f>
        <v>1</v>
      </c>
      <c r="BL21" s="30">
        <f>1-SUMPRODUCT(([1]Buchungen!$G$6:$G$350&lt;=BL$7)*([1]Buchungen!$H$6:$H$350&gt;=BL$7)*([1]Buchungen!$I$6:$I$350=$B21))</f>
        <v>1</v>
      </c>
      <c r="BM21" s="31">
        <f>1-SUMPRODUCT(([1]Buchungen!$G$6:$G$350&lt;=BL$7)*([1]Buchungen!$H$6:$H$350&gt;=BL$7)*([1]Buchungen!$I$6:$I$350=$B21))</f>
        <v>1</v>
      </c>
    </row>
    <row r="22" spans="2:65" ht="22.95" customHeight="1" x14ac:dyDescent="0.25">
      <c r="B22" s="29" t="str">
        <f>[1]Einstellungen!E16</f>
        <v>Angelplatz 10</v>
      </c>
      <c r="D22" s="30">
        <f>1-SUMPRODUCT(([1]Buchungen!$G$6:$G$350&lt;=D$7)*([1]Buchungen!$H$6:$H$350&gt;=D$7)*([1]Buchungen!$I$6:$I$350=$B22))</f>
        <v>1</v>
      </c>
      <c r="E22" s="31">
        <f>1-SUMPRODUCT(([1]Buchungen!$G$6:$G$350&lt;=D$7)*([1]Buchungen!$H$6:$H$350&gt;=D$7)*([1]Buchungen!$I$6:$I$350=$B22))</f>
        <v>1</v>
      </c>
      <c r="F22" s="30">
        <f>1-SUMPRODUCT(([1]Buchungen!$G$6:$G$350&lt;=F$7)*([1]Buchungen!$H$6:$H$350&gt;=F$7)*([1]Buchungen!$I$6:$I$350=$B22))</f>
        <v>1</v>
      </c>
      <c r="G22" s="31">
        <f>1-SUMPRODUCT(([1]Buchungen!$G$6:$G$350&lt;=F$7)*([1]Buchungen!$H$6:$H$350&gt;=F$7)*([1]Buchungen!$I$6:$I$350=$B22))</f>
        <v>1</v>
      </c>
      <c r="H22" s="30">
        <f>1-SUMPRODUCT(([1]Buchungen!$G$6:$G$350&lt;=H$7)*([1]Buchungen!$H$6:$H$350&gt;=H$7)*([1]Buchungen!$I$6:$I$350=$B22))</f>
        <v>1</v>
      </c>
      <c r="I22" s="31">
        <f>1-SUMPRODUCT(([1]Buchungen!$G$6:$G$350&lt;=H$7)*([1]Buchungen!$H$6:$H$350&gt;=H$7)*([1]Buchungen!$I$6:$I$350=$B22))</f>
        <v>1</v>
      </c>
      <c r="J22" s="30">
        <f>1-SUMPRODUCT(([1]Buchungen!$G$6:$G$350&lt;=J$7)*([1]Buchungen!$H$6:$H$350&gt;=J$7)*([1]Buchungen!$I$6:$I$350=$B22))</f>
        <v>1</v>
      </c>
      <c r="K22" s="31">
        <f>1-SUMPRODUCT(([1]Buchungen!$G$6:$G$350&lt;=J$7)*([1]Buchungen!$H$6:$H$350&gt;=J$7)*([1]Buchungen!$I$6:$I$350=$B22))</f>
        <v>1</v>
      </c>
      <c r="L22" s="30">
        <f>1-SUMPRODUCT(([1]Buchungen!$G$6:$G$350&lt;=L$7)*([1]Buchungen!$H$6:$H$350&gt;=L$7)*([1]Buchungen!$I$6:$I$350=$B22))</f>
        <v>1</v>
      </c>
      <c r="M22" s="31">
        <f>1-SUMPRODUCT(([1]Buchungen!$G$6:$G$350&lt;=L$7)*([1]Buchungen!$H$6:$H$350&gt;=L$7)*([1]Buchungen!$I$6:$I$350=$B22))</f>
        <v>1</v>
      </c>
      <c r="N22" s="30">
        <f>1-SUMPRODUCT(([1]Buchungen!$G$6:$G$350&lt;=N$7)*([1]Buchungen!$H$6:$H$350&gt;=N$7)*([1]Buchungen!$I$6:$I$350=$B22))</f>
        <v>1</v>
      </c>
      <c r="O22" s="31">
        <f>1-SUMPRODUCT(([1]Buchungen!$G$6:$G$350&lt;=N$7)*([1]Buchungen!$H$6:$H$350&gt;=N$7)*([1]Buchungen!$I$6:$I$350=$B22))</f>
        <v>1</v>
      </c>
      <c r="P22" s="30">
        <f>1-SUMPRODUCT(([1]Buchungen!$G$6:$G$350&lt;=P$7)*([1]Buchungen!$H$6:$H$350&gt;=P$7)*([1]Buchungen!$I$6:$I$350=$B22))</f>
        <v>1</v>
      </c>
      <c r="Q22" s="31">
        <f>1-SUMPRODUCT(([1]Buchungen!$G$6:$G$350&lt;=P$7)*([1]Buchungen!$H$6:$H$350&gt;=P$7)*([1]Buchungen!$I$6:$I$350=$B22))</f>
        <v>1</v>
      </c>
      <c r="R22" s="30">
        <f>1-SUMPRODUCT(([1]Buchungen!$G$6:$G$350&lt;=R$7)*([1]Buchungen!$H$6:$H$350&gt;=R$7)*([1]Buchungen!$I$6:$I$350=$B22))</f>
        <v>1</v>
      </c>
      <c r="S22" s="31">
        <f>1-SUMPRODUCT(([1]Buchungen!$G$6:$G$350&lt;=R$7)*([1]Buchungen!$H$6:$H$350&gt;=R$7)*([1]Buchungen!$I$6:$I$350=$B22))</f>
        <v>1</v>
      </c>
      <c r="T22" s="30">
        <f>1-SUMPRODUCT(([1]Buchungen!$G$6:$G$350&lt;=T$7)*([1]Buchungen!$H$6:$H$350&gt;=T$7)*([1]Buchungen!$I$6:$I$350=$B22))</f>
        <v>1</v>
      </c>
      <c r="U22" s="31">
        <f>1-SUMPRODUCT(([1]Buchungen!$G$6:$G$350&lt;=T$7)*([1]Buchungen!$H$6:$H$350&gt;=T$7)*([1]Buchungen!$I$6:$I$350=$B22))</f>
        <v>1</v>
      </c>
      <c r="V22" s="30">
        <f>1-SUMPRODUCT(([1]Buchungen!$G$6:$G$350&lt;=V$7)*([1]Buchungen!$H$6:$H$350&gt;=V$7)*([1]Buchungen!$I$6:$I$350=$B22))</f>
        <v>1</v>
      </c>
      <c r="W22" s="31">
        <f>1-SUMPRODUCT(([1]Buchungen!$G$6:$G$350&lt;=V$7)*([1]Buchungen!$H$6:$H$350&gt;=V$7)*([1]Buchungen!$I$6:$I$350=$B22))</f>
        <v>1</v>
      </c>
      <c r="X22" s="30">
        <f>1-SUMPRODUCT(([1]Buchungen!$G$6:$G$350&lt;=X$7)*([1]Buchungen!$H$6:$H$350&gt;=X$7)*([1]Buchungen!$I$6:$I$350=$B22))</f>
        <v>1</v>
      </c>
      <c r="Y22" s="31">
        <f>1-SUMPRODUCT(([1]Buchungen!$G$6:$G$350&lt;=X$7)*([1]Buchungen!$H$6:$H$350&gt;=X$7)*([1]Buchungen!$I$6:$I$350=$B22))</f>
        <v>1</v>
      </c>
      <c r="Z22" s="30">
        <f>1-SUMPRODUCT(([1]Buchungen!$G$6:$G$350&lt;=Z$7)*([1]Buchungen!$H$6:$H$350&gt;=Z$7)*([1]Buchungen!$I$6:$I$350=$B22))</f>
        <v>1</v>
      </c>
      <c r="AA22" s="31">
        <f>1-SUMPRODUCT(([1]Buchungen!$G$6:$G$350&lt;=Z$7)*([1]Buchungen!$H$6:$H$350&gt;=Z$7)*([1]Buchungen!$I$6:$I$350=$B22))</f>
        <v>1</v>
      </c>
      <c r="AB22" s="30">
        <f>1-SUMPRODUCT(([1]Buchungen!$G$6:$G$350&lt;=AB$7)*([1]Buchungen!$H$6:$H$350&gt;=AB$7)*([1]Buchungen!$I$6:$I$350=$B22))</f>
        <v>1</v>
      </c>
      <c r="AC22" s="31">
        <f>1-SUMPRODUCT(([1]Buchungen!$G$6:$G$350&lt;=AB$7)*([1]Buchungen!$H$6:$H$350&gt;=AB$7)*([1]Buchungen!$I$6:$I$350=$B22))</f>
        <v>1</v>
      </c>
      <c r="AD22" s="30">
        <f>1-SUMPRODUCT(([1]Buchungen!$G$6:$G$350&lt;=AD$7)*([1]Buchungen!$H$6:$H$350&gt;=AD$7)*([1]Buchungen!$I$6:$I$350=$B22))</f>
        <v>1</v>
      </c>
      <c r="AE22" s="31">
        <f>1-SUMPRODUCT(([1]Buchungen!$G$6:$G$350&lt;=AD$7)*([1]Buchungen!$H$6:$H$350&gt;=AD$7)*([1]Buchungen!$I$6:$I$350=$B22))</f>
        <v>1</v>
      </c>
      <c r="AF22" s="30">
        <f>1-SUMPRODUCT(([1]Buchungen!$G$6:$G$350&lt;=AF$7)*([1]Buchungen!$H$6:$H$350&gt;=AF$7)*([1]Buchungen!$I$6:$I$350=$B22))</f>
        <v>1</v>
      </c>
      <c r="AG22" s="31">
        <f>1-SUMPRODUCT(([1]Buchungen!$G$6:$G$350&lt;=AF$7)*([1]Buchungen!$H$6:$H$350&gt;=AF$7)*([1]Buchungen!$I$6:$I$350=$B22))</f>
        <v>1</v>
      </c>
      <c r="AH22" s="30">
        <f>1-SUMPRODUCT(([1]Buchungen!$G$6:$G$350&lt;=AH$7)*([1]Buchungen!$H$6:$H$350&gt;=AH$7)*([1]Buchungen!$I$6:$I$350=$B22))</f>
        <v>1</v>
      </c>
      <c r="AI22" s="31">
        <f>1-SUMPRODUCT(([1]Buchungen!$G$6:$G$350&lt;=AH$7)*([1]Buchungen!$H$6:$H$350&gt;=AH$7)*([1]Buchungen!$I$6:$I$350=$B22))</f>
        <v>1</v>
      </c>
      <c r="AJ22" s="30">
        <f>1-SUMPRODUCT(([1]Buchungen!$G$6:$G$350&lt;=AJ$7)*([1]Buchungen!$H$6:$H$350&gt;=AJ$7)*([1]Buchungen!$I$6:$I$350=$B22))</f>
        <v>1</v>
      </c>
      <c r="AK22" s="31">
        <f>1-SUMPRODUCT(([1]Buchungen!$G$6:$G$350&lt;=AJ$7)*([1]Buchungen!$H$6:$H$350&gt;=AJ$7)*([1]Buchungen!$I$6:$I$350=$B22))</f>
        <v>1</v>
      </c>
      <c r="AL22" s="30">
        <f>1-SUMPRODUCT(([1]Buchungen!$G$6:$G$350&lt;=AL$7)*([1]Buchungen!$H$6:$H$350&gt;=AL$7)*([1]Buchungen!$I$6:$I$350=$B22))</f>
        <v>1</v>
      </c>
      <c r="AM22" s="31">
        <f>1-SUMPRODUCT(([1]Buchungen!$G$6:$G$350&lt;=AL$7)*([1]Buchungen!$H$6:$H$350&gt;=AL$7)*([1]Buchungen!$I$6:$I$350=$B22))</f>
        <v>1</v>
      </c>
      <c r="AN22" s="30">
        <f>1-SUMPRODUCT(([1]Buchungen!$G$6:$G$350&lt;=AN$7)*([1]Buchungen!$H$6:$H$350&gt;=AN$7)*([1]Buchungen!$I$6:$I$350=$B22))</f>
        <v>1</v>
      </c>
      <c r="AO22" s="31">
        <f>1-SUMPRODUCT(([1]Buchungen!$G$6:$G$350&lt;=AN$7)*([1]Buchungen!$H$6:$H$350&gt;=AN$7)*([1]Buchungen!$I$6:$I$350=$B22))</f>
        <v>1</v>
      </c>
      <c r="AP22" s="30">
        <f>1-SUMPRODUCT(([1]Buchungen!$G$6:$G$350&lt;=AP$7)*([1]Buchungen!$H$6:$H$350&gt;=AP$7)*([1]Buchungen!$I$6:$I$350=$B22))</f>
        <v>1</v>
      </c>
      <c r="AQ22" s="31">
        <f>1-SUMPRODUCT(([1]Buchungen!$G$6:$G$350&lt;=AP$7)*([1]Buchungen!$H$6:$H$350&gt;=AP$7)*([1]Buchungen!$I$6:$I$350=$B22))</f>
        <v>1</v>
      </c>
      <c r="AR22" s="30">
        <f>1-SUMPRODUCT(([1]Buchungen!$G$6:$G$350&lt;=AR$7)*([1]Buchungen!$H$6:$H$350&gt;=AR$7)*([1]Buchungen!$I$6:$I$350=$B22))</f>
        <v>1</v>
      </c>
      <c r="AS22" s="31">
        <f>1-SUMPRODUCT(([1]Buchungen!$G$6:$G$350&lt;=AR$7)*([1]Buchungen!$H$6:$H$350&gt;=AR$7)*([1]Buchungen!$I$6:$I$350=$B22))</f>
        <v>1</v>
      </c>
      <c r="AT22" s="30">
        <f>1-SUMPRODUCT(([1]Buchungen!$G$6:$G$350&lt;=AT$7)*([1]Buchungen!$H$6:$H$350&gt;=AT$7)*([1]Buchungen!$I$6:$I$350=$B22))</f>
        <v>1</v>
      </c>
      <c r="AU22" s="31">
        <f>1-SUMPRODUCT(([1]Buchungen!$G$6:$G$350&lt;=AT$7)*([1]Buchungen!$H$6:$H$350&gt;=AT$7)*([1]Buchungen!$I$6:$I$350=$B22))</f>
        <v>1</v>
      </c>
      <c r="AV22" s="30">
        <f>1-SUMPRODUCT(([1]Buchungen!$G$6:$G$350&lt;=AV$7)*([1]Buchungen!$H$6:$H$350&gt;=AV$7)*([1]Buchungen!$I$6:$I$350=$B22))</f>
        <v>1</v>
      </c>
      <c r="AW22" s="31">
        <f>1-SUMPRODUCT(([1]Buchungen!$G$6:$G$350&lt;=AV$7)*([1]Buchungen!$H$6:$H$350&gt;=AV$7)*([1]Buchungen!$I$6:$I$350=$B22))</f>
        <v>1</v>
      </c>
      <c r="AX22" s="30">
        <f>1-SUMPRODUCT(([1]Buchungen!$G$6:$G$350&lt;=AX$7)*([1]Buchungen!$H$6:$H$350&gt;=AX$7)*([1]Buchungen!$I$6:$I$350=$B22))</f>
        <v>1</v>
      </c>
      <c r="AY22" s="31">
        <f>1-SUMPRODUCT(([1]Buchungen!$G$6:$G$350&lt;=AX$7)*([1]Buchungen!$H$6:$H$350&gt;=AX$7)*([1]Buchungen!$I$6:$I$350=$B22))</f>
        <v>1</v>
      </c>
      <c r="AZ22" s="30">
        <f>1-SUMPRODUCT(([1]Buchungen!$G$6:$G$350&lt;=AZ$7)*([1]Buchungen!$H$6:$H$350&gt;=AZ$7)*([1]Buchungen!$I$6:$I$350=$B22))</f>
        <v>1</v>
      </c>
      <c r="BA22" s="31">
        <f>1-SUMPRODUCT(([1]Buchungen!$G$6:$G$350&lt;=AZ$7)*([1]Buchungen!$H$6:$H$350&gt;=AZ$7)*([1]Buchungen!$I$6:$I$350=$B22))</f>
        <v>1</v>
      </c>
      <c r="BB22" s="30">
        <f>1-SUMPRODUCT(([1]Buchungen!$G$6:$G$350&lt;=BB$7)*([1]Buchungen!$H$6:$H$350&gt;=BB$7)*([1]Buchungen!$I$6:$I$350=$B22))</f>
        <v>1</v>
      </c>
      <c r="BC22" s="31">
        <f>1-SUMPRODUCT(([1]Buchungen!$G$6:$G$350&lt;=BB$7)*([1]Buchungen!$H$6:$H$350&gt;=BB$7)*([1]Buchungen!$I$6:$I$350=$B22))</f>
        <v>1</v>
      </c>
      <c r="BD22" s="30">
        <f>1-SUMPRODUCT(([1]Buchungen!$G$6:$G$350&lt;=BD$7)*([1]Buchungen!$H$6:$H$350&gt;=BD$7)*([1]Buchungen!$I$6:$I$350=$B22))</f>
        <v>1</v>
      </c>
      <c r="BE22" s="31">
        <f>1-SUMPRODUCT(([1]Buchungen!$G$6:$G$350&lt;=BD$7)*([1]Buchungen!$H$6:$H$350&gt;=BD$7)*([1]Buchungen!$I$6:$I$350=$B22))</f>
        <v>1</v>
      </c>
      <c r="BF22" s="30">
        <f>1-SUMPRODUCT(([1]Buchungen!$G$6:$G$350&lt;=BF$7)*([1]Buchungen!$H$6:$H$350&gt;=BF$7)*([1]Buchungen!$I$6:$I$350=$B22))</f>
        <v>1</v>
      </c>
      <c r="BG22" s="31">
        <f>1-SUMPRODUCT(([1]Buchungen!$G$6:$G$350&lt;=BF$7)*([1]Buchungen!$H$6:$H$350&gt;=BF$7)*([1]Buchungen!$I$6:$I$350=$B22))</f>
        <v>1</v>
      </c>
      <c r="BH22" s="30">
        <f>1-SUMPRODUCT(([1]Buchungen!$G$6:$G$350&lt;=BH$7)*([1]Buchungen!$H$6:$H$350&gt;=BH$7)*([1]Buchungen!$I$6:$I$350=$B22))</f>
        <v>1</v>
      </c>
      <c r="BI22" s="31">
        <f>1-SUMPRODUCT(([1]Buchungen!$G$6:$G$350&lt;=BH$7)*([1]Buchungen!$H$6:$H$350&gt;=BH$7)*([1]Buchungen!$I$6:$I$350=$B22))</f>
        <v>1</v>
      </c>
      <c r="BJ22" s="30">
        <f>1-SUMPRODUCT(([1]Buchungen!$G$6:$G$350&lt;=BJ$7)*([1]Buchungen!$H$6:$H$350&gt;=BJ$7)*([1]Buchungen!$I$6:$I$350=$B22))</f>
        <v>1</v>
      </c>
      <c r="BK22" s="31">
        <f>1-SUMPRODUCT(([1]Buchungen!$G$6:$G$350&lt;=BJ$7)*([1]Buchungen!$H$6:$H$350&gt;=BJ$7)*([1]Buchungen!$I$6:$I$350=$B22))</f>
        <v>1</v>
      </c>
      <c r="BL22" s="30">
        <f>1-SUMPRODUCT(([1]Buchungen!$G$6:$G$350&lt;=BL$7)*([1]Buchungen!$H$6:$H$350&gt;=BL$7)*([1]Buchungen!$I$6:$I$350=$B22))</f>
        <v>1</v>
      </c>
      <c r="BM22" s="31">
        <f>1-SUMPRODUCT(([1]Buchungen!$G$6:$G$350&lt;=BL$7)*([1]Buchungen!$H$6:$H$350&gt;=BL$7)*([1]Buchungen!$I$6:$I$350=$B22))</f>
        <v>1</v>
      </c>
    </row>
    <row r="23" spans="2:65" ht="22.95" customHeight="1" x14ac:dyDescent="0.25">
      <c r="B23" s="29" t="str">
        <f>[1]Einstellungen!E17</f>
        <v>Angelplatz 11</v>
      </c>
      <c r="D23" s="30">
        <f>1-SUMPRODUCT(([1]Buchungen!$G$6:$G$350&lt;=D$7)*([1]Buchungen!$H$6:$H$350&gt;=D$7)*([1]Buchungen!$I$6:$I$350=$B23))</f>
        <v>1</v>
      </c>
      <c r="E23" s="31">
        <f>1-SUMPRODUCT(([1]Buchungen!$G$6:$G$350&lt;=D$7)*([1]Buchungen!$H$6:$H$350&gt;=D$7)*([1]Buchungen!$I$6:$I$350=$B23))</f>
        <v>1</v>
      </c>
      <c r="F23" s="30">
        <f>1-SUMPRODUCT(([1]Buchungen!$G$6:$G$350&lt;=F$7)*([1]Buchungen!$H$6:$H$350&gt;=F$7)*([1]Buchungen!$I$6:$I$350=$B23))</f>
        <v>1</v>
      </c>
      <c r="G23" s="31">
        <f>1-SUMPRODUCT(([1]Buchungen!$G$6:$G$350&lt;=F$7)*([1]Buchungen!$H$6:$H$350&gt;=F$7)*([1]Buchungen!$I$6:$I$350=$B23))</f>
        <v>1</v>
      </c>
      <c r="H23" s="30">
        <f>1-SUMPRODUCT(([1]Buchungen!$G$6:$G$350&lt;=H$7)*([1]Buchungen!$H$6:$H$350&gt;=H$7)*([1]Buchungen!$I$6:$I$350=$B23))</f>
        <v>1</v>
      </c>
      <c r="I23" s="31">
        <f>1-SUMPRODUCT(([1]Buchungen!$G$6:$G$350&lt;=H$7)*([1]Buchungen!$H$6:$H$350&gt;=H$7)*([1]Buchungen!$I$6:$I$350=$B23))</f>
        <v>1</v>
      </c>
      <c r="J23" s="30">
        <f>1-SUMPRODUCT(([1]Buchungen!$G$6:$G$350&lt;=J$7)*([1]Buchungen!$H$6:$H$350&gt;=J$7)*([1]Buchungen!$I$6:$I$350=$B23))</f>
        <v>1</v>
      </c>
      <c r="K23" s="31">
        <f>1-SUMPRODUCT(([1]Buchungen!$G$6:$G$350&lt;=J$7)*([1]Buchungen!$H$6:$H$350&gt;=J$7)*([1]Buchungen!$I$6:$I$350=$B23))</f>
        <v>1</v>
      </c>
      <c r="L23" s="30">
        <f>1-SUMPRODUCT(([1]Buchungen!$G$6:$G$350&lt;=L$7)*([1]Buchungen!$H$6:$H$350&gt;=L$7)*([1]Buchungen!$I$6:$I$350=$B23))</f>
        <v>1</v>
      </c>
      <c r="M23" s="31">
        <f>1-SUMPRODUCT(([1]Buchungen!$G$6:$G$350&lt;=L$7)*([1]Buchungen!$H$6:$H$350&gt;=L$7)*([1]Buchungen!$I$6:$I$350=$B23))</f>
        <v>1</v>
      </c>
      <c r="N23" s="30">
        <f>1-SUMPRODUCT(([1]Buchungen!$G$6:$G$350&lt;=N$7)*([1]Buchungen!$H$6:$H$350&gt;=N$7)*([1]Buchungen!$I$6:$I$350=$B23))</f>
        <v>1</v>
      </c>
      <c r="O23" s="31">
        <f>1-SUMPRODUCT(([1]Buchungen!$G$6:$G$350&lt;=N$7)*([1]Buchungen!$H$6:$H$350&gt;=N$7)*([1]Buchungen!$I$6:$I$350=$B23))</f>
        <v>1</v>
      </c>
      <c r="P23" s="30">
        <f>1-SUMPRODUCT(([1]Buchungen!$G$6:$G$350&lt;=P$7)*([1]Buchungen!$H$6:$H$350&gt;=P$7)*([1]Buchungen!$I$6:$I$350=$B23))</f>
        <v>1</v>
      </c>
      <c r="Q23" s="31">
        <f>1-SUMPRODUCT(([1]Buchungen!$G$6:$G$350&lt;=P$7)*([1]Buchungen!$H$6:$H$350&gt;=P$7)*([1]Buchungen!$I$6:$I$350=$B23))</f>
        <v>1</v>
      </c>
      <c r="R23" s="30">
        <f>1-SUMPRODUCT(([1]Buchungen!$G$6:$G$350&lt;=R$7)*([1]Buchungen!$H$6:$H$350&gt;=R$7)*([1]Buchungen!$I$6:$I$350=$B23))</f>
        <v>1</v>
      </c>
      <c r="S23" s="31">
        <f>1-SUMPRODUCT(([1]Buchungen!$G$6:$G$350&lt;=R$7)*([1]Buchungen!$H$6:$H$350&gt;=R$7)*([1]Buchungen!$I$6:$I$350=$B23))</f>
        <v>1</v>
      </c>
      <c r="T23" s="30">
        <f>1-SUMPRODUCT(([1]Buchungen!$G$6:$G$350&lt;=T$7)*([1]Buchungen!$H$6:$H$350&gt;=T$7)*([1]Buchungen!$I$6:$I$350=$B23))</f>
        <v>1</v>
      </c>
      <c r="U23" s="31">
        <f>1-SUMPRODUCT(([1]Buchungen!$G$6:$G$350&lt;=T$7)*([1]Buchungen!$H$6:$H$350&gt;=T$7)*([1]Buchungen!$I$6:$I$350=$B23))</f>
        <v>1</v>
      </c>
      <c r="V23" s="30">
        <f>1-SUMPRODUCT(([1]Buchungen!$G$6:$G$350&lt;=V$7)*([1]Buchungen!$H$6:$H$350&gt;=V$7)*([1]Buchungen!$I$6:$I$350=$B23))</f>
        <v>1</v>
      </c>
      <c r="W23" s="31">
        <f>1-SUMPRODUCT(([1]Buchungen!$G$6:$G$350&lt;=V$7)*([1]Buchungen!$H$6:$H$350&gt;=V$7)*([1]Buchungen!$I$6:$I$350=$B23))</f>
        <v>1</v>
      </c>
      <c r="X23" s="30">
        <f>1-SUMPRODUCT(([1]Buchungen!$G$6:$G$350&lt;=X$7)*([1]Buchungen!$H$6:$H$350&gt;=X$7)*([1]Buchungen!$I$6:$I$350=$B23))</f>
        <v>1</v>
      </c>
      <c r="Y23" s="31">
        <f>1-SUMPRODUCT(([1]Buchungen!$G$6:$G$350&lt;=X$7)*([1]Buchungen!$H$6:$H$350&gt;=X$7)*([1]Buchungen!$I$6:$I$350=$B23))</f>
        <v>1</v>
      </c>
      <c r="Z23" s="30">
        <f>1-SUMPRODUCT(([1]Buchungen!$G$6:$G$350&lt;=Z$7)*([1]Buchungen!$H$6:$H$350&gt;=Z$7)*([1]Buchungen!$I$6:$I$350=$B23))</f>
        <v>1</v>
      </c>
      <c r="AA23" s="31">
        <f>1-SUMPRODUCT(([1]Buchungen!$G$6:$G$350&lt;=Z$7)*([1]Buchungen!$H$6:$H$350&gt;=Z$7)*([1]Buchungen!$I$6:$I$350=$B23))</f>
        <v>1</v>
      </c>
      <c r="AB23" s="30">
        <f>1-SUMPRODUCT(([1]Buchungen!$G$6:$G$350&lt;=AB$7)*([1]Buchungen!$H$6:$H$350&gt;=AB$7)*([1]Buchungen!$I$6:$I$350=$B23))</f>
        <v>1</v>
      </c>
      <c r="AC23" s="31">
        <f>1-SUMPRODUCT(([1]Buchungen!$G$6:$G$350&lt;=AB$7)*([1]Buchungen!$H$6:$H$350&gt;=AB$7)*([1]Buchungen!$I$6:$I$350=$B23))</f>
        <v>1</v>
      </c>
      <c r="AD23" s="30">
        <f>1-SUMPRODUCT(([1]Buchungen!$G$6:$G$350&lt;=AD$7)*([1]Buchungen!$H$6:$H$350&gt;=AD$7)*([1]Buchungen!$I$6:$I$350=$B23))</f>
        <v>1</v>
      </c>
      <c r="AE23" s="31">
        <f>1-SUMPRODUCT(([1]Buchungen!$G$6:$G$350&lt;=AD$7)*([1]Buchungen!$H$6:$H$350&gt;=AD$7)*([1]Buchungen!$I$6:$I$350=$B23))</f>
        <v>1</v>
      </c>
      <c r="AF23" s="30">
        <f>1-SUMPRODUCT(([1]Buchungen!$G$6:$G$350&lt;=AF$7)*([1]Buchungen!$H$6:$H$350&gt;=AF$7)*([1]Buchungen!$I$6:$I$350=$B23))</f>
        <v>1</v>
      </c>
      <c r="AG23" s="31">
        <f>1-SUMPRODUCT(([1]Buchungen!$G$6:$G$350&lt;=AF$7)*([1]Buchungen!$H$6:$H$350&gt;=AF$7)*([1]Buchungen!$I$6:$I$350=$B23))</f>
        <v>1</v>
      </c>
      <c r="AH23" s="30">
        <f>1-SUMPRODUCT(([1]Buchungen!$G$6:$G$350&lt;=AH$7)*([1]Buchungen!$H$6:$H$350&gt;=AH$7)*([1]Buchungen!$I$6:$I$350=$B23))</f>
        <v>1</v>
      </c>
      <c r="AI23" s="31">
        <f>1-SUMPRODUCT(([1]Buchungen!$G$6:$G$350&lt;=AH$7)*([1]Buchungen!$H$6:$H$350&gt;=AH$7)*([1]Buchungen!$I$6:$I$350=$B23))</f>
        <v>1</v>
      </c>
      <c r="AJ23" s="30">
        <f>1-SUMPRODUCT(([1]Buchungen!$G$6:$G$350&lt;=AJ$7)*([1]Buchungen!$H$6:$H$350&gt;=AJ$7)*([1]Buchungen!$I$6:$I$350=$B23))</f>
        <v>1</v>
      </c>
      <c r="AK23" s="31">
        <f>1-SUMPRODUCT(([1]Buchungen!$G$6:$G$350&lt;=AJ$7)*([1]Buchungen!$H$6:$H$350&gt;=AJ$7)*([1]Buchungen!$I$6:$I$350=$B23))</f>
        <v>1</v>
      </c>
      <c r="AL23" s="30">
        <f>1-SUMPRODUCT(([1]Buchungen!$G$6:$G$350&lt;=AL$7)*([1]Buchungen!$H$6:$H$350&gt;=AL$7)*([1]Buchungen!$I$6:$I$350=$B23))</f>
        <v>1</v>
      </c>
      <c r="AM23" s="31">
        <f>1-SUMPRODUCT(([1]Buchungen!$G$6:$G$350&lt;=AL$7)*([1]Buchungen!$H$6:$H$350&gt;=AL$7)*([1]Buchungen!$I$6:$I$350=$B23))</f>
        <v>1</v>
      </c>
      <c r="AN23" s="30">
        <f>1-SUMPRODUCT(([1]Buchungen!$G$6:$G$350&lt;=AN$7)*([1]Buchungen!$H$6:$H$350&gt;=AN$7)*([1]Buchungen!$I$6:$I$350=$B23))</f>
        <v>1</v>
      </c>
      <c r="AO23" s="31">
        <f>1-SUMPRODUCT(([1]Buchungen!$G$6:$G$350&lt;=AN$7)*([1]Buchungen!$H$6:$H$350&gt;=AN$7)*([1]Buchungen!$I$6:$I$350=$B23))</f>
        <v>1</v>
      </c>
      <c r="AP23" s="30">
        <f>1-SUMPRODUCT(([1]Buchungen!$G$6:$G$350&lt;=AP$7)*([1]Buchungen!$H$6:$H$350&gt;=AP$7)*([1]Buchungen!$I$6:$I$350=$B23))</f>
        <v>1</v>
      </c>
      <c r="AQ23" s="31">
        <f>1-SUMPRODUCT(([1]Buchungen!$G$6:$G$350&lt;=AP$7)*([1]Buchungen!$H$6:$H$350&gt;=AP$7)*([1]Buchungen!$I$6:$I$350=$B23))</f>
        <v>1</v>
      </c>
      <c r="AR23" s="30">
        <f>1-SUMPRODUCT(([1]Buchungen!$G$6:$G$350&lt;=AR$7)*([1]Buchungen!$H$6:$H$350&gt;=AR$7)*([1]Buchungen!$I$6:$I$350=$B23))</f>
        <v>1</v>
      </c>
      <c r="AS23" s="31">
        <f>1-SUMPRODUCT(([1]Buchungen!$G$6:$G$350&lt;=AR$7)*([1]Buchungen!$H$6:$H$350&gt;=AR$7)*([1]Buchungen!$I$6:$I$350=$B23))</f>
        <v>1</v>
      </c>
      <c r="AT23" s="30">
        <f>1-SUMPRODUCT(([1]Buchungen!$G$6:$G$350&lt;=AT$7)*([1]Buchungen!$H$6:$H$350&gt;=AT$7)*([1]Buchungen!$I$6:$I$350=$B23))</f>
        <v>1</v>
      </c>
      <c r="AU23" s="31">
        <f>1-SUMPRODUCT(([1]Buchungen!$G$6:$G$350&lt;=AT$7)*([1]Buchungen!$H$6:$H$350&gt;=AT$7)*([1]Buchungen!$I$6:$I$350=$B23))</f>
        <v>1</v>
      </c>
      <c r="AV23" s="30">
        <f>1-SUMPRODUCT(([1]Buchungen!$G$6:$G$350&lt;=AV$7)*([1]Buchungen!$H$6:$H$350&gt;=AV$7)*([1]Buchungen!$I$6:$I$350=$B23))</f>
        <v>1</v>
      </c>
      <c r="AW23" s="31">
        <f>1-SUMPRODUCT(([1]Buchungen!$G$6:$G$350&lt;=AV$7)*([1]Buchungen!$H$6:$H$350&gt;=AV$7)*([1]Buchungen!$I$6:$I$350=$B23))</f>
        <v>1</v>
      </c>
      <c r="AX23" s="30">
        <f>1-SUMPRODUCT(([1]Buchungen!$G$6:$G$350&lt;=AX$7)*([1]Buchungen!$H$6:$H$350&gt;=AX$7)*([1]Buchungen!$I$6:$I$350=$B23))</f>
        <v>1</v>
      </c>
      <c r="AY23" s="31">
        <f>1-SUMPRODUCT(([1]Buchungen!$G$6:$G$350&lt;=AX$7)*([1]Buchungen!$H$6:$H$350&gt;=AX$7)*([1]Buchungen!$I$6:$I$350=$B23))</f>
        <v>1</v>
      </c>
      <c r="AZ23" s="30">
        <f>1-SUMPRODUCT(([1]Buchungen!$G$6:$G$350&lt;=AZ$7)*([1]Buchungen!$H$6:$H$350&gt;=AZ$7)*([1]Buchungen!$I$6:$I$350=$B23))</f>
        <v>1</v>
      </c>
      <c r="BA23" s="31">
        <f>1-SUMPRODUCT(([1]Buchungen!$G$6:$G$350&lt;=AZ$7)*([1]Buchungen!$H$6:$H$350&gt;=AZ$7)*([1]Buchungen!$I$6:$I$350=$B23))</f>
        <v>1</v>
      </c>
      <c r="BB23" s="30">
        <f>1-SUMPRODUCT(([1]Buchungen!$G$6:$G$350&lt;=BB$7)*([1]Buchungen!$H$6:$H$350&gt;=BB$7)*([1]Buchungen!$I$6:$I$350=$B23))</f>
        <v>1</v>
      </c>
      <c r="BC23" s="31">
        <f>1-SUMPRODUCT(([1]Buchungen!$G$6:$G$350&lt;=BB$7)*([1]Buchungen!$H$6:$H$350&gt;=BB$7)*([1]Buchungen!$I$6:$I$350=$B23))</f>
        <v>1</v>
      </c>
      <c r="BD23" s="30">
        <f>1-SUMPRODUCT(([1]Buchungen!$G$6:$G$350&lt;=BD$7)*([1]Buchungen!$H$6:$H$350&gt;=BD$7)*([1]Buchungen!$I$6:$I$350=$B23))</f>
        <v>1</v>
      </c>
      <c r="BE23" s="31">
        <f>1-SUMPRODUCT(([1]Buchungen!$G$6:$G$350&lt;=BD$7)*([1]Buchungen!$H$6:$H$350&gt;=BD$7)*([1]Buchungen!$I$6:$I$350=$B23))</f>
        <v>1</v>
      </c>
      <c r="BF23" s="30">
        <f>1-SUMPRODUCT(([1]Buchungen!$G$6:$G$350&lt;=BF$7)*([1]Buchungen!$H$6:$H$350&gt;=BF$7)*([1]Buchungen!$I$6:$I$350=$B23))</f>
        <v>1</v>
      </c>
      <c r="BG23" s="31">
        <f>1-SUMPRODUCT(([1]Buchungen!$G$6:$G$350&lt;=BF$7)*([1]Buchungen!$H$6:$H$350&gt;=BF$7)*([1]Buchungen!$I$6:$I$350=$B23))</f>
        <v>1</v>
      </c>
      <c r="BH23" s="30">
        <f>1-SUMPRODUCT(([1]Buchungen!$G$6:$G$350&lt;=BH$7)*([1]Buchungen!$H$6:$H$350&gt;=BH$7)*([1]Buchungen!$I$6:$I$350=$B23))</f>
        <v>1</v>
      </c>
      <c r="BI23" s="31">
        <f>1-SUMPRODUCT(([1]Buchungen!$G$6:$G$350&lt;=BH$7)*([1]Buchungen!$H$6:$H$350&gt;=BH$7)*([1]Buchungen!$I$6:$I$350=$B23))</f>
        <v>1</v>
      </c>
      <c r="BJ23" s="30">
        <f>1-SUMPRODUCT(([1]Buchungen!$G$6:$G$350&lt;=BJ$7)*([1]Buchungen!$H$6:$H$350&gt;=BJ$7)*([1]Buchungen!$I$6:$I$350=$B23))</f>
        <v>1</v>
      </c>
      <c r="BK23" s="31">
        <f>1-SUMPRODUCT(([1]Buchungen!$G$6:$G$350&lt;=BJ$7)*([1]Buchungen!$H$6:$H$350&gt;=BJ$7)*([1]Buchungen!$I$6:$I$350=$B23))</f>
        <v>1</v>
      </c>
      <c r="BL23" s="30">
        <f>1-SUMPRODUCT(([1]Buchungen!$G$6:$G$350&lt;=BL$7)*([1]Buchungen!$H$6:$H$350&gt;=BL$7)*([1]Buchungen!$I$6:$I$350=$B23))</f>
        <v>1</v>
      </c>
      <c r="BM23" s="31">
        <f>1-SUMPRODUCT(([1]Buchungen!$G$6:$G$350&lt;=BL$7)*([1]Buchungen!$H$6:$H$350&gt;=BL$7)*([1]Buchungen!$I$6:$I$350=$B23))</f>
        <v>1</v>
      </c>
    </row>
    <row r="24" spans="2:65" ht="22.95" customHeight="1" x14ac:dyDescent="0.25">
      <c r="B24" s="29" t="str">
        <f>[1]Einstellungen!E18</f>
        <v>Angelplatz 12</v>
      </c>
      <c r="D24" s="30">
        <f>1-SUMPRODUCT(([1]Buchungen!$G$6:$G$350&lt;=D$7)*([1]Buchungen!$H$6:$H$350&gt;=D$7)*([1]Buchungen!$I$6:$I$350=$B24))</f>
        <v>1</v>
      </c>
      <c r="E24" s="31">
        <f>1-SUMPRODUCT(([1]Buchungen!$G$6:$G$350&lt;=D$7)*([1]Buchungen!$H$6:$H$350&gt;=D$7)*([1]Buchungen!$I$6:$I$350=$B24))</f>
        <v>1</v>
      </c>
      <c r="F24" s="30">
        <f>1-SUMPRODUCT(([1]Buchungen!$G$6:$G$350&lt;=F$7)*([1]Buchungen!$H$6:$H$350&gt;=F$7)*([1]Buchungen!$I$6:$I$350=$B24))</f>
        <v>1</v>
      </c>
      <c r="G24" s="31">
        <f>1-SUMPRODUCT(([1]Buchungen!$G$6:$G$350&lt;=F$7)*([1]Buchungen!$H$6:$H$350&gt;=F$7)*([1]Buchungen!$I$6:$I$350=$B24))</f>
        <v>1</v>
      </c>
      <c r="H24" s="30">
        <f>1-SUMPRODUCT(([1]Buchungen!$G$6:$G$350&lt;=H$7)*([1]Buchungen!$H$6:$H$350&gt;=H$7)*([1]Buchungen!$I$6:$I$350=$B24))</f>
        <v>1</v>
      </c>
      <c r="I24" s="31">
        <f>1-SUMPRODUCT(([1]Buchungen!$G$6:$G$350&lt;=H$7)*([1]Buchungen!$H$6:$H$350&gt;=H$7)*([1]Buchungen!$I$6:$I$350=$B24))</f>
        <v>1</v>
      </c>
      <c r="J24" s="30">
        <f>1-SUMPRODUCT(([1]Buchungen!$G$6:$G$350&lt;=J$7)*([1]Buchungen!$H$6:$H$350&gt;=J$7)*([1]Buchungen!$I$6:$I$350=$B24))</f>
        <v>1</v>
      </c>
      <c r="K24" s="31">
        <f>1-SUMPRODUCT(([1]Buchungen!$G$6:$G$350&lt;=J$7)*([1]Buchungen!$H$6:$H$350&gt;=J$7)*([1]Buchungen!$I$6:$I$350=$B24))</f>
        <v>1</v>
      </c>
      <c r="L24" s="30">
        <f>1-SUMPRODUCT(([1]Buchungen!$G$6:$G$350&lt;=L$7)*([1]Buchungen!$H$6:$H$350&gt;=L$7)*([1]Buchungen!$I$6:$I$350=$B24))</f>
        <v>1</v>
      </c>
      <c r="M24" s="31">
        <f>1-SUMPRODUCT(([1]Buchungen!$G$6:$G$350&lt;=L$7)*([1]Buchungen!$H$6:$H$350&gt;=L$7)*([1]Buchungen!$I$6:$I$350=$B24))</f>
        <v>1</v>
      </c>
      <c r="N24" s="30">
        <f>1-SUMPRODUCT(([1]Buchungen!$G$6:$G$350&lt;=N$7)*([1]Buchungen!$H$6:$H$350&gt;=N$7)*([1]Buchungen!$I$6:$I$350=$B24))</f>
        <v>1</v>
      </c>
      <c r="O24" s="31">
        <f>1-SUMPRODUCT(([1]Buchungen!$G$6:$G$350&lt;=N$7)*([1]Buchungen!$H$6:$H$350&gt;=N$7)*([1]Buchungen!$I$6:$I$350=$B24))</f>
        <v>1</v>
      </c>
      <c r="P24" s="30">
        <f>1-SUMPRODUCT(([1]Buchungen!$G$6:$G$350&lt;=P$7)*([1]Buchungen!$H$6:$H$350&gt;=P$7)*([1]Buchungen!$I$6:$I$350=$B24))</f>
        <v>1</v>
      </c>
      <c r="Q24" s="31">
        <f>1-SUMPRODUCT(([1]Buchungen!$G$6:$G$350&lt;=P$7)*([1]Buchungen!$H$6:$H$350&gt;=P$7)*([1]Buchungen!$I$6:$I$350=$B24))</f>
        <v>1</v>
      </c>
      <c r="R24" s="30">
        <f>1-SUMPRODUCT(([1]Buchungen!$G$6:$G$350&lt;=R$7)*([1]Buchungen!$H$6:$H$350&gt;=R$7)*([1]Buchungen!$I$6:$I$350=$B24))</f>
        <v>1</v>
      </c>
      <c r="S24" s="31">
        <f>1-SUMPRODUCT(([1]Buchungen!$G$6:$G$350&lt;=R$7)*([1]Buchungen!$H$6:$H$350&gt;=R$7)*([1]Buchungen!$I$6:$I$350=$B24))</f>
        <v>1</v>
      </c>
      <c r="T24" s="30">
        <f>1-SUMPRODUCT(([1]Buchungen!$G$6:$G$350&lt;=T$7)*([1]Buchungen!$H$6:$H$350&gt;=T$7)*([1]Buchungen!$I$6:$I$350=$B24))</f>
        <v>1</v>
      </c>
      <c r="U24" s="31">
        <f>1-SUMPRODUCT(([1]Buchungen!$G$6:$G$350&lt;=T$7)*([1]Buchungen!$H$6:$H$350&gt;=T$7)*([1]Buchungen!$I$6:$I$350=$B24))</f>
        <v>1</v>
      </c>
      <c r="V24" s="30">
        <f>1-SUMPRODUCT(([1]Buchungen!$G$6:$G$350&lt;=V$7)*([1]Buchungen!$H$6:$H$350&gt;=V$7)*([1]Buchungen!$I$6:$I$350=$B24))</f>
        <v>1</v>
      </c>
      <c r="W24" s="31">
        <f>1-SUMPRODUCT(([1]Buchungen!$G$6:$G$350&lt;=V$7)*([1]Buchungen!$H$6:$H$350&gt;=V$7)*([1]Buchungen!$I$6:$I$350=$B24))</f>
        <v>1</v>
      </c>
      <c r="X24" s="30">
        <f>1-SUMPRODUCT(([1]Buchungen!$G$6:$G$350&lt;=X$7)*([1]Buchungen!$H$6:$H$350&gt;=X$7)*([1]Buchungen!$I$6:$I$350=$B24))</f>
        <v>1</v>
      </c>
      <c r="Y24" s="31">
        <f>1-SUMPRODUCT(([1]Buchungen!$G$6:$G$350&lt;=X$7)*([1]Buchungen!$H$6:$H$350&gt;=X$7)*([1]Buchungen!$I$6:$I$350=$B24))</f>
        <v>1</v>
      </c>
      <c r="Z24" s="30">
        <f>1-SUMPRODUCT(([1]Buchungen!$G$6:$G$350&lt;=Z$7)*([1]Buchungen!$H$6:$H$350&gt;=Z$7)*([1]Buchungen!$I$6:$I$350=$B24))</f>
        <v>1</v>
      </c>
      <c r="AA24" s="31">
        <f>1-SUMPRODUCT(([1]Buchungen!$G$6:$G$350&lt;=Z$7)*([1]Buchungen!$H$6:$H$350&gt;=Z$7)*([1]Buchungen!$I$6:$I$350=$B24))</f>
        <v>1</v>
      </c>
      <c r="AB24" s="30">
        <f>1-SUMPRODUCT(([1]Buchungen!$G$6:$G$350&lt;=AB$7)*([1]Buchungen!$H$6:$H$350&gt;=AB$7)*([1]Buchungen!$I$6:$I$350=$B24))</f>
        <v>1</v>
      </c>
      <c r="AC24" s="31">
        <f>1-SUMPRODUCT(([1]Buchungen!$G$6:$G$350&lt;=AB$7)*([1]Buchungen!$H$6:$H$350&gt;=AB$7)*([1]Buchungen!$I$6:$I$350=$B24))</f>
        <v>1</v>
      </c>
      <c r="AD24" s="30">
        <f>1-SUMPRODUCT(([1]Buchungen!$G$6:$G$350&lt;=AD$7)*([1]Buchungen!$H$6:$H$350&gt;=AD$7)*([1]Buchungen!$I$6:$I$350=$B24))</f>
        <v>1</v>
      </c>
      <c r="AE24" s="31">
        <f>1-SUMPRODUCT(([1]Buchungen!$G$6:$G$350&lt;=AD$7)*([1]Buchungen!$H$6:$H$350&gt;=AD$7)*([1]Buchungen!$I$6:$I$350=$B24))</f>
        <v>1</v>
      </c>
      <c r="AF24" s="30">
        <f>1-SUMPRODUCT(([1]Buchungen!$G$6:$G$350&lt;=AF$7)*([1]Buchungen!$H$6:$H$350&gt;=AF$7)*([1]Buchungen!$I$6:$I$350=$B24))</f>
        <v>1</v>
      </c>
      <c r="AG24" s="31">
        <f>1-SUMPRODUCT(([1]Buchungen!$G$6:$G$350&lt;=AF$7)*([1]Buchungen!$H$6:$H$350&gt;=AF$7)*([1]Buchungen!$I$6:$I$350=$B24))</f>
        <v>1</v>
      </c>
      <c r="AH24" s="30">
        <f>1-SUMPRODUCT(([1]Buchungen!$G$6:$G$350&lt;=AH$7)*([1]Buchungen!$H$6:$H$350&gt;=AH$7)*([1]Buchungen!$I$6:$I$350=$B24))</f>
        <v>1</v>
      </c>
      <c r="AI24" s="31">
        <f>1-SUMPRODUCT(([1]Buchungen!$G$6:$G$350&lt;=AH$7)*([1]Buchungen!$H$6:$H$350&gt;=AH$7)*([1]Buchungen!$I$6:$I$350=$B24))</f>
        <v>1</v>
      </c>
      <c r="AJ24" s="30">
        <f>1-SUMPRODUCT(([1]Buchungen!$G$6:$G$350&lt;=AJ$7)*([1]Buchungen!$H$6:$H$350&gt;=AJ$7)*([1]Buchungen!$I$6:$I$350=$B24))</f>
        <v>1</v>
      </c>
      <c r="AK24" s="31">
        <f>1-SUMPRODUCT(([1]Buchungen!$G$6:$G$350&lt;=AJ$7)*([1]Buchungen!$H$6:$H$350&gt;=AJ$7)*([1]Buchungen!$I$6:$I$350=$B24))</f>
        <v>1</v>
      </c>
      <c r="AL24" s="30">
        <f>1-SUMPRODUCT(([1]Buchungen!$G$6:$G$350&lt;=AL$7)*([1]Buchungen!$H$6:$H$350&gt;=AL$7)*([1]Buchungen!$I$6:$I$350=$B24))</f>
        <v>1</v>
      </c>
      <c r="AM24" s="31">
        <f>1-SUMPRODUCT(([1]Buchungen!$G$6:$G$350&lt;=AL$7)*([1]Buchungen!$H$6:$H$350&gt;=AL$7)*([1]Buchungen!$I$6:$I$350=$B24))</f>
        <v>1</v>
      </c>
      <c r="AN24" s="30">
        <f>1-SUMPRODUCT(([1]Buchungen!$G$6:$G$350&lt;=AN$7)*([1]Buchungen!$H$6:$H$350&gt;=AN$7)*([1]Buchungen!$I$6:$I$350=$B24))</f>
        <v>1</v>
      </c>
      <c r="AO24" s="31">
        <f>1-SUMPRODUCT(([1]Buchungen!$G$6:$G$350&lt;=AN$7)*([1]Buchungen!$H$6:$H$350&gt;=AN$7)*([1]Buchungen!$I$6:$I$350=$B24))</f>
        <v>1</v>
      </c>
      <c r="AP24" s="30">
        <f>1-SUMPRODUCT(([1]Buchungen!$G$6:$G$350&lt;=AP$7)*([1]Buchungen!$H$6:$H$350&gt;=AP$7)*([1]Buchungen!$I$6:$I$350=$B24))</f>
        <v>1</v>
      </c>
      <c r="AQ24" s="31">
        <f>1-SUMPRODUCT(([1]Buchungen!$G$6:$G$350&lt;=AP$7)*([1]Buchungen!$H$6:$H$350&gt;=AP$7)*([1]Buchungen!$I$6:$I$350=$B24))</f>
        <v>1</v>
      </c>
      <c r="AR24" s="30">
        <f>1-SUMPRODUCT(([1]Buchungen!$G$6:$G$350&lt;=AR$7)*([1]Buchungen!$H$6:$H$350&gt;=AR$7)*([1]Buchungen!$I$6:$I$350=$B24))</f>
        <v>1</v>
      </c>
      <c r="AS24" s="31">
        <f>1-SUMPRODUCT(([1]Buchungen!$G$6:$G$350&lt;=AR$7)*([1]Buchungen!$H$6:$H$350&gt;=AR$7)*([1]Buchungen!$I$6:$I$350=$B24))</f>
        <v>1</v>
      </c>
      <c r="AT24" s="30">
        <f>1-SUMPRODUCT(([1]Buchungen!$G$6:$G$350&lt;=AT$7)*([1]Buchungen!$H$6:$H$350&gt;=AT$7)*([1]Buchungen!$I$6:$I$350=$B24))</f>
        <v>1</v>
      </c>
      <c r="AU24" s="31">
        <f>1-SUMPRODUCT(([1]Buchungen!$G$6:$G$350&lt;=AT$7)*([1]Buchungen!$H$6:$H$350&gt;=AT$7)*([1]Buchungen!$I$6:$I$350=$B24))</f>
        <v>1</v>
      </c>
      <c r="AV24" s="30">
        <f>1-SUMPRODUCT(([1]Buchungen!$G$6:$G$350&lt;=AV$7)*([1]Buchungen!$H$6:$H$350&gt;=AV$7)*([1]Buchungen!$I$6:$I$350=$B24))</f>
        <v>1</v>
      </c>
      <c r="AW24" s="31">
        <f>1-SUMPRODUCT(([1]Buchungen!$G$6:$G$350&lt;=AV$7)*([1]Buchungen!$H$6:$H$350&gt;=AV$7)*([1]Buchungen!$I$6:$I$350=$B24))</f>
        <v>1</v>
      </c>
      <c r="AX24" s="30">
        <f>1-SUMPRODUCT(([1]Buchungen!$G$6:$G$350&lt;=AX$7)*([1]Buchungen!$H$6:$H$350&gt;=AX$7)*([1]Buchungen!$I$6:$I$350=$B24))</f>
        <v>1</v>
      </c>
      <c r="AY24" s="31">
        <f>1-SUMPRODUCT(([1]Buchungen!$G$6:$G$350&lt;=AX$7)*([1]Buchungen!$H$6:$H$350&gt;=AX$7)*([1]Buchungen!$I$6:$I$350=$B24))</f>
        <v>1</v>
      </c>
      <c r="AZ24" s="30">
        <f>1-SUMPRODUCT(([1]Buchungen!$G$6:$G$350&lt;=AZ$7)*([1]Buchungen!$H$6:$H$350&gt;=AZ$7)*([1]Buchungen!$I$6:$I$350=$B24))</f>
        <v>1</v>
      </c>
      <c r="BA24" s="31">
        <f>1-SUMPRODUCT(([1]Buchungen!$G$6:$G$350&lt;=AZ$7)*([1]Buchungen!$H$6:$H$350&gt;=AZ$7)*([1]Buchungen!$I$6:$I$350=$B24))</f>
        <v>1</v>
      </c>
      <c r="BB24" s="30">
        <f>1-SUMPRODUCT(([1]Buchungen!$G$6:$G$350&lt;=BB$7)*([1]Buchungen!$H$6:$H$350&gt;=BB$7)*([1]Buchungen!$I$6:$I$350=$B24))</f>
        <v>1</v>
      </c>
      <c r="BC24" s="31">
        <f>1-SUMPRODUCT(([1]Buchungen!$G$6:$G$350&lt;=BB$7)*([1]Buchungen!$H$6:$H$350&gt;=BB$7)*([1]Buchungen!$I$6:$I$350=$B24))</f>
        <v>1</v>
      </c>
      <c r="BD24" s="30">
        <f>1-SUMPRODUCT(([1]Buchungen!$G$6:$G$350&lt;=BD$7)*([1]Buchungen!$H$6:$H$350&gt;=BD$7)*([1]Buchungen!$I$6:$I$350=$B24))</f>
        <v>1</v>
      </c>
      <c r="BE24" s="31">
        <f>1-SUMPRODUCT(([1]Buchungen!$G$6:$G$350&lt;=BD$7)*([1]Buchungen!$H$6:$H$350&gt;=BD$7)*([1]Buchungen!$I$6:$I$350=$B24))</f>
        <v>1</v>
      </c>
      <c r="BF24" s="30">
        <f>1-SUMPRODUCT(([1]Buchungen!$G$6:$G$350&lt;=BF$7)*([1]Buchungen!$H$6:$H$350&gt;=BF$7)*([1]Buchungen!$I$6:$I$350=$B24))</f>
        <v>1</v>
      </c>
      <c r="BG24" s="31">
        <f>1-SUMPRODUCT(([1]Buchungen!$G$6:$G$350&lt;=BF$7)*([1]Buchungen!$H$6:$H$350&gt;=BF$7)*([1]Buchungen!$I$6:$I$350=$B24))</f>
        <v>1</v>
      </c>
      <c r="BH24" s="30">
        <f>1-SUMPRODUCT(([1]Buchungen!$G$6:$G$350&lt;=BH$7)*([1]Buchungen!$H$6:$H$350&gt;=BH$7)*([1]Buchungen!$I$6:$I$350=$B24))</f>
        <v>1</v>
      </c>
      <c r="BI24" s="31">
        <f>1-SUMPRODUCT(([1]Buchungen!$G$6:$G$350&lt;=BH$7)*([1]Buchungen!$H$6:$H$350&gt;=BH$7)*([1]Buchungen!$I$6:$I$350=$B24))</f>
        <v>1</v>
      </c>
      <c r="BJ24" s="30">
        <f>1-SUMPRODUCT(([1]Buchungen!$G$6:$G$350&lt;=BJ$7)*([1]Buchungen!$H$6:$H$350&gt;=BJ$7)*([1]Buchungen!$I$6:$I$350=$B24))</f>
        <v>1</v>
      </c>
      <c r="BK24" s="31">
        <f>1-SUMPRODUCT(([1]Buchungen!$G$6:$G$350&lt;=BJ$7)*([1]Buchungen!$H$6:$H$350&gt;=BJ$7)*([1]Buchungen!$I$6:$I$350=$B24))</f>
        <v>1</v>
      </c>
      <c r="BL24" s="30">
        <f>1-SUMPRODUCT(([1]Buchungen!$G$6:$G$350&lt;=BL$7)*([1]Buchungen!$H$6:$H$350&gt;=BL$7)*([1]Buchungen!$I$6:$I$350=$B24))</f>
        <v>1</v>
      </c>
      <c r="BM24" s="31">
        <f>1-SUMPRODUCT(([1]Buchungen!$G$6:$G$350&lt;=BL$7)*([1]Buchungen!$H$6:$H$350&gt;=BL$7)*([1]Buchungen!$I$6:$I$350=$B24))</f>
        <v>1</v>
      </c>
    </row>
    <row r="25" spans="2:65" ht="22.95" customHeight="1" x14ac:dyDescent="0.25">
      <c r="B25" s="29" t="str">
        <f>[1]Einstellungen!E19</f>
        <v>Angelplatz 13</v>
      </c>
      <c r="D25" s="30">
        <f>1-SUMPRODUCT(([1]Buchungen!$G$6:$G$350&lt;=D$7)*([1]Buchungen!$H$6:$H$350&gt;=D$7)*([1]Buchungen!$I$6:$I$350=$B25))</f>
        <v>1</v>
      </c>
      <c r="E25" s="31">
        <f>1-SUMPRODUCT(([1]Buchungen!$G$6:$G$350&lt;=D$7)*([1]Buchungen!$H$6:$H$350&gt;=D$7)*([1]Buchungen!$I$6:$I$350=$B25))</f>
        <v>1</v>
      </c>
      <c r="F25" s="30">
        <f>1-SUMPRODUCT(([1]Buchungen!$G$6:$G$350&lt;=F$7)*([1]Buchungen!$H$6:$H$350&gt;=F$7)*([1]Buchungen!$I$6:$I$350=$B25))</f>
        <v>1</v>
      </c>
      <c r="G25" s="31">
        <f>1-SUMPRODUCT(([1]Buchungen!$G$6:$G$350&lt;=F$7)*([1]Buchungen!$H$6:$H$350&gt;=F$7)*([1]Buchungen!$I$6:$I$350=$B25))</f>
        <v>1</v>
      </c>
      <c r="H25" s="30">
        <f>1-SUMPRODUCT(([1]Buchungen!$G$6:$G$350&lt;=H$7)*([1]Buchungen!$H$6:$H$350&gt;=H$7)*([1]Buchungen!$I$6:$I$350=$B25))</f>
        <v>1</v>
      </c>
      <c r="I25" s="31">
        <f>1-SUMPRODUCT(([1]Buchungen!$G$6:$G$350&lt;=H$7)*([1]Buchungen!$H$6:$H$350&gt;=H$7)*([1]Buchungen!$I$6:$I$350=$B25))</f>
        <v>1</v>
      </c>
      <c r="J25" s="30">
        <f>1-SUMPRODUCT(([1]Buchungen!$G$6:$G$350&lt;=J$7)*([1]Buchungen!$H$6:$H$350&gt;=J$7)*([1]Buchungen!$I$6:$I$350=$B25))</f>
        <v>1</v>
      </c>
      <c r="K25" s="31">
        <f>1-SUMPRODUCT(([1]Buchungen!$G$6:$G$350&lt;=J$7)*([1]Buchungen!$H$6:$H$350&gt;=J$7)*([1]Buchungen!$I$6:$I$350=$B25))</f>
        <v>1</v>
      </c>
      <c r="L25" s="30">
        <f>1-SUMPRODUCT(([1]Buchungen!$G$6:$G$350&lt;=L$7)*([1]Buchungen!$H$6:$H$350&gt;=L$7)*([1]Buchungen!$I$6:$I$350=$B25))</f>
        <v>1</v>
      </c>
      <c r="M25" s="31">
        <f>1-SUMPRODUCT(([1]Buchungen!$G$6:$G$350&lt;=L$7)*([1]Buchungen!$H$6:$H$350&gt;=L$7)*([1]Buchungen!$I$6:$I$350=$B25))</f>
        <v>1</v>
      </c>
      <c r="N25" s="30">
        <f>1-SUMPRODUCT(([1]Buchungen!$G$6:$G$350&lt;=N$7)*([1]Buchungen!$H$6:$H$350&gt;=N$7)*([1]Buchungen!$I$6:$I$350=$B25))</f>
        <v>1</v>
      </c>
      <c r="O25" s="31">
        <f>1-SUMPRODUCT(([1]Buchungen!$G$6:$G$350&lt;=N$7)*([1]Buchungen!$H$6:$H$350&gt;=N$7)*([1]Buchungen!$I$6:$I$350=$B25))</f>
        <v>1</v>
      </c>
      <c r="P25" s="30">
        <f>1-SUMPRODUCT(([1]Buchungen!$G$6:$G$350&lt;=P$7)*([1]Buchungen!$H$6:$H$350&gt;=P$7)*([1]Buchungen!$I$6:$I$350=$B25))</f>
        <v>1</v>
      </c>
      <c r="Q25" s="31">
        <f>1-SUMPRODUCT(([1]Buchungen!$G$6:$G$350&lt;=P$7)*([1]Buchungen!$H$6:$H$350&gt;=P$7)*([1]Buchungen!$I$6:$I$350=$B25))</f>
        <v>1</v>
      </c>
      <c r="R25" s="30">
        <f>1-SUMPRODUCT(([1]Buchungen!$G$6:$G$350&lt;=R$7)*([1]Buchungen!$H$6:$H$350&gt;=R$7)*([1]Buchungen!$I$6:$I$350=$B25))</f>
        <v>1</v>
      </c>
      <c r="S25" s="31">
        <f>1-SUMPRODUCT(([1]Buchungen!$G$6:$G$350&lt;=R$7)*([1]Buchungen!$H$6:$H$350&gt;=R$7)*([1]Buchungen!$I$6:$I$350=$B25))</f>
        <v>1</v>
      </c>
      <c r="T25" s="30">
        <f>1-SUMPRODUCT(([1]Buchungen!$G$6:$G$350&lt;=T$7)*([1]Buchungen!$H$6:$H$350&gt;=T$7)*([1]Buchungen!$I$6:$I$350=$B25))</f>
        <v>1</v>
      </c>
      <c r="U25" s="31">
        <f>1-SUMPRODUCT(([1]Buchungen!$G$6:$G$350&lt;=T$7)*([1]Buchungen!$H$6:$H$350&gt;=T$7)*([1]Buchungen!$I$6:$I$350=$B25))</f>
        <v>1</v>
      </c>
      <c r="V25" s="30">
        <f>1-SUMPRODUCT(([1]Buchungen!$G$6:$G$350&lt;=V$7)*([1]Buchungen!$H$6:$H$350&gt;=V$7)*([1]Buchungen!$I$6:$I$350=$B25))</f>
        <v>1</v>
      </c>
      <c r="W25" s="31">
        <f>1-SUMPRODUCT(([1]Buchungen!$G$6:$G$350&lt;=V$7)*([1]Buchungen!$H$6:$H$350&gt;=V$7)*([1]Buchungen!$I$6:$I$350=$B25))</f>
        <v>1</v>
      </c>
      <c r="X25" s="30">
        <f>1-SUMPRODUCT(([1]Buchungen!$G$6:$G$350&lt;=X$7)*([1]Buchungen!$H$6:$H$350&gt;=X$7)*([1]Buchungen!$I$6:$I$350=$B25))</f>
        <v>1</v>
      </c>
      <c r="Y25" s="31">
        <f>1-SUMPRODUCT(([1]Buchungen!$G$6:$G$350&lt;=X$7)*([1]Buchungen!$H$6:$H$350&gt;=X$7)*([1]Buchungen!$I$6:$I$350=$B25))</f>
        <v>1</v>
      </c>
      <c r="Z25" s="30">
        <f>1-SUMPRODUCT(([1]Buchungen!$G$6:$G$350&lt;=Z$7)*([1]Buchungen!$H$6:$H$350&gt;=Z$7)*([1]Buchungen!$I$6:$I$350=$B25))</f>
        <v>1</v>
      </c>
      <c r="AA25" s="31">
        <f>1-SUMPRODUCT(([1]Buchungen!$G$6:$G$350&lt;=Z$7)*([1]Buchungen!$H$6:$H$350&gt;=Z$7)*([1]Buchungen!$I$6:$I$350=$B25))</f>
        <v>1</v>
      </c>
      <c r="AB25" s="30">
        <f>1-SUMPRODUCT(([1]Buchungen!$G$6:$G$350&lt;=AB$7)*([1]Buchungen!$H$6:$H$350&gt;=AB$7)*([1]Buchungen!$I$6:$I$350=$B25))</f>
        <v>1</v>
      </c>
      <c r="AC25" s="31">
        <f>1-SUMPRODUCT(([1]Buchungen!$G$6:$G$350&lt;=AB$7)*([1]Buchungen!$H$6:$H$350&gt;=AB$7)*([1]Buchungen!$I$6:$I$350=$B25))</f>
        <v>1</v>
      </c>
      <c r="AD25" s="30">
        <f>1-SUMPRODUCT(([1]Buchungen!$G$6:$G$350&lt;=AD$7)*([1]Buchungen!$H$6:$H$350&gt;=AD$7)*([1]Buchungen!$I$6:$I$350=$B25))</f>
        <v>1</v>
      </c>
      <c r="AE25" s="31">
        <f>1-SUMPRODUCT(([1]Buchungen!$G$6:$G$350&lt;=AD$7)*([1]Buchungen!$H$6:$H$350&gt;=AD$7)*([1]Buchungen!$I$6:$I$350=$B25))</f>
        <v>1</v>
      </c>
      <c r="AF25" s="30">
        <f>1-SUMPRODUCT(([1]Buchungen!$G$6:$G$350&lt;=AF$7)*([1]Buchungen!$H$6:$H$350&gt;=AF$7)*([1]Buchungen!$I$6:$I$350=$B25))</f>
        <v>1</v>
      </c>
      <c r="AG25" s="31">
        <f>1-SUMPRODUCT(([1]Buchungen!$G$6:$G$350&lt;=AF$7)*([1]Buchungen!$H$6:$H$350&gt;=AF$7)*([1]Buchungen!$I$6:$I$350=$B25))</f>
        <v>1</v>
      </c>
      <c r="AH25" s="30">
        <f>1-SUMPRODUCT(([1]Buchungen!$G$6:$G$350&lt;=AH$7)*([1]Buchungen!$H$6:$H$350&gt;=AH$7)*([1]Buchungen!$I$6:$I$350=$B25))</f>
        <v>1</v>
      </c>
      <c r="AI25" s="31">
        <f>1-SUMPRODUCT(([1]Buchungen!$G$6:$G$350&lt;=AH$7)*([1]Buchungen!$H$6:$H$350&gt;=AH$7)*([1]Buchungen!$I$6:$I$350=$B25))</f>
        <v>1</v>
      </c>
      <c r="AJ25" s="30">
        <f>1-SUMPRODUCT(([1]Buchungen!$G$6:$G$350&lt;=AJ$7)*([1]Buchungen!$H$6:$H$350&gt;=AJ$7)*([1]Buchungen!$I$6:$I$350=$B25))</f>
        <v>1</v>
      </c>
      <c r="AK25" s="31">
        <f>1-SUMPRODUCT(([1]Buchungen!$G$6:$G$350&lt;=AJ$7)*([1]Buchungen!$H$6:$H$350&gt;=AJ$7)*([1]Buchungen!$I$6:$I$350=$B25))</f>
        <v>1</v>
      </c>
      <c r="AL25" s="30">
        <f>1-SUMPRODUCT(([1]Buchungen!$G$6:$G$350&lt;=AL$7)*([1]Buchungen!$H$6:$H$350&gt;=AL$7)*([1]Buchungen!$I$6:$I$350=$B25))</f>
        <v>1</v>
      </c>
      <c r="AM25" s="31">
        <f>1-SUMPRODUCT(([1]Buchungen!$G$6:$G$350&lt;=AL$7)*([1]Buchungen!$H$6:$H$350&gt;=AL$7)*([1]Buchungen!$I$6:$I$350=$B25))</f>
        <v>1</v>
      </c>
      <c r="AN25" s="30">
        <f>1-SUMPRODUCT(([1]Buchungen!$G$6:$G$350&lt;=AN$7)*([1]Buchungen!$H$6:$H$350&gt;=AN$7)*([1]Buchungen!$I$6:$I$350=$B25))</f>
        <v>1</v>
      </c>
      <c r="AO25" s="31">
        <f>1-SUMPRODUCT(([1]Buchungen!$G$6:$G$350&lt;=AN$7)*([1]Buchungen!$H$6:$H$350&gt;=AN$7)*([1]Buchungen!$I$6:$I$350=$B25))</f>
        <v>1</v>
      </c>
      <c r="AP25" s="30">
        <f>1-SUMPRODUCT(([1]Buchungen!$G$6:$G$350&lt;=AP$7)*([1]Buchungen!$H$6:$H$350&gt;=AP$7)*([1]Buchungen!$I$6:$I$350=$B25))</f>
        <v>1</v>
      </c>
      <c r="AQ25" s="31">
        <f>1-SUMPRODUCT(([1]Buchungen!$G$6:$G$350&lt;=AP$7)*([1]Buchungen!$H$6:$H$350&gt;=AP$7)*([1]Buchungen!$I$6:$I$350=$B25))</f>
        <v>1</v>
      </c>
      <c r="AR25" s="30">
        <f>1-SUMPRODUCT(([1]Buchungen!$G$6:$G$350&lt;=AR$7)*([1]Buchungen!$H$6:$H$350&gt;=AR$7)*([1]Buchungen!$I$6:$I$350=$B25))</f>
        <v>1</v>
      </c>
      <c r="AS25" s="31">
        <f>1-SUMPRODUCT(([1]Buchungen!$G$6:$G$350&lt;=AR$7)*([1]Buchungen!$H$6:$H$350&gt;=AR$7)*([1]Buchungen!$I$6:$I$350=$B25))</f>
        <v>1</v>
      </c>
      <c r="AT25" s="30">
        <f>1-SUMPRODUCT(([1]Buchungen!$G$6:$G$350&lt;=AT$7)*([1]Buchungen!$H$6:$H$350&gt;=AT$7)*([1]Buchungen!$I$6:$I$350=$B25))</f>
        <v>1</v>
      </c>
      <c r="AU25" s="31">
        <f>1-SUMPRODUCT(([1]Buchungen!$G$6:$G$350&lt;=AT$7)*([1]Buchungen!$H$6:$H$350&gt;=AT$7)*([1]Buchungen!$I$6:$I$350=$B25))</f>
        <v>1</v>
      </c>
      <c r="AV25" s="30">
        <f>1-SUMPRODUCT(([1]Buchungen!$G$6:$G$350&lt;=AV$7)*([1]Buchungen!$H$6:$H$350&gt;=AV$7)*([1]Buchungen!$I$6:$I$350=$B25))</f>
        <v>1</v>
      </c>
      <c r="AW25" s="31">
        <f>1-SUMPRODUCT(([1]Buchungen!$G$6:$G$350&lt;=AV$7)*([1]Buchungen!$H$6:$H$350&gt;=AV$7)*([1]Buchungen!$I$6:$I$350=$B25))</f>
        <v>1</v>
      </c>
      <c r="AX25" s="30">
        <f>1-SUMPRODUCT(([1]Buchungen!$G$6:$G$350&lt;=AX$7)*([1]Buchungen!$H$6:$H$350&gt;=AX$7)*([1]Buchungen!$I$6:$I$350=$B25))</f>
        <v>1</v>
      </c>
      <c r="AY25" s="31">
        <f>1-SUMPRODUCT(([1]Buchungen!$G$6:$G$350&lt;=AX$7)*([1]Buchungen!$H$6:$H$350&gt;=AX$7)*([1]Buchungen!$I$6:$I$350=$B25))</f>
        <v>1</v>
      </c>
      <c r="AZ25" s="30">
        <f>1-SUMPRODUCT(([1]Buchungen!$G$6:$G$350&lt;=AZ$7)*([1]Buchungen!$H$6:$H$350&gt;=AZ$7)*([1]Buchungen!$I$6:$I$350=$B25))</f>
        <v>1</v>
      </c>
      <c r="BA25" s="31">
        <f>1-SUMPRODUCT(([1]Buchungen!$G$6:$G$350&lt;=AZ$7)*([1]Buchungen!$H$6:$H$350&gt;=AZ$7)*([1]Buchungen!$I$6:$I$350=$B25))</f>
        <v>1</v>
      </c>
      <c r="BB25" s="30">
        <f>1-SUMPRODUCT(([1]Buchungen!$G$6:$G$350&lt;=BB$7)*([1]Buchungen!$H$6:$H$350&gt;=BB$7)*([1]Buchungen!$I$6:$I$350=$B25))</f>
        <v>1</v>
      </c>
      <c r="BC25" s="31">
        <f>1-SUMPRODUCT(([1]Buchungen!$G$6:$G$350&lt;=BB$7)*([1]Buchungen!$H$6:$H$350&gt;=BB$7)*([1]Buchungen!$I$6:$I$350=$B25))</f>
        <v>1</v>
      </c>
      <c r="BD25" s="30">
        <f>1-SUMPRODUCT(([1]Buchungen!$G$6:$G$350&lt;=BD$7)*([1]Buchungen!$H$6:$H$350&gt;=BD$7)*([1]Buchungen!$I$6:$I$350=$B25))</f>
        <v>1</v>
      </c>
      <c r="BE25" s="31">
        <f>1-SUMPRODUCT(([1]Buchungen!$G$6:$G$350&lt;=BD$7)*([1]Buchungen!$H$6:$H$350&gt;=BD$7)*([1]Buchungen!$I$6:$I$350=$B25))</f>
        <v>1</v>
      </c>
      <c r="BF25" s="30">
        <f>1-SUMPRODUCT(([1]Buchungen!$G$6:$G$350&lt;=BF$7)*([1]Buchungen!$H$6:$H$350&gt;=BF$7)*([1]Buchungen!$I$6:$I$350=$B25))</f>
        <v>1</v>
      </c>
      <c r="BG25" s="31">
        <f>1-SUMPRODUCT(([1]Buchungen!$G$6:$G$350&lt;=BF$7)*([1]Buchungen!$H$6:$H$350&gt;=BF$7)*([1]Buchungen!$I$6:$I$350=$B25))</f>
        <v>1</v>
      </c>
      <c r="BH25" s="30">
        <f>1-SUMPRODUCT(([1]Buchungen!$G$6:$G$350&lt;=BH$7)*([1]Buchungen!$H$6:$H$350&gt;=BH$7)*([1]Buchungen!$I$6:$I$350=$B25))</f>
        <v>1</v>
      </c>
      <c r="BI25" s="31">
        <f>1-SUMPRODUCT(([1]Buchungen!$G$6:$G$350&lt;=BH$7)*([1]Buchungen!$H$6:$H$350&gt;=BH$7)*([1]Buchungen!$I$6:$I$350=$B25))</f>
        <v>1</v>
      </c>
      <c r="BJ25" s="30">
        <f>1-SUMPRODUCT(([1]Buchungen!$G$6:$G$350&lt;=BJ$7)*([1]Buchungen!$H$6:$H$350&gt;=BJ$7)*([1]Buchungen!$I$6:$I$350=$B25))</f>
        <v>1</v>
      </c>
      <c r="BK25" s="31">
        <f>1-SUMPRODUCT(([1]Buchungen!$G$6:$G$350&lt;=BJ$7)*([1]Buchungen!$H$6:$H$350&gt;=BJ$7)*([1]Buchungen!$I$6:$I$350=$B25))</f>
        <v>1</v>
      </c>
      <c r="BL25" s="30">
        <f>1-SUMPRODUCT(([1]Buchungen!$G$6:$G$350&lt;=BL$7)*([1]Buchungen!$H$6:$H$350&gt;=BL$7)*([1]Buchungen!$I$6:$I$350=$B25))</f>
        <v>1</v>
      </c>
      <c r="BM25" s="31">
        <f>1-SUMPRODUCT(([1]Buchungen!$G$6:$G$350&lt;=BL$7)*([1]Buchungen!$H$6:$H$350&gt;=BL$7)*([1]Buchungen!$I$6:$I$350=$B25))</f>
        <v>1</v>
      </c>
    </row>
    <row r="26" spans="2:65" ht="22.95" customHeight="1" x14ac:dyDescent="0.25">
      <c r="B26" s="29" t="str">
        <f>[1]Einstellungen!E20</f>
        <v>Angelplatz 14</v>
      </c>
      <c r="D26" s="30">
        <f>1-SUMPRODUCT(([1]Buchungen!$G$6:$G$350&lt;=D$7)*([1]Buchungen!$H$6:$H$350&gt;=D$7)*([1]Buchungen!$I$6:$I$350=$B26))</f>
        <v>1</v>
      </c>
      <c r="E26" s="31">
        <f>1-SUMPRODUCT(([1]Buchungen!$G$6:$G$350&lt;=D$7)*([1]Buchungen!$H$6:$H$350&gt;=D$7)*([1]Buchungen!$I$6:$I$350=$B26))</f>
        <v>1</v>
      </c>
      <c r="F26" s="30">
        <f>1-SUMPRODUCT(([1]Buchungen!$G$6:$G$350&lt;=F$7)*([1]Buchungen!$H$6:$H$350&gt;=F$7)*([1]Buchungen!$I$6:$I$350=$B26))</f>
        <v>1</v>
      </c>
      <c r="G26" s="31">
        <f>1-SUMPRODUCT(([1]Buchungen!$G$6:$G$350&lt;=F$7)*([1]Buchungen!$H$6:$H$350&gt;=F$7)*([1]Buchungen!$I$6:$I$350=$B26))</f>
        <v>1</v>
      </c>
      <c r="H26" s="30">
        <f>1-SUMPRODUCT(([1]Buchungen!$G$6:$G$350&lt;=H$7)*([1]Buchungen!$H$6:$H$350&gt;=H$7)*([1]Buchungen!$I$6:$I$350=$B26))</f>
        <v>1</v>
      </c>
      <c r="I26" s="31">
        <f>1-SUMPRODUCT(([1]Buchungen!$G$6:$G$350&lt;=H$7)*([1]Buchungen!$H$6:$H$350&gt;=H$7)*([1]Buchungen!$I$6:$I$350=$B26))</f>
        <v>1</v>
      </c>
      <c r="J26" s="30">
        <f>1-SUMPRODUCT(([1]Buchungen!$G$6:$G$350&lt;=J$7)*([1]Buchungen!$H$6:$H$350&gt;=J$7)*([1]Buchungen!$I$6:$I$350=$B26))</f>
        <v>1</v>
      </c>
      <c r="K26" s="31">
        <f>1-SUMPRODUCT(([1]Buchungen!$G$6:$G$350&lt;=J$7)*([1]Buchungen!$H$6:$H$350&gt;=J$7)*([1]Buchungen!$I$6:$I$350=$B26))</f>
        <v>1</v>
      </c>
      <c r="L26" s="30">
        <f>1-SUMPRODUCT(([1]Buchungen!$G$6:$G$350&lt;=L$7)*([1]Buchungen!$H$6:$H$350&gt;=L$7)*([1]Buchungen!$I$6:$I$350=$B26))</f>
        <v>1</v>
      </c>
      <c r="M26" s="31">
        <f>1-SUMPRODUCT(([1]Buchungen!$G$6:$G$350&lt;=L$7)*([1]Buchungen!$H$6:$H$350&gt;=L$7)*([1]Buchungen!$I$6:$I$350=$B26))</f>
        <v>1</v>
      </c>
      <c r="N26" s="30">
        <f>1-SUMPRODUCT(([1]Buchungen!$G$6:$G$350&lt;=N$7)*([1]Buchungen!$H$6:$H$350&gt;=N$7)*([1]Buchungen!$I$6:$I$350=$B26))</f>
        <v>1</v>
      </c>
      <c r="O26" s="31">
        <f>1-SUMPRODUCT(([1]Buchungen!$G$6:$G$350&lt;=N$7)*([1]Buchungen!$H$6:$H$350&gt;=N$7)*([1]Buchungen!$I$6:$I$350=$B26))</f>
        <v>1</v>
      </c>
      <c r="P26" s="30">
        <f>1-SUMPRODUCT(([1]Buchungen!$G$6:$G$350&lt;=P$7)*([1]Buchungen!$H$6:$H$350&gt;=P$7)*([1]Buchungen!$I$6:$I$350=$B26))</f>
        <v>1</v>
      </c>
      <c r="Q26" s="31">
        <f>1-SUMPRODUCT(([1]Buchungen!$G$6:$G$350&lt;=P$7)*([1]Buchungen!$H$6:$H$350&gt;=P$7)*([1]Buchungen!$I$6:$I$350=$B26))</f>
        <v>1</v>
      </c>
      <c r="R26" s="30">
        <f>1-SUMPRODUCT(([1]Buchungen!$G$6:$G$350&lt;=R$7)*([1]Buchungen!$H$6:$H$350&gt;=R$7)*([1]Buchungen!$I$6:$I$350=$B26))</f>
        <v>1</v>
      </c>
      <c r="S26" s="31">
        <f>1-SUMPRODUCT(([1]Buchungen!$G$6:$G$350&lt;=R$7)*([1]Buchungen!$H$6:$H$350&gt;=R$7)*([1]Buchungen!$I$6:$I$350=$B26))</f>
        <v>1</v>
      </c>
      <c r="T26" s="30">
        <f>1-SUMPRODUCT(([1]Buchungen!$G$6:$G$350&lt;=T$7)*([1]Buchungen!$H$6:$H$350&gt;=T$7)*([1]Buchungen!$I$6:$I$350=$B26))</f>
        <v>1</v>
      </c>
      <c r="U26" s="31">
        <f>1-SUMPRODUCT(([1]Buchungen!$G$6:$G$350&lt;=T$7)*([1]Buchungen!$H$6:$H$350&gt;=T$7)*([1]Buchungen!$I$6:$I$350=$B26))</f>
        <v>1</v>
      </c>
      <c r="V26" s="30">
        <f>1-SUMPRODUCT(([1]Buchungen!$G$6:$G$350&lt;=V$7)*([1]Buchungen!$H$6:$H$350&gt;=V$7)*([1]Buchungen!$I$6:$I$350=$B26))</f>
        <v>1</v>
      </c>
      <c r="W26" s="31">
        <f>1-SUMPRODUCT(([1]Buchungen!$G$6:$G$350&lt;=V$7)*([1]Buchungen!$H$6:$H$350&gt;=V$7)*([1]Buchungen!$I$6:$I$350=$B26))</f>
        <v>1</v>
      </c>
      <c r="X26" s="30">
        <f>1-SUMPRODUCT(([1]Buchungen!$G$6:$G$350&lt;=X$7)*([1]Buchungen!$H$6:$H$350&gt;=X$7)*([1]Buchungen!$I$6:$I$350=$B26))</f>
        <v>1</v>
      </c>
      <c r="Y26" s="31">
        <f>1-SUMPRODUCT(([1]Buchungen!$G$6:$G$350&lt;=X$7)*([1]Buchungen!$H$6:$H$350&gt;=X$7)*([1]Buchungen!$I$6:$I$350=$B26))</f>
        <v>1</v>
      </c>
      <c r="Z26" s="30">
        <f>1-SUMPRODUCT(([1]Buchungen!$G$6:$G$350&lt;=Z$7)*([1]Buchungen!$H$6:$H$350&gt;=Z$7)*([1]Buchungen!$I$6:$I$350=$B26))</f>
        <v>1</v>
      </c>
      <c r="AA26" s="31">
        <f>1-SUMPRODUCT(([1]Buchungen!$G$6:$G$350&lt;=Z$7)*([1]Buchungen!$H$6:$H$350&gt;=Z$7)*([1]Buchungen!$I$6:$I$350=$B26))</f>
        <v>1</v>
      </c>
      <c r="AB26" s="30">
        <f>1-SUMPRODUCT(([1]Buchungen!$G$6:$G$350&lt;=AB$7)*([1]Buchungen!$H$6:$H$350&gt;=AB$7)*([1]Buchungen!$I$6:$I$350=$B26))</f>
        <v>1</v>
      </c>
      <c r="AC26" s="31">
        <f>1-SUMPRODUCT(([1]Buchungen!$G$6:$G$350&lt;=AB$7)*([1]Buchungen!$H$6:$H$350&gt;=AB$7)*([1]Buchungen!$I$6:$I$350=$B26))</f>
        <v>1</v>
      </c>
      <c r="AD26" s="30">
        <f>1-SUMPRODUCT(([1]Buchungen!$G$6:$G$350&lt;=AD$7)*([1]Buchungen!$H$6:$H$350&gt;=AD$7)*([1]Buchungen!$I$6:$I$350=$B26))</f>
        <v>1</v>
      </c>
      <c r="AE26" s="31">
        <f>1-SUMPRODUCT(([1]Buchungen!$G$6:$G$350&lt;=AD$7)*([1]Buchungen!$H$6:$H$350&gt;=AD$7)*([1]Buchungen!$I$6:$I$350=$B26))</f>
        <v>1</v>
      </c>
      <c r="AF26" s="30">
        <f>1-SUMPRODUCT(([1]Buchungen!$G$6:$G$350&lt;=AF$7)*([1]Buchungen!$H$6:$H$350&gt;=AF$7)*([1]Buchungen!$I$6:$I$350=$B26))</f>
        <v>1</v>
      </c>
      <c r="AG26" s="31">
        <f>1-SUMPRODUCT(([1]Buchungen!$G$6:$G$350&lt;=AF$7)*([1]Buchungen!$H$6:$H$350&gt;=AF$7)*([1]Buchungen!$I$6:$I$350=$B26))</f>
        <v>1</v>
      </c>
      <c r="AH26" s="30">
        <f>1-SUMPRODUCT(([1]Buchungen!$G$6:$G$350&lt;=AH$7)*([1]Buchungen!$H$6:$H$350&gt;=AH$7)*([1]Buchungen!$I$6:$I$350=$B26))</f>
        <v>1</v>
      </c>
      <c r="AI26" s="31">
        <f>1-SUMPRODUCT(([1]Buchungen!$G$6:$G$350&lt;=AH$7)*([1]Buchungen!$H$6:$H$350&gt;=AH$7)*([1]Buchungen!$I$6:$I$350=$B26))</f>
        <v>1</v>
      </c>
      <c r="AJ26" s="30">
        <f>1-SUMPRODUCT(([1]Buchungen!$G$6:$G$350&lt;=AJ$7)*([1]Buchungen!$H$6:$H$350&gt;=AJ$7)*([1]Buchungen!$I$6:$I$350=$B26))</f>
        <v>1</v>
      </c>
      <c r="AK26" s="31">
        <f>1-SUMPRODUCT(([1]Buchungen!$G$6:$G$350&lt;=AJ$7)*([1]Buchungen!$H$6:$H$350&gt;=AJ$7)*([1]Buchungen!$I$6:$I$350=$B26))</f>
        <v>1</v>
      </c>
      <c r="AL26" s="30">
        <f>1-SUMPRODUCT(([1]Buchungen!$G$6:$G$350&lt;=AL$7)*([1]Buchungen!$H$6:$H$350&gt;=AL$7)*([1]Buchungen!$I$6:$I$350=$B26))</f>
        <v>1</v>
      </c>
      <c r="AM26" s="31">
        <f>1-SUMPRODUCT(([1]Buchungen!$G$6:$G$350&lt;=AL$7)*([1]Buchungen!$H$6:$H$350&gt;=AL$7)*([1]Buchungen!$I$6:$I$350=$B26))</f>
        <v>1</v>
      </c>
      <c r="AN26" s="30">
        <f>1-SUMPRODUCT(([1]Buchungen!$G$6:$G$350&lt;=AN$7)*([1]Buchungen!$H$6:$H$350&gt;=AN$7)*([1]Buchungen!$I$6:$I$350=$B26))</f>
        <v>1</v>
      </c>
      <c r="AO26" s="31">
        <f>1-SUMPRODUCT(([1]Buchungen!$G$6:$G$350&lt;=AN$7)*([1]Buchungen!$H$6:$H$350&gt;=AN$7)*([1]Buchungen!$I$6:$I$350=$B26))</f>
        <v>1</v>
      </c>
      <c r="AP26" s="30">
        <f>1-SUMPRODUCT(([1]Buchungen!$G$6:$G$350&lt;=AP$7)*([1]Buchungen!$H$6:$H$350&gt;=AP$7)*([1]Buchungen!$I$6:$I$350=$B26))</f>
        <v>1</v>
      </c>
      <c r="AQ26" s="31">
        <f>1-SUMPRODUCT(([1]Buchungen!$G$6:$G$350&lt;=AP$7)*([1]Buchungen!$H$6:$H$350&gt;=AP$7)*([1]Buchungen!$I$6:$I$350=$B26))</f>
        <v>1</v>
      </c>
      <c r="AR26" s="30">
        <f>1-SUMPRODUCT(([1]Buchungen!$G$6:$G$350&lt;=AR$7)*([1]Buchungen!$H$6:$H$350&gt;=AR$7)*([1]Buchungen!$I$6:$I$350=$B26))</f>
        <v>1</v>
      </c>
      <c r="AS26" s="31">
        <f>1-SUMPRODUCT(([1]Buchungen!$G$6:$G$350&lt;=AR$7)*([1]Buchungen!$H$6:$H$350&gt;=AR$7)*([1]Buchungen!$I$6:$I$350=$B26))</f>
        <v>1</v>
      </c>
      <c r="AT26" s="30">
        <f>1-SUMPRODUCT(([1]Buchungen!$G$6:$G$350&lt;=AT$7)*([1]Buchungen!$H$6:$H$350&gt;=AT$7)*([1]Buchungen!$I$6:$I$350=$B26))</f>
        <v>1</v>
      </c>
      <c r="AU26" s="31">
        <f>1-SUMPRODUCT(([1]Buchungen!$G$6:$G$350&lt;=AT$7)*([1]Buchungen!$H$6:$H$350&gt;=AT$7)*([1]Buchungen!$I$6:$I$350=$B26))</f>
        <v>1</v>
      </c>
      <c r="AV26" s="30">
        <f>1-SUMPRODUCT(([1]Buchungen!$G$6:$G$350&lt;=AV$7)*([1]Buchungen!$H$6:$H$350&gt;=AV$7)*([1]Buchungen!$I$6:$I$350=$B26))</f>
        <v>1</v>
      </c>
      <c r="AW26" s="31">
        <f>1-SUMPRODUCT(([1]Buchungen!$G$6:$G$350&lt;=AV$7)*([1]Buchungen!$H$6:$H$350&gt;=AV$7)*([1]Buchungen!$I$6:$I$350=$B26))</f>
        <v>1</v>
      </c>
      <c r="AX26" s="30">
        <f>1-SUMPRODUCT(([1]Buchungen!$G$6:$G$350&lt;=AX$7)*([1]Buchungen!$H$6:$H$350&gt;=AX$7)*([1]Buchungen!$I$6:$I$350=$B26))</f>
        <v>1</v>
      </c>
      <c r="AY26" s="31">
        <f>1-SUMPRODUCT(([1]Buchungen!$G$6:$G$350&lt;=AX$7)*([1]Buchungen!$H$6:$H$350&gt;=AX$7)*([1]Buchungen!$I$6:$I$350=$B26))</f>
        <v>1</v>
      </c>
      <c r="AZ26" s="30">
        <f>1-SUMPRODUCT(([1]Buchungen!$G$6:$G$350&lt;=AZ$7)*([1]Buchungen!$H$6:$H$350&gt;=AZ$7)*([1]Buchungen!$I$6:$I$350=$B26))</f>
        <v>1</v>
      </c>
      <c r="BA26" s="31">
        <f>1-SUMPRODUCT(([1]Buchungen!$G$6:$G$350&lt;=AZ$7)*([1]Buchungen!$H$6:$H$350&gt;=AZ$7)*([1]Buchungen!$I$6:$I$350=$B26))</f>
        <v>1</v>
      </c>
      <c r="BB26" s="30">
        <f>1-SUMPRODUCT(([1]Buchungen!$G$6:$G$350&lt;=BB$7)*([1]Buchungen!$H$6:$H$350&gt;=BB$7)*([1]Buchungen!$I$6:$I$350=$B26))</f>
        <v>1</v>
      </c>
      <c r="BC26" s="31">
        <f>1-SUMPRODUCT(([1]Buchungen!$G$6:$G$350&lt;=BB$7)*([1]Buchungen!$H$6:$H$350&gt;=BB$7)*([1]Buchungen!$I$6:$I$350=$B26))</f>
        <v>1</v>
      </c>
      <c r="BD26" s="30">
        <f>1-SUMPRODUCT(([1]Buchungen!$G$6:$G$350&lt;=BD$7)*([1]Buchungen!$H$6:$H$350&gt;=BD$7)*([1]Buchungen!$I$6:$I$350=$B26))</f>
        <v>1</v>
      </c>
      <c r="BE26" s="31">
        <f>1-SUMPRODUCT(([1]Buchungen!$G$6:$G$350&lt;=BD$7)*([1]Buchungen!$H$6:$H$350&gt;=BD$7)*([1]Buchungen!$I$6:$I$350=$B26))</f>
        <v>1</v>
      </c>
      <c r="BF26" s="30">
        <f>1-SUMPRODUCT(([1]Buchungen!$G$6:$G$350&lt;=BF$7)*([1]Buchungen!$H$6:$H$350&gt;=BF$7)*([1]Buchungen!$I$6:$I$350=$B26))</f>
        <v>1</v>
      </c>
      <c r="BG26" s="31">
        <f>1-SUMPRODUCT(([1]Buchungen!$G$6:$G$350&lt;=BF$7)*([1]Buchungen!$H$6:$H$350&gt;=BF$7)*([1]Buchungen!$I$6:$I$350=$B26))</f>
        <v>1</v>
      </c>
      <c r="BH26" s="30">
        <f>1-SUMPRODUCT(([1]Buchungen!$G$6:$G$350&lt;=BH$7)*([1]Buchungen!$H$6:$H$350&gt;=BH$7)*([1]Buchungen!$I$6:$I$350=$B26))</f>
        <v>1</v>
      </c>
      <c r="BI26" s="31">
        <f>1-SUMPRODUCT(([1]Buchungen!$G$6:$G$350&lt;=BH$7)*([1]Buchungen!$H$6:$H$350&gt;=BH$7)*([1]Buchungen!$I$6:$I$350=$B26))</f>
        <v>1</v>
      </c>
      <c r="BJ26" s="30">
        <f>1-SUMPRODUCT(([1]Buchungen!$G$6:$G$350&lt;=BJ$7)*([1]Buchungen!$H$6:$H$350&gt;=BJ$7)*([1]Buchungen!$I$6:$I$350=$B26))</f>
        <v>1</v>
      </c>
      <c r="BK26" s="31">
        <f>1-SUMPRODUCT(([1]Buchungen!$G$6:$G$350&lt;=BJ$7)*([1]Buchungen!$H$6:$H$350&gt;=BJ$7)*([1]Buchungen!$I$6:$I$350=$B26))</f>
        <v>1</v>
      </c>
      <c r="BL26" s="30">
        <f>1-SUMPRODUCT(([1]Buchungen!$G$6:$G$350&lt;=BL$7)*([1]Buchungen!$H$6:$H$350&gt;=BL$7)*([1]Buchungen!$I$6:$I$350=$B26))</f>
        <v>1</v>
      </c>
      <c r="BM26" s="31">
        <f>1-SUMPRODUCT(([1]Buchungen!$G$6:$G$350&lt;=BL$7)*([1]Buchungen!$H$6:$H$350&gt;=BL$7)*([1]Buchungen!$I$6:$I$350=$B26))</f>
        <v>1</v>
      </c>
    </row>
    <row r="27" spans="2:65" ht="22.95" customHeight="1" x14ac:dyDescent="0.25">
      <c r="B27" s="29" t="str">
        <f>[1]Einstellungen!E21</f>
        <v>Angelplatz 15</v>
      </c>
      <c r="D27" s="30">
        <f>1-SUMPRODUCT(([1]Buchungen!$G$6:$G$350&lt;=D$7)*([1]Buchungen!$H$6:$H$350&gt;=D$7)*([1]Buchungen!$I$6:$I$350=$B27))</f>
        <v>1</v>
      </c>
      <c r="E27" s="31">
        <f>1-SUMPRODUCT(([1]Buchungen!$G$6:$G$350&lt;=D$7)*([1]Buchungen!$H$6:$H$350&gt;=D$7)*([1]Buchungen!$I$6:$I$350=$B27))</f>
        <v>1</v>
      </c>
      <c r="F27" s="30">
        <f>1-SUMPRODUCT(([1]Buchungen!$G$6:$G$350&lt;=F$7)*([1]Buchungen!$H$6:$H$350&gt;=F$7)*([1]Buchungen!$I$6:$I$350=$B27))</f>
        <v>1</v>
      </c>
      <c r="G27" s="31">
        <f>1-SUMPRODUCT(([1]Buchungen!$G$6:$G$350&lt;=F$7)*([1]Buchungen!$H$6:$H$350&gt;=F$7)*([1]Buchungen!$I$6:$I$350=$B27))</f>
        <v>1</v>
      </c>
      <c r="H27" s="30">
        <f>1-SUMPRODUCT(([1]Buchungen!$G$6:$G$350&lt;=H$7)*([1]Buchungen!$H$6:$H$350&gt;=H$7)*([1]Buchungen!$I$6:$I$350=$B27))</f>
        <v>1</v>
      </c>
      <c r="I27" s="31">
        <f>1-SUMPRODUCT(([1]Buchungen!$G$6:$G$350&lt;=H$7)*([1]Buchungen!$H$6:$H$350&gt;=H$7)*([1]Buchungen!$I$6:$I$350=$B27))</f>
        <v>1</v>
      </c>
      <c r="J27" s="30">
        <f>1-SUMPRODUCT(([1]Buchungen!$G$6:$G$350&lt;=J$7)*([1]Buchungen!$H$6:$H$350&gt;=J$7)*([1]Buchungen!$I$6:$I$350=$B27))</f>
        <v>1</v>
      </c>
      <c r="K27" s="31">
        <f>1-SUMPRODUCT(([1]Buchungen!$G$6:$G$350&lt;=J$7)*([1]Buchungen!$H$6:$H$350&gt;=J$7)*([1]Buchungen!$I$6:$I$350=$B27))</f>
        <v>1</v>
      </c>
      <c r="L27" s="30">
        <f>1-SUMPRODUCT(([1]Buchungen!$G$6:$G$350&lt;=L$7)*([1]Buchungen!$H$6:$H$350&gt;=L$7)*([1]Buchungen!$I$6:$I$350=$B27))</f>
        <v>1</v>
      </c>
      <c r="M27" s="31">
        <f>1-SUMPRODUCT(([1]Buchungen!$G$6:$G$350&lt;=L$7)*([1]Buchungen!$H$6:$H$350&gt;=L$7)*([1]Buchungen!$I$6:$I$350=$B27))</f>
        <v>1</v>
      </c>
      <c r="N27" s="30">
        <f>1-SUMPRODUCT(([1]Buchungen!$G$6:$G$350&lt;=N$7)*([1]Buchungen!$H$6:$H$350&gt;=N$7)*([1]Buchungen!$I$6:$I$350=$B27))</f>
        <v>1</v>
      </c>
      <c r="O27" s="31">
        <f>1-SUMPRODUCT(([1]Buchungen!$G$6:$G$350&lt;=N$7)*([1]Buchungen!$H$6:$H$350&gt;=N$7)*([1]Buchungen!$I$6:$I$350=$B27))</f>
        <v>1</v>
      </c>
      <c r="P27" s="30">
        <f>1-SUMPRODUCT(([1]Buchungen!$G$6:$G$350&lt;=P$7)*([1]Buchungen!$H$6:$H$350&gt;=P$7)*([1]Buchungen!$I$6:$I$350=$B27))</f>
        <v>1</v>
      </c>
      <c r="Q27" s="31">
        <f>1-SUMPRODUCT(([1]Buchungen!$G$6:$G$350&lt;=P$7)*([1]Buchungen!$H$6:$H$350&gt;=P$7)*([1]Buchungen!$I$6:$I$350=$B27))</f>
        <v>1</v>
      </c>
      <c r="R27" s="30">
        <f>1-SUMPRODUCT(([1]Buchungen!$G$6:$G$350&lt;=R$7)*([1]Buchungen!$H$6:$H$350&gt;=R$7)*([1]Buchungen!$I$6:$I$350=$B27))</f>
        <v>1</v>
      </c>
      <c r="S27" s="31">
        <f>1-SUMPRODUCT(([1]Buchungen!$G$6:$G$350&lt;=R$7)*([1]Buchungen!$H$6:$H$350&gt;=R$7)*([1]Buchungen!$I$6:$I$350=$B27))</f>
        <v>1</v>
      </c>
      <c r="T27" s="30">
        <f>1-SUMPRODUCT(([1]Buchungen!$G$6:$G$350&lt;=T$7)*([1]Buchungen!$H$6:$H$350&gt;=T$7)*([1]Buchungen!$I$6:$I$350=$B27))</f>
        <v>1</v>
      </c>
      <c r="U27" s="31">
        <f>1-SUMPRODUCT(([1]Buchungen!$G$6:$G$350&lt;=T$7)*([1]Buchungen!$H$6:$H$350&gt;=T$7)*([1]Buchungen!$I$6:$I$350=$B27))</f>
        <v>1</v>
      </c>
      <c r="V27" s="30">
        <f>1-SUMPRODUCT(([1]Buchungen!$G$6:$G$350&lt;=V$7)*([1]Buchungen!$H$6:$H$350&gt;=V$7)*([1]Buchungen!$I$6:$I$350=$B27))</f>
        <v>1</v>
      </c>
      <c r="W27" s="31">
        <f>1-SUMPRODUCT(([1]Buchungen!$G$6:$G$350&lt;=V$7)*([1]Buchungen!$H$6:$H$350&gt;=V$7)*([1]Buchungen!$I$6:$I$350=$B27))</f>
        <v>1</v>
      </c>
      <c r="X27" s="30">
        <f>1-SUMPRODUCT(([1]Buchungen!$G$6:$G$350&lt;=X$7)*([1]Buchungen!$H$6:$H$350&gt;=X$7)*([1]Buchungen!$I$6:$I$350=$B27))</f>
        <v>1</v>
      </c>
      <c r="Y27" s="31">
        <f>1-SUMPRODUCT(([1]Buchungen!$G$6:$G$350&lt;=X$7)*([1]Buchungen!$H$6:$H$350&gt;=X$7)*([1]Buchungen!$I$6:$I$350=$B27))</f>
        <v>1</v>
      </c>
      <c r="Z27" s="30">
        <f>1-SUMPRODUCT(([1]Buchungen!$G$6:$G$350&lt;=Z$7)*([1]Buchungen!$H$6:$H$350&gt;=Z$7)*([1]Buchungen!$I$6:$I$350=$B27))</f>
        <v>1</v>
      </c>
      <c r="AA27" s="31">
        <f>1-SUMPRODUCT(([1]Buchungen!$G$6:$G$350&lt;=Z$7)*([1]Buchungen!$H$6:$H$350&gt;=Z$7)*([1]Buchungen!$I$6:$I$350=$B27))</f>
        <v>1</v>
      </c>
      <c r="AB27" s="30">
        <f>1-SUMPRODUCT(([1]Buchungen!$G$6:$G$350&lt;=AB$7)*([1]Buchungen!$H$6:$H$350&gt;=AB$7)*([1]Buchungen!$I$6:$I$350=$B27))</f>
        <v>1</v>
      </c>
      <c r="AC27" s="31">
        <f>1-SUMPRODUCT(([1]Buchungen!$G$6:$G$350&lt;=AB$7)*([1]Buchungen!$H$6:$H$350&gt;=AB$7)*([1]Buchungen!$I$6:$I$350=$B27))</f>
        <v>1</v>
      </c>
      <c r="AD27" s="30">
        <f>1-SUMPRODUCT(([1]Buchungen!$G$6:$G$350&lt;=AD$7)*([1]Buchungen!$H$6:$H$350&gt;=AD$7)*([1]Buchungen!$I$6:$I$350=$B27))</f>
        <v>1</v>
      </c>
      <c r="AE27" s="31">
        <f>1-SUMPRODUCT(([1]Buchungen!$G$6:$G$350&lt;=AD$7)*([1]Buchungen!$H$6:$H$350&gt;=AD$7)*([1]Buchungen!$I$6:$I$350=$B27))</f>
        <v>1</v>
      </c>
      <c r="AF27" s="30">
        <f>1-SUMPRODUCT(([1]Buchungen!$G$6:$G$350&lt;=AF$7)*([1]Buchungen!$H$6:$H$350&gt;=AF$7)*([1]Buchungen!$I$6:$I$350=$B27))</f>
        <v>1</v>
      </c>
      <c r="AG27" s="31">
        <f>1-SUMPRODUCT(([1]Buchungen!$G$6:$G$350&lt;=AF$7)*([1]Buchungen!$H$6:$H$350&gt;=AF$7)*([1]Buchungen!$I$6:$I$350=$B27))</f>
        <v>1</v>
      </c>
      <c r="AH27" s="30">
        <f>1-SUMPRODUCT(([1]Buchungen!$G$6:$G$350&lt;=AH$7)*([1]Buchungen!$H$6:$H$350&gt;=AH$7)*([1]Buchungen!$I$6:$I$350=$B27))</f>
        <v>1</v>
      </c>
      <c r="AI27" s="31">
        <f>1-SUMPRODUCT(([1]Buchungen!$G$6:$G$350&lt;=AH$7)*([1]Buchungen!$H$6:$H$350&gt;=AH$7)*([1]Buchungen!$I$6:$I$350=$B27))</f>
        <v>1</v>
      </c>
      <c r="AJ27" s="30">
        <f>1-SUMPRODUCT(([1]Buchungen!$G$6:$G$350&lt;=AJ$7)*([1]Buchungen!$H$6:$H$350&gt;=AJ$7)*([1]Buchungen!$I$6:$I$350=$B27))</f>
        <v>1</v>
      </c>
      <c r="AK27" s="31">
        <f>1-SUMPRODUCT(([1]Buchungen!$G$6:$G$350&lt;=AJ$7)*([1]Buchungen!$H$6:$H$350&gt;=AJ$7)*([1]Buchungen!$I$6:$I$350=$B27))</f>
        <v>1</v>
      </c>
      <c r="AL27" s="30">
        <f>1-SUMPRODUCT(([1]Buchungen!$G$6:$G$350&lt;=AL$7)*([1]Buchungen!$H$6:$H$350&gt;=AL$7)*([1]Buchungen!$I$6:$I$350=$B27))</f>
        <v>1</v>
      </c>
      <c r="AM27" s="31">
        <f>1-SUMPRODUCT(([1]Buchungen!$G$6:$G$350&lt;=AL$7)*([1]Buchungen!$H$6:$H$350&gt;=AL$7)*([1]Buchungen!$I$6:$I$350=$B27))</f>
        <v>1</v>
      </c>
      <c r="AN27" s="30">
        <f>1-SUMPRODUCT(([1]Buchungen!$G$6:$G$350&lt;=AN$7)*([1]Buchungen!$H$6:$H$350&gt;=AN$7)*([1]Buchungen!$I$6:$I$350=$B27))</f>
        <v>1</v>
      </c>
      <c r="AO27" s="31">
        <f>1-SUMPRODUCT(([1]Buchungen!$G$6:$G$350&lt;=AN$7)*([1]Buchungen!$H$6:$H$350&gt;=AN$7)*([1]Buchungen!$I$6:$I$350=$B27))</f>
        <v>1</v>
      </c>
      <c r="AP27" s="30">
        <f>1-SUMPRODUCT(([1]Buchungen!$G$6:$G$350&lt;=AP$7)*([1]Buchungen!$H$6:$H$350&gt;=AP$7)*([1]Buchungen!$I$6:$I$350=$B27))</f>
        <v>1</v>
      </c>
      <c r="AQ27" s="31">
        <f>1-SUMPRODUCT(([1]Buchungen!$G$6:$G$350&lt;=AP$7)*([1]Buchungen!$H$6:$H$350&gt;=AP$7)*([1]Buchungen!$I$6:$I$350=$B27))</f>
        <v>1</v>
      </c>
      <c r="AR27" s="30">
        <f>1-SUMPRODUCT(([1]Buchungen!$G$6:$G$350&lt;=AR$7)*([1]Buchungen!$H$6:$H$350&gt;=AR$7)*([1]Buchungen!$I$6:$I$350=$B27))</f>
        <v>1</v>
      </c>
      <c r="AS27" s="31">
        <f>1-SUMPRODUCT(([1]Buchungen!$G$6:$G$350&lt;=AR$7)*([1]Buchungen!$H$6:$H$350&gt;=AR$7)*([1]Buchungen!$I$6:$I$350=$B27))</f>
        <v>1</v>
      </c>
      <c r="AT27" s="30">
        <f>1-SUMPRODUCT(([1]Buchungen!$G$6:$G$350&lt;=AT$7)*([1]Buchungen!$H$6:$H$350&gt;=AT$7)*([1]Buchungen!$I$6:$I$350=$B27))</f>
        <v>1</v>
      </c>
      <c r="AU27" s="31">
        <f>1-SUMPRODUCT(([1]Buchungen!$G$6:$G$350&lt;=AT$7)*([1]Buchungen!$H$6:$H$350&gt;=AT$7)*([1]Buchungen!$I$6:$I$350=$B27))</f>
        <v>1</v>
      </c>
      <c r="AV27" s="30">
        <f>1-SUMPRODUCT(([1]Buchungen!$G$6:$G$350&lt;=AV$7)*([1]Buchungen!$H$6:$H$350&gt;=AV$7)*([1]Buchungen!$I$6:$I$350=$B27))</f>
        <v>1</v>
      </c>
      <c r="AW27" s="31">
        <f>1-SUMPRODUCT(([1]Buchungen!$G$6:$G$350&lt;=AV$7)*([1]Buchungen!$H$6:$H$350&gt;=AV$7)*([1]Buchungen!$I$6:$I$350=$B27))</f>
        <v>1</v>
      </c>
      <c r="AX27" s="30">
        <f>1-SUMPRODUCT(([1]Buchungen!$G$6:$G$350&lt;=AX$7)*([1]Buchungen!$H$6:$H$350&gt;=AX$7)*([1]Buchungen!$I$6:$I$350=$B27))</f>
        <v>1</v>
      </c>
      <c r="AY27" s="31">
        <f>1-SUMPRODUCT(([1]Buchungen!$G$6:$G$350&lt;=AX$7)*([1]Buchungen!$H$6:$H$350&gt;=AX$7)*([1]Buchungen!$I$6:$I$350=$B27))</f>
        <v>1</v>
      </c>
      <c r="AZ27" s="30">
        <f>1-SUMPRODUCT(([1]Buchungen!$G$6:$G$350&lt;=AZ$7)*([1]Buchungen!$H$6:$H$350&gt;=AZ$7)*([1]Buchungen!$I$6:$I$350=$B27))</f>
        <v>1</v>
      </c>
      <c r="BA27" s="31">
        <f>1-SUMPRODUCT(([1]Buchungen!$G$6:$G$350&lt;=AZ$7)*([1]Buchungen!$H$6:$H$350&gt;=AZ$7)*([1]Buchungen!$I$6:$I$350=$B27))</f>
        <v>1</v>
      </c>
      <c r="BB27" s="30">
        <f>1-SUMPRODUCT(([1]Buchungen!$G$6:$G$350&lt;=BB$7)*([1]Buchungen!$H$6:$H$350&gt;=BB$7)*([1]Buchungen!$I$6:$I$350=$B27))</f>
        <v>1</v>
      </c>
      <c r="BC27" s="31">
        <f>1-SUMPRODUCT(([1]Buchungen!$G$6:$G$350&lt;=BB$7)*([1]Buchungen!$H$6:$H$350&gt;=BB$7)*([1]Buchungen!$I$6:$I$350=$B27))</f>
        <v>1</v>
      </c>
      <c r="BD27" s="30">
        <f>1-SUMPRODUCT(([1]Buchungen!$G$6:$G$350&lt;=BD$7)*([1]Buchungen!$H$6:$H$350&gt;=BD$7)*([1]Buchungen!$I$6:$I$350=$B27))</f>
        <v>1</v>
      </c>
      <c r="BE27" s="31">
        <f>1-SUMPRODUCT(([1]Buchungen!$G$6:$G$350&lt;=BD$7)*([1]Buchungen!$H$6:$H$350&gt;=BD$7)*([1]Buchungen!$I$6:$I$350=$B27))</f>
        <v>1</v>
      </c>
      <c r="BF27" s="30">
        <f>1-SUMPRODUCT(([1]Buchungen!$G$6:$G$350&lt;=BF$7)*([1]Buchungen!$H$6:$H$350&gt;=BF$7)*([1]Buchungen!$I$6:$I$350=$B27))</f>
        <v>1</v>
      </c>
      <c r="BG27" s="31">
        <f>1-SUMPRODUCT(([1]Buchungen!$G$6:$G$350&lt;=BF$7)*([1]Buchungen!$H$6:$H$350&gt;=BF$7)*([1]Buchungen!$I$6:$I$350=$B27))</f>
        <v>1</v>
      </c>
      <c r="BH27" s="30">
        <f>1-SUMPRODUCT(([1]Buchungen!$G$6:$G$350&lt;=BH$7)*([1]Buchungen!$H$6:$H$350&gt;=BH$7)*([1]Buchungen!$I$6:$I$350=$B27))</f>
        <v>1</v>
      </c>
      <c r="BI27" s="31">
        <f>1-SUMPRODUCT(([1]Buchungen!$G$6:$G$350&lt;=BH$7)*([1]Buchungen!$H$6:$H$350&gt;=BH$7)*([1]Buchungen!$I$6:$I$350=$B27))</f>
        <v>1</v>
      </c>
      <c r="BJ27" s="30">
        <f>1-SUMPRODUCT(([1]Buchungen!$G$6:$G$350&lt;=BJ$7)*([1]Buchungen!$H$6:$H$350&gt;=BJ$7)*([1]Buchungen!$I$6:$I$350=$B27))</f>
        <v>1</v>
      </c>
      <c r="BK27" s="31">
        <f>1-SUMPRODUCT(([1]Buchungen!$G$6:$G$350&lt;=BJ$7)*([1]Buchungen!$H$6:$H$350&gt;=BJ$7)*([1]Buchungen!$I$6:$I$350=$B27))</f>
        <v>1</v>
      </c>
      <c r="BL27" s="30">
        <f>1-SUMPRODUCT(([1]Buchungen!$G$6:$G$350&lt;=BL$7)*([1]Buchungen!$H$6:$H$350&gt;=BL$7)*([1]Buchungen!$I$6:$I$350=$B27))</f>
        <v>1</v>
      </c>
      <c r="BM27" s="31">
        <f>1-SUMPRODUCT(([1]Buchungen!$G$6:$G$350&lt;=BL$7)*([1]Buchungen!$H$6:$H$350&gt;=BL$7)*([1]Buchungen!$I$6:$I$350=$B27))</f>
        <v>1</v>
      </c>
    </row>
    <row r="28" spans="2:65" ht="22.95" customHeight="1" x14ac:dyDescent="0.25">
      <c r="B28" s="29" t="str">
        <f>[1]Einstellungen!E22</f>
        <v>Angelplatz 16</v>
      </c>
      <c r="D28" s="30">
        <f>1-SUMPRODUCT(([1]Buchungen!$G$6:$G$350&lt;=D$7)*([1]Buchungen!$H$6:$H$350&gt;=D$7)*([1]Buchungen!$I$6:$I$350=$B28))</f>
        <v>1</v>
      </c>
      <c r="E28" s="31">
        <f>1-SUMPRODUCT(([1]Buchungen!$G$6:$G$350&lt;=D$7)*([1]Buchungen!$H$6:$H$350&gt;=D$7)*([1]Buchungen!$I$6:$I$350=$B28))</f>
        <v>1</v>
      </c>
      <c r="F28" s="30">
        <f>1-SUMPRODUCT(([1]Buchungen!$G$6:$G$350&lt;=F$7)*([1]Buchungen!$H$6:$H$350&gt;=F$7)*([1]Buchungen!$I$6:$I$350=$B28))</f>
        <v>1</v>
      </c>
      <c r="G28" s="31">
        <f>1-SUMPRODUCT(([1]Buchungen!$G$6:$G$350&lt;=F$7)*([1]Buchungen!$H$6:$H$350&gt;=F$7)*([1]Buchungen!$I$6:$I$350=$B28))</f>
        <v>1</v>
      </c>
      <c r="H28" s="30">
        <f>1-SUMPRODUCT(([1]Buchungen!$G$6:$G$350&lt;=H$7)*([1]Buchungen!$H$6:$H$350&gt;=H$7)*([1]Buchungen!$I$6:$I$350=$B28))</f>
        <v>1</v>
      </c>
      <c r="I28" s="31">
        <f>1-SUMPRODUCT(([1]Buchungen!$G$6:$G$350&lt;=H$7)*([1]Buchungen!$H$6:$H$350&gt;=H$7)*([1]Buchungen!$I$6:$I$350=$B28))</f>
        <v>1</v>
      </c>
      <c r="J28" s="30">
        <f>1-SUMPRODUCT(([1]Buchungen!$G$6:$G$350&lt;=J$7)*([1]Buchungen!$H$6:$H$350&gt;=J$7)*([1]Buchungen!$I$6:$I$350=$B28))</f>
        <v>1</v>
      </c>
      <c r="K28" s="31">
        <f>1-SUMPRODUCT(([1]Buchungen!$G$6:$G$350&lt;=J$7)*([1]Buchungen!$H$6:$H$350&gt;=J$7)*([1]Buchungen!$I$6:$I$350=$B28))</f>
        <v>1</v>
      </c>
      <c r="L28" s="30">
        <f>1-SUMPRODUCT(([1]Buchungen!$G$6:$G$350&lt;=L$7)*([1]Buchungen!$H$6:$H$350&gt;=L$7)*([1]Buchungen!$I$6:$I$350=$B28))</f>
        <v>1</v>
      </c>
      <c r="M28" s="31">
        <f>1-SUMPRODUCT(([1]Buchungen!$G$6:$G$350&lt;=L$7)*([1]Buchungen!$H$6:$H$350&gt;=L$7)*([1]Buchungen!$I$6:$I$350=$B28))</f>
        <v>1</v>
      </c>
      <c r="N28" s="30">
        <f>1-SUMPRODUCT(([1]Buchungen!$G$6:$G$350&lt;=N$7)*([1]Buchungen!$H$6:$H$350&gt;=N$7)*([1]Buchungen!$I$6:$I$350=$B28))</f>
        <v>1</v>
      </c>
      <c r="O28" s="31">
        <f>1-SUMPRODUCT(([1]Buchungen!$G$6:$G$350&lt;=N$7)*([1]Buchungen!$H$6:$H$350&gt;=N$7)*([1]Buchungen!$I$6:$I$350=$B28))</f>
        <v>1</v>
      </c>
      <c r="P28" s="30">
        <f>1-SUMPRODUCT(([1]Buchungen!$G$6:$G$350&lt;=P$7)*([1]Buchungen!$H$6:$H$350&gt;=P$7)*([1]Buchungen!$I$6:$I$350=$B28))</f>
        <v>1</v>
      </c>
      <c r="Q28" s="31">
        <f>1-SUMPRODUCT(([1]Buchungen!$G$6:$G$350&lt;=P$7)*([1]Buchungen!$H$6:$H$350&gt;=P$7)*([1]Buchungen!$I$6:$I$350=$B28))</f>
        <v>1</v>
      </c>
      <c r="R28" s="30">
        <f>1-SUMPRODUCT(([1]Buchungen!$G$6:$G$350&lt;=R$7)*([1]Buchungen!$H$6:$H$350&gt;=R$7)*([1]Buchungen!$I$6:$I$350=$B28))</f>
        <v>1</v>
      </c>
      <c r="S28" s="31">
        <f>1-SUMPRODUCT(([1]Buchungen!$G$6:$G$350&lt;=R$7)*([1]Buchungen!$H$6:$H$350&gt;=R$7)*([1]Buchungen!$I$6:$I$350=$B28))</f>
        <v>1</v>
      </c>
      <c r="T28" s="30">
        <f>1-SUMPRODUCT(([1]Buchungen!$G$6:$G$350&lt;=T$7)*([1]Buchungen!$H$6:$H$350&gt;=T$7)*([1]Buchungen!$I$6:$I$350=$B28))</f>
        <v>1</v>
      </c>
      <c r="U28" s="31">
        <f>1-SUMPRODUCT(([1]Buchungen!$G$6:$G$350&lt;=T$7)*([1]Buchungen!$H$6:$H$350&gt;=T$7)*([1]Buchungen!$I$6:$I$350=$B28))</f>
        <v>1</v>
      </c>
      <c r="V28" s="30">
        <f>1-SUMPRODUCT(([1]Buchungen!$G$6:$G$350&lt;=V$7)*([1]Buchungen!$H$6:$H$350&gt;=V$7)*([1]Buchungen!$I$6:$I$350=$B28))</f>
        <v>1</v>
      </c>
      <c r="W28" s="31">
        <f>1-SUMPRODUCT(([1]Buchungen!$G$6:$G$350&lt;=V$7)*([1]Buchungen!$H$6:$H$350&gt;=V$7)*([1]Buchungen!$I$6:$I$350=$B28))</f>
        <v>1</v>
      </c>
      <c r="X28" s="30">
        <f>1-SUMPRODUCT(([1]Buchungen!$G$6:$G$350&lt;=X$7)*([1]Buchungen!$H$6:$H$350&gt;=X$7)*([1]Buchungen!$I$6:$I$350=$B28))</f>
        <v>1</v>
      </c>
      <c r="Y28" s="31">
        <f>1-SUMPRODUCT(([1]Buchungen!$G$6:$G$350&lt;=X$7)*([1]Buchungen!$H$6:$H$350&gt;=X$7)*([1]Buchungen!$I$6:$I$350=$B28))</f>
        <v>1</v>
      </c>
      <c r="Z28" s="30">
        <f>1-SUMPRODUCT(([1]Buchungen!$G$6:$G$350&lt;=Z$7)*([1]Buchungen!$H$6:$H$350&gt;=Z$7)*([1]Buchungen!$I$6:$I$350=$B28))</f>
        <v>1</v>
      </c>
      <c r="AA28" s="31">
        <f>1-SUMPRODUCT(([1]Buchungen!$G$6:$G$350&lt;=Z$7)*([1]Buchungen!$H$6:$H$350&gt;=Z$7)*([1]Buchungen!$I$6:$I$350=$B28))</f>
        <v>1</v>
      </c>
      <c r="AB28" s="30">
        <f>1-SUMPRODUCT(([1]Buchungen!$G$6:$G$350&lt;=AB$7)*([1]Buchungen!$H$6:$H$350&gt;=AB$7)*([1]Buchungen!$I$6:$I$350=$B28))</f>
        <v>1</v>
      </c>
      <c r="AC28" s="31">
        <f>1-SUMPRODUCT(([1]Buchungen!$G$6:$G$350&lt;=AB$7)*([1]Buchungen!$H$6:$H$350&gt;=AB$7)*([1]Buchungen!$I$6:$I$350=$B28))</f>
        <v>1</v>
      </c>
      <c r="AD28" s="30">
        <f>1-SUMPRODUCT(([1]Buchungen!$G$6:$G$350&lt;=AD$7)*([1]Buchungen!$H$6:$H$350&gt;=AD$7)*([1]Buchungen!$I$6:$I$350=$B28))</f>
        <v>1</v>
      </c>
      <c r="AE28" s="31">
        <f>1-SUMPRODUCT(([1]Buchungen!$G$6:$G$350&lt;=AD$7)*([1]Buchungen!$H$6:$H$350&gt;=AD$7)*([1]Buchungen!$I$6:$I$350=$B28))</f>
        <v>1</v>
      </c>
      <c r="AF28" s="30">
        <f>1-SUMPRODUCT(([1]Buchungen!$G$6:$G$350&lt;=AF$7)*([1]Buchungen!$H$6:$H$350&gt;=AF$7)*([1]Buchungen!$I$6:$I$350=$B28))</f>
        <v>1</v>
      </c>
      <c r="AG28" s="31">
        <f>1-SUMPRODUCT(([1]Buchungen!$G$6:$G$350&lt;=AF$7)*([1]Buchungen!$H$6:$H$350&gt;=AF$7)*([1]Buchungen!$I$6:$I$350=$B28))</f>
        <v>1</v>
      </c>
      <c r="AH28" s="30">
        <f>1-SUMPRODUCT(([1]Buchungen!$G$6:$G$350&lt;=AH$7)*([1]Buchungen!$H$6:$H$350&gt;=AH$7)*([1]Buchungen!$I$6:$I$350=$B28))</f>
        <v>1</v>
      </c>
      <c r="AI28" s="31">
        <f>1-SUMPRODUCT(([1]Buchungen!$G$6:$G$350&lt;=AH$7)*([1]Buchungen!$H$6:$H$350&gt;=AH$7)*([1]Buchungen!$I$6:$I$350=$B28))</f>
        <v>1</v>
      </c>
      <c r="AJ28" s="30">
        <f>1-SUMPRODUCT(([1]Buchungen!$G$6:$G$350&lt;=AJ$7)*([1]Buchungen!$H$6:$H$350&gt;=AJ$7)*([1]Buchungen!$I$6:$I$350=$B28))</f>
        <v>1</v>
      </c>
      <c r="AK28" s="31">
        <f>1-SUMPRODUCT(([1]Buchungen!$G$6:$G$350&lt;=AJ$7)*([1]Buchungen!$H$6:$H$350&gt;=AJ$7)*([1]Buchungen!$I$6:$I$350=$B28))</f>
        <v>1</v>
      </c>
      <c r="AL28" s="30">
        <f>1-SUMPRODUCT(([1]Buchungen!$G$6:$G$350&lt;=AL$7)*([1]Buchungen!$H$6:$H$350&gt;=AL$7)*([1]Buchungen!$I$6:$I$350=$B28))</f>
        <v>1</v>
      </c>
      <c r="AM28" s="31">
        <f>1-SUMPRODUCT(([1]Buchungen!$G$6:$G$350&lt;=AL$7)*([1]Buchungen!$H$6:$H$350&gt;=AL$7)*([1]Buchungen!$I$6:$I$350=$B28))</f>
        <v>1</v>
      </c>
      <c r="AN28" s="30">
        <f>1-SUMPRODUCT(([1]Buchungen!$G$6:$G$350&lt;=AN$7)*([1]Buchungen!$H$6:$H$350&gt;=AN$7)*([1]Buchungen!$I$6:$I$350=$B28))</f>
        <v>1</v>
      </c>
      <c r="AO28" s="31">
        <f>1-SUMPRODUCT(([1]Buchungen!$G$6:$G$350&lt;=AN$7)*([1]Buchungen!$H$6:$H$350&gt;=AN$7)*([1]Buchungen!$I$6:$I$350=$B28))</f>
        <v>1</v>
      </c>
      <c r="AP28" s="30">
        <f>1-SUMPRODUCT(([1]Buchungen!$G$6:$G$350&lt;=AP$7)*([1]Buchungen!$H$6:$H$350&gt;=AP$7)*([1]Buchungen!$I$6:$I$350=$B28))</f>
        <v>1</v>
      </c>
      <c r="AQ28" s="31">
        <f>1-SUMPRODUCT(([1]Buchungen!$G$6:$G$350&lt;=AP$7)*([1]Buchungen!$H$6:$H$350&gt;=AP$7)*([1]Buchungen!$I$6:$I$350=$B28))</f>
        <v>1</v>
      </c>
      <c r="AR28" s="30">
        <f>1-SUMPRODUCT(([1]Buchungen!$G$6:$G$350&lt;=AR$7)*([1]Buchungen!$H$6:$H$350&gt;=AR$7)*([1]Buchungen!$I$6:$I$350=$B28))</f>
        <v>1</v>
      </c>
      <c r="AS28" s="31">
        <f>1-SUMPRODUCT(([1]Buchungen!$G$6:$G$350&lt;=AR$7)*([1]Buchungen!$H$6:$H$350&gt;=AR$7)*([1]Buchungen!$I$6:$I$350=$B28))</f>
        <v>1</v>
      </c>
      <c r="AT28" s="30">
        <f>1-SUMPRODUCT(([1]Buchungen!$G$6:$G$350&lt;=AT$7)*([1]Buchungen!$H$6:$H$350&gt;=AT$7)*([1]Buchungen!$I$6:$I$350=$B28))</f>
        <v>1</v>
      </c>
      <c r="AU28" s="31">
        <f>1-SUMPRODUCT(([1]Buchungen!$G$6:$G$350&lt;=AT$7)*([1]Buchungen!$H$6:$H$350&gt;=AT$7)*([1]Buchungen!$I$6:$I$350=$B28))</f>
        <v>1</v>
      </c>
      <c r="AV28" s="30">
        <f>1-SUMPRODUCT(([1]Buchungen!$G$6:$G$350&lt;=AV$7)*([1]Buchungen!$H$6:$H$350&gt;=AV$7)*([1]Buchungen!$I$6:$I$350=$B28))</f>
        <v>1</v>
      </c>
      <c r="AW28" s="31">
        <f>1-SUMPRODUCT(([1]Buchungen!$G$6:$G$350&lt;=AV$7)*([1]Buchungen!$H$6:$H$350&gt;=AV$7)*([1]Buchungen!$I$6:$I$350=$B28))</f>
        <v>1</v>
      </c>
      <c r="AX28" s="30">
        <f>1-SUMPRODUCT(([1]Buchungen!$G$6:$G$350&lt;=AX$7)*([1]Buchungen!$H$6:$H$350&gt;=AX$7)*([1]Buchungen!$I$6:$I$350=$B28))</f>
        <v>1</v>
      </c>
      <c r="AY28" s="31">
        <f>1-SUMPRODUCT(([1]Buchungen!$G$6:$G$350&lt;=AX$7)*([1]Buchungen!$H$6:$H$350&gt;=AX$7)*([1]Buchungen!$I$6:$I$350=$B28))</f>
        <v>1</v>
      </c>
      <c r="AZ28" s="30">
        <f>1-SUMPRODUCT(([1]Buchungen!$G$6:$G$350&lt;=AZ$7)*([1]Buchungen!$H$6:$H$350&gt;=AZ$7)*([1]Buchungen!$I$6:$I$350=$B28))</f>
        <v>1</v>
      </c>
      <c r="BA28" s="31">
        <f>1-SUMPRODUCT(([1]Buchungen!$G$6:$G$350&lt;=AZ$7)*([1]Buchungen!$H$6:$H$350&gt;=AZ$7)*([1]Buchungen!$I$6:$I$350=$B28))</f>
        <v>1</v>
      </c>
      <c r="BB28" s="30">
        <f>1-SUMPRODUCT(([1]Buchungen!$G$6:$G$350&lt;=BB$7)*([1]Buchungen!$H$6:$H$350&gt;=BB$7)*([1]Buchungen!$I$6:$I$350=$B28))</f>
        <v>1</v>
      </c>
      <c r="BC28" s="31">
        <f>1-SUMPRODUCT(([1]Buchungen!$G$6:$G$350&lt;=BB$7)*([1]Buchungen!$H$6:$H$350&gt;=BB$7)*([1]Buchungen!$I$6:$I$350=$B28))</f>
        <v>1</v>
      </c>
      <c r="BD28" s="30">
        <f>1-SUMPRODUCT(([1]Buchungen!$G$6:$G$350&lt;=BD$7)*([1]Buchungen!$H$6:$H$350&gt;=BD$7)*([1]Buchungen!$I$6:$I$350=$B28))</f>
        <v>1</v>
      </c>
      <c r="BE28" s="31">
        <f>1-SUMPRODUCT(([1]Buchungen!$G$6:$G$350&lt;=BD$7)*([1]Buchungen!$H$6:$H$350&gt;=BD$7)*([1]Buchungen!$I$6:$I$350=$B28))</f>
        <v>1</v>
      </c>
      <c r="BF28" s="30">
        <f>1-SUMPRODUCT(([1]Buchungen!$G$6:$G$350&lt;=BF$7)*([1]Buchungen!$H$6:$H$350&gt;=BF$7)*([1]Buchungen!$I$6:$I$350=$B28))</f>
        <v>1</v>
      </c>
      <c r="BG28" s="31">
        <f>1-SUMPRODUCT(([1]Buchungen!$G$6:$G$350&lt;=BF$7)*([1]Buchungen!$H$6:$H$350&gt;=BF$7)*([1]Buchungen!$I$6:$I$350=$B28))</f>
        <v>1</v>
      </c>
      <c r="BH28" s="30">
        <f>1-SUMPRODUCT(([1]Buchungen!$G$6:$G$350&lt;=BH$7)*([1]Buchungen!$H$6:$H$350&gt;=BH$7)*([1]Buchungen!$I$6:$I$350=$B28))</f>
        <v>1</v>
      </c>
      <c r="BI28" s="31">
        <f>1-SUMPRODUCT(([1]Buchungen!$G$6:$G$350&lt;=BH$7)*([1]Buchungen!$H$6:$H$350&gt;=BH$7)*([1]Buchungen!$I$6:$I$350=$B28))</f>
        <v>1</v>
      </c>
      <c r="BJ28" s="30">
        <f>1-SUMPRODUCT(([1]Buchungen!$G$6:$G$350&lt;=BJ$7)*([1]Buchungen!$H$6:$H$350&gt;=BJ$7)*([1]Buchungen!$I$6:$I$350=$B28))</f>
        <v>1</v>
      </c>
      <c r="BK28" s="31">
        <f>1-SUMPRODUCT(([1]Buchungen!$G$6:$G$350&lt;=BJ$7)*([1]Buchungen!$H$6:$H$350&gt;=BJ$7)*([1]Buchungen!$I$6:$I$350=$B28))</f>
        <v>1</v>
      </c>
      <c r="BL28" s="30">
        <f>1-SUMPRODUCT(([1]Buchungen!$G$6:$G$350&lt;=BL$7)*([1]Buchungen!$H$6:$H$350&gt;=BL$7)*([1]Buchungen!$I$6:$I$350=$B28))</f>
        <v>1</v>
      </c>
      <c r="BM28" s="31">
        <f>1-SUMPRODUCT(([1]Buchungen!$G$6:$G$350&lt;=BL$7)*([1]Buchungen!$H$6:$H$350&gt;=BL$7)*([1]Buchungen!$I$6:$I$350=$B28))</f>
        <v>1</v>
      </c>
    </row>
    <row r="29" spans="2:65" ht="22.95" customHeight="1" x14ac:dyDescent="0.25">
      <c r="B29" s="29" t="str">
        <f>[1]Einstellungen!E23</f>
        <v>Angelplatz 17</v>
      </c>
      <c r="D29" s="30">
        <f>1-SUMPRODUCT(([1]Buchungen!$G$6:$G$350&lt;=D$7)*([1]Buchungen!$H$6:$H$350&gt;=D$7)*([1]Buchungen!$I$6:$I$350=$B29))</f>
        <v>1</v>
      </c>
      <c r="E29" s="31">
        <f>1-SUMPRODUCT(([1]Buchungen!$G$6:$G$350&lt;=D$7)*([1]Buchungen!$H$6:$H$350&gt;=D$7)*([1]Buchungen!$I$6:$I$350=$B29))</f>
        <v>1</v>
      </c>
      <c r="F29" s="30">
        <f>1-SUMPRODUCT(([1]Buchungen!$G$6:$G$350&lt;=F$7)*([1]Buchungen!$H$6:$H$350&gt;=F$7)*([1]Buchungen!$I$6:$I$350=$B29))</f>
        <v>1</v>
      </c>
      <c r="G29" s="31">
        <f>1-SUMPRODUCT(([1]Buchungen!$G$6:$G$350&lt;=F$7)*([1]Buchungen!$H$6:$H$350&gt;=F$7)*([1]Buchungen!$I$6:$I$350=$B29))</f>
        <v>1</v>
      </c>
      <c r="H29" s="30">
        <f>1-SUMPRODUCT(([1]Buchungen!$G$6:$G$350&lt;=H$7)*([1]Buchungen!$H$6:$H$350&gt;=H$7)*([1]Buchungen!$I$6:$I$350=$B29))</f>
        <v>1</v>
      </c>
      <c r="I29" s="31">
        <f>1-SUMPRODUCT(([1]Buchungen!$G$6:$G$350&lt;=H$7)*([1]Buchungen!$H$6:$H$350&gt;=H$7)*([1]Buchungen!$I$6:$I$350=$B29))</f>
        <v>1</v>
      </c>
      <c r="J29" s="30">
        <f>1-SUMPRODUCT(([1]Buchungen!$G$6:$G$350&lt;=J$7)*([1]Buchungen!$H$6:$H$350&gt;=J$7)*([1]Buchungen!$I$6:$I$350=$B29))</f>
        <v>1</v>
      </c>
      <c r="K29" s="31">
        <f>1-SUMPRODUCT(([1]Buchungen!$G$6:$G$350&lt;=J$7)*([1]Buchungen!$H$6:$H$350&gt;=J$7)*([1]Buchungen!$I$6:$I$350=$B29))</f>
        <v>1</v>
      </c>
      <c r="L29" s="30">
        <f>1-SUMPRODUCT(([1]Buchungen!$G$6:$G$350&lt;=L$7)*([1]Buchungen!$H$6:$H$350&gt;=L$7)*([1]Buchungen!$I$6:$I$350=$B29))</f>
        <v>1</v>
      </c>
      <c r="M29" s="31">
        <f>1-SUMPRODUCT(([1]Buchungen!$G$6:$G$350&lt;=L$7)*([1]Buchungen!$H$6:$H$350&gt;=L$7)*([1]Buchungen!$I$6:$I$350=$B29))</f>
        <v>1</v>
      </c>
      <c r="N29" s="30">
        <f>1-SUMPRODUCT(([1]Buchungen!$G$6:$G$350&lt;=N$7)*([1]Buchungen!$H$6:$H$350&gt;=N$7)*([1]Buchungen!$I$6:$I$350=$B29))</f>
        <v>1</v>
      </c>
      <c r="O29" s="31">
        <f>1-SUMPRODUCT(([1]Buchungen!$G$6:$G$350&lt;=N$7)*([1]Buchungen!$H$6:$H$350&gt;=N$7)*([1]Buchungen!$I$6:$I$350=$B29))</f>
        <v>1</v>
      </c>
      <c r="P29" s="30">
        <f>1-SUMPRODUCT(([1]Buchungen!$G$6:$G$350&lt;=P$7)*([1]Buchungen!$H$6:$H$350&gt;=P$7)*([1]Buchungen!$I$6:$I$350=$B29))</f>
        <v>1</v>
      </c>
      <c r="Q29" s="31">
        <f>1-SUMPRODUCT(([1]Buchungen!$G$6:$G$350&lt;=P$7)*([1]Buchungen!$H$6:$H$350&gt;=P$7)*([1]Buchungen!$I$6:$I$350=$B29))</f>
        <v>1</v>
      </c>
      <c r="R29" s="30">
        <f>1-SUMPRODUCT(([1]Buchungen!$G$6:$G$350&lt;=R$7)*([1]Buchungen!$H$6:$H$350&gt;=R$7)*([1]Buchungen!$I$6:$I$350=$B29))</f>
        <v>1</v>
      </c>
      <c r="S29" s="31">
        <f>1-SUMPRODUCT(([1]Buchungen!$G$6:$G$350&lt;=R$7)*([1]Buchungen!$H$6:$H$350&gt;=R$7)*([1]Buchungen!$I$6:$I$350=$B29))</f>
        <v>1</v>
      </c>
      <c r="T29" s="30">
        <f>1-SUMPRODUCT(([1]Buchungen!$G$6:$G$350&lt;=T$7)*([1]Buchungen!$H$6:$H$350&gt;=T$7)*([1]Buchungen!$I$6:$I$350=$B29))</f>
        <v>1</v>
      </c>
      <c r="U29" s="31">
        <f>1-SUMPRODUCT(([1]Buchungen!$G$6:$G$350&lt;=T$7)*([1]Buchungen!$H$6:$H$350&gt;=T$7)*([1]Buchungen!$I$6:$I$350=$B29))</f>
        <v>1</v>
      </c>
      <c r="V29" s="30">
        <f>1-SUMPRODUCT(([1]Buchungen!$G$6:$G$350&lt;=V$7)*([1]Buchungen!$H$6:$H$350&gt;=V$7)*([1]Buchungen!$I$6:$I$350=$B29))</f>
        <v>1</v>
      </c>
      <c r="W29" s="31">
        <f>1-SUMPRODUCT(([1]Buchungen!$G$6:$G$350&lt;=V$7)*([1]Buchungen!$H$6:$H$350&gt;=V$7)*([1]Buchungen!$I$6:$I$350=$B29))</f>
        <v>1</v>
      </c>
      <c r="X29" s="30">
        <f>1-SUMPRODUCT(([1]Buchungen!$G$6:$G$350&lt;=X$7)*([1]Buchungen!$H$6:$H$350&gt;=X$7)*([1]Buchungen!$I$6:$I$350=$B29))</f>
        <v>1</v>
      </c>
      <c r="Y29" s="31">
        <f>1-SUMPRODUCT(([1]Buchungen!$G$6:$G$350&lt;=X$7)*([1]Buchungen!$H$6:$H$350&gt;=X$7)*([1]Buchungen!$I$6:$I$350=$B29))</f>
        <v>1</v>
      </c>
      <c r="Z29" s="30">
        <f>1-SUMPRODUCT(([1]Buchungen!$G$6:$G$350&lt;=Z$7)*([1]Buchungen!$H$6:$H$350&gt;=Z$7)*([1]Buchungen!$I$6:$I$350=$B29))</f>
        <v>1</v>
      </c>
      <c r="AA29" s="31">
        <f>1-SUMPRODUCT(([1]Buchungen!$G$6:$G$350&lt;=Z$7)*([1]Buchungen!$H$6:$H$350&gt;=Z$7)*([1]Buchungen!$I$6:$I$350=$B29))</f>
        <v>1</v>
      </c>
      <c r="AB29" s="30">
        <f>1-SUMPRODUCT(([1]Buchungen!$G$6:$G$350&lt;=AB$7)*([1]Buchungen!$H$6:$H$350&gt;=AB$7)*([1]Buchungen!$I$6:$I$350=$B29))</f>
        <v>1</v>
      </c>
      <c r="AC29" s="31">
        <f>1-SUMPRODUCT(([1]Buchungen!$G$6:$G$350&lt;=AB$7)*([1]Buchungen!$H$6:$H$350&gt;=AB$7)*([1]Buchungen!$I$6:$I$350=$B29))</f>
        <v>1</v>
      </c>
      <c r="AD29" s="30">
        <f>1-SUMPRODUCT(([1]Buchungen!$G$6:$G$350&lt;=AD$7)*([1]Buchungen!$H$6:$H$350&gt;=AD$7)*([1]Buchungen!$I$6:$I$350=$B29))</f>
        <v>1</v>
      </c>
      <c r="AE29" s="31">
        <f>1-SUMPRODUCT(([1]Buchungen!$G$6:$G$350&lt;=AD$7)*([1]Buchungen!$H$6:$H$350&gt;=AD$7)*([1]Buchungen!$I$6:$I$350=$B29))</f>
        <v>1</v>
      </c>
      <c r="AF29" s="30">
        <f>1-SUMPRODUCT(([1]Buchungen!$G$6:$G$350&lt;=AF$7)*([1]Buchungen!$H$6:$H$350&gt;=AF$7)*([1]Buchungen!$I$6:$I$350=$B29))</f>
        <v>1</v>
      </c>
      <c r="AG29" s="31">
        <f>1-SUMPRODUCT(([1]Buchungen!$G$6:$G$350&lt;=AF$7)*([1]Buchungen!$H$6:$H$350&gt;=AF$7)*([1]Buchungen!$I$6:$I$350=$B29))</f>
        <v>1</v>
      </c>
      <c r="AH29" s="30">
        <f>1-SUMPRODUCT(([1]Buchungen!$G$6:$G$350&lt;=AH$7)*([1]Buchungen!$H$6:$H$350&gt;=AH$7)*([1]Buchungen!$I$6:$I$350=$B29))</f>
        <v>1</v>
      </c>
      <c r="AI29" s="31">
        <f>1-SUMPRODUCT(([1]Buchungen!$G$6:$G$350&lt;=AH$7)*([1]Buchungen!$H$6:$H$350&gt;=AH$7)*([1]Buchungen!$I$6:$I$350=$B29))</f>
        <v>1</v>
      </c>
      <c r="AJ29" s="30">
        <f>1-SUMPRODUCT(([1]Buchungen!$G$6:$G$350&lt;=AJ$7)*([1]Buchungen!$H$6:$H$350&gt;=AJ$7)*([1]Buchungen!$I$6:$I$350=$B29))</f>
        <v>1</v>
      </c>
      <c r="AK29" s="31">
        <f>1-SUMPRODUCT(([1]Buchungen!$G$6:$G$350&lt;=AJ$7)*([1]Buchungen!$H$6:$H$350&gt;=AJ$7)*([1]Buchungen!$I$6:$I$350=$B29))</f>
        <v>1</v>
      </c>
      <c r="AL29" s="30">
        <f>1-SUMPRODUCT(([1]Buchungen!$G$6:$G$350&lt;=AL$7)*([1]Buchungen!$H$6:$H$350&gt;=AL$7)*([1]Buchungen!$I$6:$I$350=$B29))</f>
        <v>1</v>
      </c>
      <c r="AM29" s="31">
        <f>1-SUMPRODUCT(([1]Buchungen!$G$6:$G$350&lt;=AL$7)*([1]Buchungen!$H$6:$H$350&gt;=AL$7)*([1]Buchungen!$I$6:$I$350=$B29))</f>
        <v>1</v>
      </c>
      <c r="AN29" s="30">
        <f>1-SUMPRODUCT(([1]Buchungen!$G$6:$G$350&lt;=AN$7)*([1]Buchungen!$H$6:$H$350&gt;=AN$7)*([1]Buchungen!$I$6:$I$350=$B29))</f>
        <v>1</v>
      </c>
      <c r="AO29" s="31">
        <f>1-SUMPRODUCT(([1]Buchungen!$G$6:$G$350&lt;=AN$7)*([1]Buchungen!$H$6:$H$350&gt;=AN$7)*([1]Buchungen!$I$6:$I$350=$B29))</f>
        <v>1</v>
      </c>
      <c r="AP29" s="30">
        <f>1-SUMPRODUCT(([1]Buchungen!$G$6:$G$350&lt;=AP$7)*([1]Buchungen!$H$6:$H$350&gt;=AP$7)*([1]Buchungen!$I$6:$I$350=$B29))</f>
        <v>1</v>
      </c>
      <c r="AQ29" s="31">
        <f>1-SUMPRODUCT(([1]Buchungen!$G$6:$G$350&lt;=AP$7)*([1]Buchungen!$H$6:$H$350&gt;=AP$7)*([1]Buchungen!$I$6:$I$350=$B29))</f>
        <v>1</v>
      </c>
      <c r="AR29" s="30">
        <f>1-SUMPRODUCT(([1]Buchungen!$G$6:$G$350&lt;=AR$7)*([1]Buchungen!$H$6:$H$350&gt;=AR$7)*([1]Buchungen!$I$6:$I$350=$B29))</f>
        <v>1</v>
      </c>
      <c r="AS29" s="31">
        <f>1-SUMPRODUCT(([1]Buchungen!$G$6:$G$350&lt;=AR$7)*([1]Buchungen!$H$6:$H$350&gt;=AR$7)*([1]Buchungen!$I$6:$I$350=$B29))</f>
        <v>1</v>
      </c>
      <c r="AT29" s="30">
        <f>1-SUMPRODUCT(([1]Buchungen!$G$6:$G$350&lt;=AT$7)*([1]Buchungen!$H$6:$H$350&gt;=AT$7)*([1]Buchungen!$I$6:$I$350=$B29))</f>
        <v>1</v>
      </c>
      <c r="AU29" s="31">
        <f>1-SUMPRODUCT(([1]Buchungen!$G$6:$G$350&lt;=AT$7)*([1]Buchungen!$H$6:$H$350&gt;=AT$7)*([1]Buchungen!$I$6:$I$350=$B29))</f>
        <v>1</v>
      </c>
      <c r="AV29" s="30">
        <f>1-SUMPRODUCT(([1]Buchungen!$G$6:$G$350&lt;=AV$7)*([1]Buchungen!$H$6:$H$350&gt;=AV$7)*([1]Buchungen!$I$6:$I$350=$B29))</f>
        <v>1</v>
      </c>
      <c r="AW29" s="31">
        <f>1-SUMPRODUCT(([1]Buchungen!$G$6:$G$350&lt;=AV$7)*([1]Buchungen!$H$6:$H$350&gt;=AV$7)*([1]Buchungen!$I$6:$I$350=$B29))</f>
        <v>1</v>
      </c>
      <c r="AX29" s="30">
        <f>1-SUMPRODUCT(([1]Buchungen!$G$6:$G$350&lt;=AX$7)*([1]Buchungen!$H$6:$H$350&gt;=AX$7)*([1]Buchungen!$I$6:$I$350=$B29))</f>
        <v>1</v>
      </c>
      <c r="AY29" s="31">
        <f>1-SUMPRODUCT(([1]Buchungen!$G$6:$G$350&lt;=AX$7)*([1]Buchungen!$H$6:$H$350&gt;=AX$7)*([1]Buchungen!$I$6:$I$350=$B29))</f>
        <v>1</v>
      </c>
      <c r="AZ29" s="30">
        <f>1-SUMPRODUCT(([1]Buchungen!$G$6:$G$350&lt;=AZ$7)*([1]Buchungen!$H$6:$H$350&gt;=AZ$7)*([1]Buchungen!$I$6:$I$350=$B29))</f>
        <v>1</v>
      </c>
      <c r="BA29" s="31">
        <f>1-SUMPRODUCT(([1]Buchungen!$G$6:$G$350&lt;=AZ$7)*([1]Buchungen!$H$6:$H$350&gt;=AZ$7)*([1]Buchungen!$I$6:$I$350=$B29))</f>
        <v>1</v>
      </c>
      <c r="BB29" s="30">
        <f>1-SUMPRODUCT(([1]Buchungen!$G$6:$G$350&lt;=BB$7)*([1]Buchungen!$H$6:$H$350&gt;=BB$7)*([1]Buchungen!$I$6:$I$350=$B29))</f>
        <v>1</v>
      </c>
      <c r="BC29" s="31">
        <f>1-SUMPRODUCT(([1]Buchungen!$G$6:$G$350&lt;=BB$7)*([1]Buchungen!$H$6:$H$350&gt;=BB$7)*([1]Buchungen!$I$6:$I$350=$B29))</f>
        <v>1</v>
      </c>
      <c r="BD29" s="30">
        <f>1-SUMPRODUCT(([1]Buchungen!$G$6:$G$350&lt;=BD$7)*([1]Buchungen!$H$6:$H$350&gt;=BD$7)*([1]Buchungen!$I$6:$I$350=$B29))</f>
        <v>1</v>
      </c>
      <c r="BE29" s="31">
        <f>1-SUMPRODUCT(([1]Buchungen!$G$6:$G$350&lt;=BD$7)*([1]Buchungen!$H$6:$H$350&gt;=BD$7)*([1]Buchungen!$I$6:$I$350=$B29))</f>
        <v>1</v>
      </c>
      <c r="BF29" s="30">
        <f>1-SUMPRODUCT(([1]Buchungen!$G$6:$G$350&lt;=BF$7)*([1]Buchungen!$H$6:$H$350&gt;=BF$7)*([1]Buchungen!$I$6:$I$350=$B29))</f>
        <v>1</v>
      </c>
      <c r="BG29" s="31">
        <f>1-SUMPRODUCT(([1]Buchungen!$G$6:$G$350&lt;=BF$7)*([1]Buchungen!$H$6:$H$350&gt;=BF$7)*([1]Buchungen!$I$6:$I$350=$B29))</f>
        <v>1</v>
      </c>
      <c r="BH29" s="30">
        <f>1-SUMPRODUCT(([1]Buchungen!$G$6:$G$350&lt;=BH$7)*([1]Buchungen!$H$6:$H$350&gt;=BH$7)*([1]Buchungen!$I$6:$I$350=$B29))</f>
        <v>1</v>
      </c>
      <c r="BI29" s="31">
        <f>1-SUMPRODUCT(([1]Buchungen!$G$6:$G$350&lt;=BH$7)*([1]Buchungen!$H$6:$H$350&gt;=BH$7)*([1]Buchungen!$I$6:$I$350=$B29))</f>
        <v>1</v>
      </c>
      <c r="BJ29" s="30">
        <f>1-SUMPRODUCT(([1]Buchungen!$G$6:$G$350&lt;=BJ$7)*([1]Buchungen!$H$6:$H$350&gt;=BJ$7)*([1]Buchungen!$I$6:$I$350=$B29))</f>
        <v>1</v>
      </c>
      <c r="BK29" s="31">
        <f>1-SUMPRODUCT(([1]Buchungen!$G$6:$G$350&lt;=BJ$7)*([1]Buchungen!$H$6:$H$350&gt;=BJ$7)*([1]Buchungen!$I$6:$I$350=$B29))</f>
        <v>1</v>
      </c>
      <c r="BL29" s="30">
        <f>1-SUMPRODUCT(([1]Buchungen!$G$6:$G$350&lt;=BL$7)*([1]Buchungen!$H$6:$H$350&gt;=BL$7)*([1]Buchungen!$I$6:$I$350=$B29))</f>
        <v>1</v>
      </c>
      <c r="BM29" s="31">
        <f>1-SUMPRODUCT(([1]Buchungen!$G$6:$G$350&lt;=BL$7)*([1]Buchungen!$H$6:$H$350&gt;=BL$7)*([1]Buchungen!$I$6:$I$350=$B29))</f>
        <v>1</v>
      </c>
    </row>
    <row r="30" spans="2:65" ht="22.95" customHeight="1" x14ac:dyDescent="0.25">
      <c r="B30" s="29" t="str">
        <f>[1]Einstellungen!E24</f>
        <v>Angelplatz 18</v>
      </c>
      <c r="D30" s="30">
        <f>1-SUMPRODUCT(([1]Buchungen!$G$6:$G$350&lt;=D$7)*([1]Buchungen!$H$6:$H$350&gt;=D$7)*([1]Buchungen!$I$6:$I$350=$B30))</f>
        <v>1</v>
      </c>
      <c r="E30" s="31">
        <f>1-SUMPRODUCT(([1]Buchungen!$G$6:$G$350&lt;=D$7)*([1]Buchungen!$H$6:$H$350&gt;=D$7)*([1]Buchungen!$I$6:$I$350=$B30))</f>
        <v>1</v>
      </c>
      <c r="F30" s="30">
        <f>1-SUMPRODUCT(([1]Buchungen!$G$6:$G$350&lt;=F$7)*([1]Buchungen!$H$6:$H$350&gt;=F$7)*([1]Buchungen!$I$6:$I$350=$B30))</f>
        <v>1</v>
      </c>
      <c r="G30" s="31">
        <f>1-SUMPRODUCT(([1]Buchungen!$G$6:$G$350&lt;=F$7)*([1]Buchungen!$H$6:$H$350&gt;=F$7)*([1]Buchungen!$I$6:$I$350=$B30))</f>
        <v>1</v>
      </c>
      <c r="H30" s="30">
        <f>1-SUMPRODUCT(([1]Buchungen!$G$6:$G$350&lt;=H$7)*([1]Buchungen!$H$6:$H$350&gt;=H$7)*([1]Buchungen!$I$6:$I$350=$B30))</f>
        <v>1</v>
      </c>
      <c r="I30" s="31">
        <f>1-SUMPRODUCT(([1]Buchungen!$G$6:$G$350&lt;=H$7)*([1]Buchungen!$H$6:$H$350&gt;=H$7)*([1]Buchungen!$I$6:$I$350=$B30))</f>
        <v>1</v>
      </c>
      <c r="J30" s="30">
        <f>1-SUMPRODUCT(([1]Buchungen!$G$6:$G$350&lt;=J$7)*([1]Buchungen!$H$6:$H$350&gt;=J$7)*([1]Buchungen!$I$6:$I$350=$B30))</f>
        <v>1</v>
      </c>
      <c r="K30" s="31">
        <f>1-SUMPRODUCT(([1]Buchungen!$G$6:$G$350&lt;=J$7)*([1]Buchungen!$H$6:$H$350&gt;=J$7)*([1]Buchungen!$I$6:$I$350=$B30))</f>
        <v>1</v>
      </c>
      <c r="L30" s="30">
        <f>1-SUMPRODUCT(([1]Buchungen!$G$6:$G$350&lt;=L$7)*([1]Buchungen!$H$6:$H$350&gt;=L$7)*([1]Buchungen!$I$6:$I$350=$B30))</f>
        <v>1</v>
      </c>
      <c r="M30" s="31">
        <f>1-SUMPRODUCT(([1]Buchungen!$G$6:$G$350&lt;=L$7)*([1]Buchungen!$H$6:$H$350&gt;=L$7)*([1]Buchungen!$I$6:$I$350=$B30))</f>
        <v>1</v>
      </c>
      <c r="N30" s="30">
        <f>1-SUMPRODUCT(([1]Buchungen!$G$6:$G$350&lt;=N$7)*([1]Buchungen!$H$6:$H$350&gt;=N$7)*([1]Buchungen!$I$6:$I$350=$B30))</f>
        <v>1</v>
      </c>
      <c r="O30" s="31">
        <f>1-SUMPRODUCT(([1]Buchungen!$G$6:$G$350&lt;=N$7)*([1]Buchungen!$H$6:$H$350&gt;=N$7)*([1]Buchungen!$I$6:$I$350=$B30))</f>
        <v>1</v>
      </c>
      <c r="P30" s="30">
        <f>1-SUMPRODUCT(([1]Buchungen!$G$6:$G$350&lt;=P$7)*([1]Buchungen!$H$6:$H$350&gt;=P$7)*([1]Buchungen!$I$6:$I$350=$B30))</f>
        <v>1</v>
      </c>
      <c r="Q30" s="31">
        <f>1-SUMPRODUCT(([1]Buchungen!$G$6:$G$350&lt;=P$7)*([1]Buchungen!$H$6:$H$350&gt;=P$7)*([1]Buchungen!$I$6:$I$350=$B30))</f>
        <v>1</v>
      </c>
      <c r="R30" s="30">
        <f>1-SUMPRODUCT(([1]Buchungen!$G$6:$G$350&lt;=R$7)*([1]Buchungen!$H$6:$H$350&gt;=R$7)*([1]Buchungen!$I$6:$I$350=$B30))</f>
        <v>1</v>
      </c>
      <c r="S30" s="31">
        <f>1-SUMPRODUCT(([1]Buchungen!$G$6:$G$350&lt;=R$7)*([1]Buchungen!$H$6:$H$350&gt;=R$7)*([1]Buchungen!$I$6:$I$350=$B30))</f>
        <v>1</v>
      </c>
      <c r="T30" s="30">
        <f>1-SUMPRODUCT(([1]Buchungen!$G$6:$G$350&lt;=T$7)*([1]Buchungen!$H$6:$H$350&gt;=T$7)*([1]Buchungen!$I$6:$I$350=$B30))</f>
        <v>1</v>
      </c>
      <c r="U30" s="31">
        <f>1-SUMPRODUCT(([1]Buchungen!$G$6:$G$350&lt;=T$7)*([1]Buchungen!$H$6:$H$350&gt;=T$7)*([1]Buchungen!$I$6:$I$350=$B30))</f>
        <v>1</v>
      </c>
      <c r="V30" s="30">
        <f>1-SUMPRODUCT(([1]Buchungen!$G$6:$G$350&lt;=V$7)*([1]Buchungen!$H$6:$H$350&gt;=V$7)*([1]Buchungen!$I$6:$I$350=$B30))</f>
        <v>1</v>
      </c>
      <c r="W30" s="31">
        <f>1-SUMPRODUCT(([1]Buchungen!$G$6:$G$350&lt;=V$7)*([1]Buchungen!$H$6:$H$350&gt;=V$7)*([1]Buchungen!$I$6:$I$350=$B30))</f>
        <v>1</v>
      </c>
      <c r="X30" s="30">
        <f>1-SUMPRODUCT(([1]Buchungen!$G$6:$G$350&lt;=X$7)*([1]Buchungen!$H$6:$H$350&gt;=X$7)*([1]Buchungen!$I$6:$I$350=$B30))</f>
        <v>1</v>
      </c>
      <c r="Y30" s="31">
        <f>1-SUMPRODUCT(([1]Buchungen!$G$6:$G$350&lt;=X$7)*([1]Buchungen!$H$6:$H$350&gt;=X$7)*([1]Buchungen!$I$6:$I$350=$B30))</f>
        <v>1</v>
      </c>
      <c r="Z30" s="30">
        <f>1-SUMPRODUCT(([1]Buchungen!$G$6:$G$350&lt;=Z$7)*([1]Buchungen!$H$6:$H$350&gt;=Z$7)*([1]Buchungen!$I$6:$I$350=$B30))</f>
        <v>1</v>
      </c>
      <c r="AA30" s="31">
        <f>1-SUMPRODUCT(([1]Buchungen!$G$6:$G$350&lt;=Z$7)*([1]Buchungen!$H$6:$H$350&gt;=Z$7)*([1]Buchungen!$I$6:$I$350=$B30))</f>
        <v>1</v>
      </c>
      <c r="AB30" s="30">
        <f>1-SUMPRODUCT(([1]Buchungen!$G$6:$G$350&lt;=AB$7)*([1]Buchungen!$H$6:$H$350&gt;=AB$7)*([1]Buchungen!$I$6:$I$350=$B30))</f>
        <v>1</v>
      </c>
      <c r="AC30" s="31">
        <f>1-SUMPRODUCT(([1]Buchungen!$G$6:$G$350&lt;=AB$7)*([1]Buchungen!$H$6:$H$350&gt;=AB$7)*([1]Buchungen!$I$6:$I$350=$B30))</f>
        <v>1</v>
      </c>
      <c r="AD30" s="30">
        <f>1-SUMPRODUCT(([1]Buchungen!$G$6:$G$350&lt;=AD$7)*([1]Buchungen!$H$6:$H$350&gt;=AD$7)*([1]Buchungen!$I$6:$I$350=$B30))</f>
        <v>1</v>
      </c>
      <c r="AE30" s="31">
        <f>1-SUMPRODUCT(([1]Buchungen!$G$6:$G$350&lt;=AD$7)*([1]Buchungen!$H$6:$H$350&gt;=AD$7)*([1]Buchungen!$I$6:$I$350=$B30))</f>
        <v>1</v>
      </c>
      <c r="AF30" s="30">
        <f>1-SUMPRODUCT(([1]Buchungen!$G$6:$G$350&lt;=AF$7)*([1]Buchungen!$H$6:$H$350&gt;=AF$7)*([1]Buchungen!$I$6:$I$350=$B30))</f>
        <v>1</v>
      </c>
      <c r="AG30" s="31">
        <f>1-SUMPRODUCT(([1]Buchungen!$G$6:$G$350&lt;=AF$7)*([1]Buchungen!$H$6:$H$350&gt;=AF$7)*([1]Buchungen!$I$6:$I$350=$B30))</f>
        <v>1</v>
      </c>
      <c r="AH30" s="30">
        <f>1-SUMPRODUCT(([1]Buchungen!$G$6:$G$350&lt;=AH$7)*([1]Buchungen!$H$6:$H$350&gt;=AH$7)*([1]Buchungen!$I$6:$I$350=$B30))</f>
        <v>1</v>
      </c>
      <c r="AI30" s="31">
        <f>1-SUMPRODUCT(([1]Buchungen!$G$6:$G$350&lt;=AH$7)*([1]Buchungen!$H$6:$H$350&gt;=AH$7)*([1]Buchungen!$I$6:$I$350=$B30))</f>
        <v>1</v>
      </c>
      <c r="AJ30" s="30">
        <f>1-SUMPRODUCT(([1]Buchungen!$G$6:$G$350&lt;=AJ$7)*([1]Buchungen!$H$6:$H$350&gt;=AJ$7)*([1]Buchungen!$I$6:$I$350=$B30))</f>
        <v>1</v>
      </c>
      <c r="AK30" s="31">
        <f>1-SUMPRODUCT(([1]Buchungen!$G$6:$G$350&lt;=AJ$7)*([1]Buchungen!$H$6:$H$350&gt;=AJ$7)*([1]Buchungen!$I$6:$I$350=$B30))</f>
        <v>1</v>
      </c>
      <c r="AL30" s="30">
        <f>1-SUMPRODUCT(([1]Buchungen!$G$6:$G$350&lt;=AL$7)*([1]Buchungen!$H$6:$H$350&gt;=AL$7)*([1]Buchungen!$I$6:$I$350=$B30))</f>
        <v>1</v>
      </c>
      <c r="AM30" s="31">
        <f>1-SUMPRODUCT(([1]Buchungen!$G$6:$G$350&lt;=AL$7)*([1]Buchungen!$H$6:$H$350&gt;=AL$7)*([1]Buchungen!$I$6:$I$350=$B30))</f>
        <v>1</v>
      </c>
      <c r="AN30" s="30">
        <f>1-SUMPRODUCT(([1]Buchungen!$G$6:$G$350&lt;=AN$7)*([1]Buchungen!$H$6:$H$350&gt;=AN$7)*([1]Buchungen!$I$6:$I$350=$B30))</f>
        <v>1</v>
      </c>
      <c r="AO30" s="31">
        <f>1-SUMPRODUCT(([1]Buchungen!$G$6:$G$350&lt;=AN$7)*([1]Buchungen!$H$6:$H$350&gt;=AN$7)*([1]Buchungen!$I$6:$I$350=$B30))</f>
        <v>1</v>
      </c>
      <c r="AP30" s="30">
        <f>1-SUMPRODUCT(([1]Buchungen!$G$6:$G$350&lt;=AP$7)*([1]Buchungen!$H$6:$H$350&gt;=AP$7)*([1]Buchungen!$I$6:$I$350=$B30))</f>
        <v>1</v>
      </c>
      <c r="AQ30" s="31">
        <f>1-SUMPRODUCT(([1]Buchungen!$G$6:$G$350&lt;=AP$7)*([1]Buchungen!$H$6:$H$350&gt;=AP$7)*([1]Buchungen!$I$6:$I$350=$B30))</f>
        <v>1</v>
      </c>
      <c r="AR30" s="30">
        <f>1-SUMPRODUCT(([1]Buchungen!$G$6:$G$350&lt;=AR$7)*([1]Buchungen!$H$6:$H$350&gt;=AR$7)*([1]Buchungen!$I$6:$I$350=$B30))</f>
        <v>1</v>
      </c>
      <c r="AS30" s="31">
        <f>1-SUMPRODUCT(([1]Buchungen!$G$6:$G$350&lt;=AR$7)*([1]Buchungen!$H$6:$H$350&gt;=AR$7)*([1]Buchungen!$I$6:$I$350=$B30))</f>
        <v>1</v>
      </c>
      <c r="AT30" s="30">
        <f>1-SUMPRODUCT(([1]Buchungen!$G$6:$G$350&lt;=AT$7)*([1]Buchungen!$H$6:$H$350&gt;=AT$7)*([1]Buchungen!$I$6:$I$350=$B30))</f>
        <v>1</v>
      </c>
      <c r="AU30" s="31">
        <f>1-SUMPRODUCT(([1]Buchungen!$G$6:$G$350&lt;=AT$7)*([1]Buchungen!$H$6:$H$350&gt;=AT$7)*([1]Buchungen!$I$6:$I$350=$B30))</f>
        <v>1</v>
      </c>
      <c r="AV30" s="30">
        <f>1-SUMPRODUCT(([1]Buchungen!$G$6:$G$350&lt;=AV$7)*([1]Buchungen!$H$6:$H$350&gt;=AV$7)*([1]Buchungen!$I$6:$I$350=$B30))</f>
        <v>1</v>
      </c>
      <c r="AW30" s="31">
        <f>1-SUMPRODUCT(([1]Buchungen!$G$6:$G$350&lt;=AV$7)*([1]Buchungen!$H$6:$H$350&gt;=AV$7)*([1]Buchungen!$I$6:$I$350=$B30))</f>
        <v>1</v>
      </c>
      <c r="AX30" s="30">
        <f>1-SUMPRODUCT(([1]Buchungen!$G$6:$G$350&lt;=AX$7)*([1]Buchungen!$H$6:$H$350&gt;=AX$7)*([1]Buchungen!$I$6:$I$350=$B30))</f>
        <v>1</v>
      </c>
      <c r="AY30" s="31">
        <f>1-SUMPRODUCT(([1]Buchungen!$G$6:$G$350&lt;=AX$7)*([1]Buchungen!$H$6:$H$350&gt;=AX$7)*([1]Buchungen!$I$6:$I$350=$B30))</f>
        <v>1</v>
      </c>
      <c r="AZ30" s="30">
        <f>1-SUMPRODUCT(([1]Buchungen!$G$6:$G$350&lt;=AZ$7)*([1]Buchungen!$H$6:$H$350&gt;=AZ$7)*([1]Buchungen!$I$6:$I$350=$B30))</f>
        <v>1</v>
      </c>
      <c r="BA30" s="31">
        <f>1-SUMPRODUCT(([1]Buchungen!$G$6:$G$350&lt;=AZ$7)*([1]Buchungen!$H$6:$H$350&gt;=AZ$7)*([1]Buchungen!$I$6:$I$350=$B30))</f>
        <v>1</v>
      </c>
      <c r="BB30" s="30">
        <f>1-SUMPRODUCT(([1]Buchungen!$G$6:$G$350&lt;=BB$7)*([1]Buchungen!$H$6:$H$350&gt;=BB$7)*([1]Buchungen!$I$6:$I$350=$B30))</f>
        <v>1</v>
      </c>
      <c r="BC30" s="31">
        <f>1-SUMPRODUCT(([1]Buchungen!$G$6:$G$350&lt;=BB$7)*([1]Buchungen!$H$6:$H$350&gt;=BB$7)*([1]Buchungen!$I$6:$I$350=$B30))</f>
        <v>1</v>
      </c>
      <c r="BD30" s="30">
        <f>1-SUMPRODUCT(([1]Buchungen!$G$6:$G$350&lt;=BD$7)*([1]Buchungen!$H$6:$H$350&gt;=BD$7)*([1]Buchungen!$I$6:$I$350=$B30))</f>
        <v>1</v>
      </c>
      <c r="BE30" s="31">
        <f>1-SUMPRODUCT(([1]Buchungen!$G$6:$G$350&lt;=BD$7)*([1]Buchungen!$H$6:$H$350&gt;=BD$7)*([1]Buchungen!$I$6:$I$350=$B30))</f>
        <v>1</v>
      </c>
      <c r="BF30" s="30">
        <f>1-SUMPRODUCT(([1]Buchungen!$G$6:$G$350&lt;=BF$7)*([1]Buchungen!$H$6:$H$350&gt;=BF$7)*([1]Buchungen!$I$6:$I$350=$B30))</f>
        <v>1</v>
      </c>
      <c r="BG30" s="31">
        <f>1-SUMPRODUCT(([1]Buchungen!$G$6:$G$350&lt;=BF$7)*([1]Buchungen!$H$6:$H$350&gt;=BF$7)*([1]Buchungen!$I$6:$I$350=$B30))</f>
        <v>1</v>
      </c>
      <c r="BH30" s="30">
        <f>1-SUMPRODUCT(([1]Buchungen!$G$6:$G$350&lt;=BH$7)*([1]Buchungen!$H$6:$H$350&gt;=BH$7)*([1]Buchungen!$I$6:$I$350=$B30))</f>
        <v>1</v>
      </c>
      <c r="BI30" s="31">
        <f>1-SUMPRODUCT(([1]Buchungen!$G$6:$G$350&lt;=BH$7)*([1]Buchungen!$H$6:$H$350&gt;=BH$7)*([1]Buchungen!$I$6:$I$350=$B30))</f>
        <v>1</v>
      </c>
      <c r="BJ30" s="30">
        <f>1-SUMPRODUCT(([1]Buchungen!$G$6:$G$350&lt;=BJ$7)*([1]Buchungen!$H$6:$H$350&gt;=BJ$7)*([1]Buchungen!$I$6:$I$350=$B30))</f>
        <v>1</v>
      </c>
      <c r="BK30" s="31">
        <f>1-SUMPRODUCT(([1]Buchungen!$G$6:$G$350&lt;=BJ$7)*([1]Buchungen!$H$6:$H$350&gt;=BJ$7)*([1]Buchungen!$I$6:$I$350=$B30))</f>
        <v>1</v>
      </c>
      <c r="BL30" s="30">
        <f>1-SUMPRODUCT(([1]Buchungen!$G$6:$G$350&lt;=BL$7)*([1]Buchungen!$H$6:$H$350&gt;=BL$7)*([1]Buchungen!$I$6:$I$350=$B30))</f>
        <v>1</v>
      </c>
      <c r="BM30" s="31">
        <f>1-SUMPRODUCT(([1]Buchungen!$G$6:$G$350&lt;=BL$7)*([1]Buchungen!$H$6:$H$350&gt;=BL$7)*([1]Buchungen!$I$6:$I$350=$B30))</f>
        <v>1</v>
      </c>
    </row>
    <row r="31" spans="2:65" ht="22.95" customHeight="1" x14ac:dyDescent="0.25">
      <c r="B31" s="29" t="str">
        <f>[1]Einstellungen!E25</f>
        <v>Angelplatz 19</v>
      </c>
      <c r="D31" s="30">
        <f>1-SUMPRODUCT(([1]Buchungen!$G$6:$G$350&lt;=D$7)*([1]Buchungen!$H$6:$H$350&gt;=D$7)*([1]Buchungen!$I$6:$I$350=$B31))</f>
        <v>1</v>
      </c>
      <c r="E31" s="31">
        <f>1-SUMPRODUCT(([1]Buchungen!$G$6:$G$350&lt;=D$7)*([1]Buchungen!$H$6:$H$350&gt;=D$7)*([1]Buchungen!$I$6:$I$350=$B31))</f>
        <v>1</v>
      </c>
      <c r="F31" s="30">
        <f>1-SUMPRODUCT(([1]Buchungen!$G$6:$G$350&lt;=F$7)*([1]Buchungen!$H$6:$H$350&gt;=F$7)*([1]Buchungen!$I$6:$I$350=$B31))</f>
        <v>1</v>
      </c>
      <c r="G31" s="31">
        <f>1-SUMPRODUCT(([1]Buchungen!$G$6:$G$350&lt;=F$7)*([1]Buchungen!$H$6:$H$350&gt;=F$7)*([1]Buchungen!$I$6:$I$350=$B31))</f>
        <v>1</v>
      </c>
      <c r="H31" s="30">
        <f>1-SUMPRODUCT(([1]Buchungen!$G$6:$G$350&lt;=H$7)*([1]Buchungen!$H$6:$H$350&gt;=H$7)*([1]Buchungen!$I$6:$I$350=$B31))</f>
        <v>1</v>
      </c>
      <c r="I31" s="31">
        <f>1-SUMPRODUCT(([1]Buchungen!$G$6:$G$350&lt;=H$7)*([1]Buchungen!$H$6:$H$350&gt;=H$7)*([1]Buchungen!$I$6:$I$350=$B31))</f>
        <v>1</v>
      </c>
      <c r="J31" s="30">
        <f>1-SUMPRODUCT(([1]Buchungen!$G$6:$G$350&lt;=J$7)*([1]Buchungen!$H$6:$H$350&gt;=J$7)*([1]Buchungen!$I$6:$I$350=$B31))</f>
        <v>1</v>
      </c>
      <c r="K31" s="31">
        <f>1-SUMPRODUCT(([1]Buchungen!$G$6:$G$350&lt;=J$7)*([1]Buchungen!$H$6:$H$350&gt;=J$7)*([1]Buchungen!$I$6:$I$350=$B31))</f>
        <v>1</v>
      </c>
      <c r="L31" s="30">
        <f>1-SUMPRODUCT(([1]Buchungen!$G$6:$G$350&lt;=L$7)*([1]Buchungen!$H$6:$H$350&gt;=L$7)*([1]Buchungen!$I$6:$I$350=$B31))</f>
        <v>1</v>
      </c>
      <c r="M31" s="31">
        <f>1-SUMPRODUCT(([1]Buchungen!$G$6:$G$350&lt;=L$7)*([1]Buchungen!$H$6:$H$350&gt;=L$7)*([1]Buchungen!$I$6:$I$350=$B31))</f>
        <v>1</v>
      </c>
      <c r="N31" s="30">
        <f>1-SUMPRODUCT(([1]Buchungen!$G$6:$G$350&lt;=N$7)*([1]Buchungen!$H$6:$H$350&gt;=N$7)*([1]Buchungen!$I$6:$I$350=$B31))</f>
        <v>1</v>
      </c>
      <c r="O31" s="31">
        <f>1-SUMPRODUCT(([1]Buchungen!$G$6:$G$350&lt;=N$7)*([1]Buchungen!$H$6:$H$350&gt;=N$7)*([1]Buchungen!$I$6:$I$350=$B31))</f>
        <v>1</v>
      </c>
      <c r="P31" s="30">
        <f>1-SUMPRODUCT(([1]Buchungen!$G$6:$G$350&lt;=P$7)*([1]Buchungen!$H$6:$H$350&gt;=P$7)*([1]Buchungen!$I$6:$I$350=$B31))</f>
        <v>1</v>
      </c>
      <c r="Q31" s="31">
        <f>1-SUMPRODUCT(([1]Buchungen!$G$6:$G$350&lt;=P$7)*([1]Buchungen!$H$6:$H$350&gt;=P$7)*([1]Buchungen!$I$6:$I$350=$B31))</f>
        <v>1</v>
      </c>
      <c r="R31" s="30">
        <f>1-SUMPRODUCT(([1]Buchungen!$G$6:$G$350&lt;=R$7)*([1]Buchungen!$H$6:$H$350&gt;=R$7)*([1]Buchungen!$I$6:$I$350=$B31))</f>
        <v>1</v>
      </c>
      <c r="S31" s="31">
        <f>1-SUMPRODUCT(([1]Buchungen!$G$6:$G$350&lt;=R$7)*([1]Buchungen!$H$6:$H$350&gt;=R$7)*([1]Buchungen!$I$6:$I$350=$B31))</f>
        <v>1</v>
      </c>
      <c r="T31" s="30">
        <f>1-SUMPRODUCT(([1]Buchungen!$G$6:$G$350&lt;=T$7)*([1]Buchungen!$H$6:$H$350&gt;=T$7)*([1]Buchungen!$I$6:$I$350=$B31))</f>
        <v>1</v>
      </c>
      <c r="U31" s="31">
        <f>1-SUMPRODUCT(([1]Buchungen!$G$6:$G$350&lt;=T$7)*([1]Buchungen!$H$6:$H$350&gt;=T$7)*([1]Buchungen!$I$6:$I$350=$B31))</f>
        <v>1</v>
      </c>
      <c r="V31" s="30">
        <f>1-SUMPRODUCT(([1]Buchungen!$G$6:$G$350&lt;=V$7)*([1]Buchungen!$H$6:$H$350&gt;=V$7)*([1]Buchungen!$I$6:$I$350=$B31))</f>
        <v>1</v>
      </c>
      <c r="W31" s="31">
        <f>1-SUMPRODUCT(([1]Buchungen!$G$6:$G$350&lt;=V$7)*([1]Buchungen!$H$6:$H$350&gt;=V$7)*([1]Buchungen!$I$6:$I$350=$B31))</f>
        <v>1</v>
      </c>
      <c r="X31" s="30">
        <f>1-SUMPRODUCT(([1]Buchungen!$G$6:$G$350&lt;=X$7)*([1]Buchungen!$H$6:$H$350&gt;=X$7)*([1]Buchungen!$I$6:$I$350=$B31))</f>
        <v>1</v>
      </c>
      <c r="Y31" s="31">
        <f>1-SUMPRODUCT(([1]Buchungen!$G$6:$G$350&lt;=X$7)*([1]Buchungen!$H$6:$H$350&gt;=X$7)*([1]Buchungen!$I$6:$I$350=$B31))</f>
        <v>1</v>
      </c>
      <c r="Z31" s="30">
        <f>1-SUMPRODUCT(([1]Buchungen!$G$6:$G$350&lt;=Z$7)*([1]Buchungen!$H$6:$H$350&gt;=Z$7)*([1]Buchungen!$I$6:$I$350=$B31))</f>
        <v>1</v>
      </c>
      <c r="AA31" s="31">
        <f>1-SUMPRODUCT(([1]Buchungen!$G$6:$G$350&lt;=Z$7)*([1]Buchungen!$H$6:$H$350&gt;=Z$7)*([1]Buchungen!$I$6:$I$350=$B31))</f>
        <v>1</v>
      </c>
      <c r="AB31" s="30">
        <f>1-SUMPRODUCT(([1]Buchungen!$G$6:$G$350&lt;=AB$7)*([1]Buchungen!$H$6:$H$350&gt;=AB$7)*([1]Buchungen!$I$6:$I$350=$B31))</f>
        <v>1</v>
      </c>
      <c r="AC31" s="31">
        <f>1-SUMPRODUCT(([1]Buchungen!$G$6:$G$350&lt;=AB$7)*([1]Buchungen!$H$6:$H$350&gt;=AB$7)*([1]Buchungen!$I$6:$I$350=$B31))</f>
        <v>1</v>
      </c>
      <c r="AD31" s="30">
        <f>1-SUMPRODUCT(([1]Buchungen!$G$6:$G$350&lt;=AD$7)*([1]Buchungen!$H$6:$H$350&gt;=AD$7)*([1]Buchungen!$I$6:$I$350=$B31))</f>
        <v>1</v>
      </c>
      <c r="AE31" s="31">
        <f>1-SUMPRODUCT(([1]Buchungen!$G$6:$G$350&lt;=AD$7)*([1]Buchungen!$H$6:$H$350&gt;=AD$7)*([1]Buchungen!$I$6:$I$350=$B31))</f>
        <v>1</v>
      </c>
      <c r="AF31" s="30">
        <f>1-SUMPRODUCT(([1]Buchungen!$G$6:$G$350&lt;=AF$7)*([1]Buchungen!$H$6:$H$350&gt;=AF$7)*([1]Buchungen!$I$6:$I$350=$B31))</f>
        <v>1</v>
      </c>
      <c r="AG31" s="31">
        <f>1-SUMPRODUCT(([1]Buchungen!$G$6:$G$350&lt;=AF$7)*([1]Buchungen!$H$6:$H$350&gt;=AF$7)*([1]Buchungen!$I$6:$I$350=$B31))</f>
        <v>1</v>
      </c>
      <c r="AH31" s="30">
        <f>1-SUMPRODUCT(([1]Buchungen!$G$6:$G$350&lt;=AH$7)*([1]Buchungen!$H$6:$H$350&gt;=AH$7)*([1]Buchungen!$I$6:$I$350=$B31))</f>
        <v>1</v>
      </c>
      <c r="AI31" s="31">
        <f>1-SUMPRODUCT(([1]Buchungen!$G$6:$G$350&lt;=AH$7)*([1]Buchungen!$H$6:$H$350&gt;=AH$7)*([1]Buchungen!$I$6:$I$350=$B31))</f>
        <v>1</v>
      </c>
      <c r="AJ31" s="30">
        <f>1-SUMPRODUCT(([1]Buchungen!$G$6:$G$350&lt;=AJ$7)*([1]Buchungen!$H$6:$H$350&gt;=AJ$7)*([1]Buchungen!$I$6:$I$350=$B31))</f>
        <v>1</v>
      </c>
      <c r="AK31" s="31">
        <f>1-SUMPRODUCT(([1]Buchungen!$G$6:$G$350&lt;=AJ$7)*([1]Buchungen!$H$6:$H$350&gt;=AJ$7)*([1]Buchungen!$I$6:$I$350=$B31))</f>
        <v>1</v>
      </c>
      <c r="AL31" s="30">
        <f>1-SUMPRODUCT(([1]Buchungen!$G$6:$G$350&lt;=AL$7)*([1]Buchungen!$H$6:$H$350&gt;=AL$7)*([1]Buchungen!$I$6:$I$350=$B31))</f>
        <v>1</v>
      </c>
      <c r="AM31" s="31">
        <f>1-SUMPRODUCT(([1]Buchungen!$G$6:$G$350&lt;=AL$7)*([1]Buchungen!$H$6:$H$350&gt;=AL$7)*([1]Buchungen!$I$6:$I$350=$B31))</f>
        <v>1</v>
      </c>
      <c r="AN31" s="30">
        <f>1-SUMPRODUCT(([1]Buchungen!$G$6:$G$350&lt;=AN$7)*([1]Buchungen!$H$6:$H$350&gt;=AN$7)*([1]Buchungen!$I$6:$I$350=$B31))</f>
        <v>1</v>
      </c>
      <c r="AO31" s="31">
        <f>1-SUMPRODUCT(([1]Buchungen!$G$6:$G$350&lt;=AN$7)*([1]Buchungen!$H$6:$H$350&gt;=AN$7)*([1]Buchungen!$I$6:$I$350=$B31))</f>
        <v>1</v>
      </c>
      <c r="AP31" s="30">
        <f>1-SUMPRODUCT(([1]Buchungen!$G$6:$G$350&lt;=AP$7)*([1]Buchungen!$H$6:$H$350&gt;=AP$7)*([1]Buchungen!$I$6:$I$350=$B31))</f>
        <v>1</v>
      </c>
      <c r="AQ31" s="31">
        <f>1-SUMPRODUCT(([1]Buchungen!$G$6:$G$350&lt;=AP$7)*([1]Buchungen!$H$6:$H$350&gt;=AP$7)*([1]Buchungen!$I$6:$I$350=$B31))</f>
        <v>1</v>
      </c>
      <c r="AR31" s="30">
        <f>1-SUMPRODUCT(([1]Buchungen!$G$6:$G$350&lt;=AR$7)*([1]Buchungen!$H$6:$H$350&gt;=AR$7)*([1]Buchungen!$I$6:$I$350=$B31))</f>
        <v>1</v>
      </c>
      <c r="AS31" s="31">
        <f>1-SUMPRODUCT(([1]Buchungen!$G$6:$G$350&lt;=AR$7)*([1]Buchungen!$H$6:$H$350&gt;=AR$7)*([1]Buchungen!$I$6:$I$350=$B31))</f>
        <v>1</v>
      </c>
      <c r="AT31" s="30">
        <f>1-SUMPRODUCT(([1]Buchungen!$G$6:$G$350&lt;=AT$7)*([1]Buchungen!$H$6:$H$350&gt;=AT$7)*([1]Buchungen!$I$6:$I$350=$B31))</f>
        <v>1</v>
      </c>
      <c r="AU31" s="31">
        <f>1-SUMPRODUCT(([1]Buchungen!$G$6:$G$350&lt;=AT$7)*([1]Buchungen!$H$6:$H$350&gt;=AT$7)*([1]Buchungen!$I$6:$I$350=$B31))</f>
        <v>1</v>
      </c>
      <c r="AV31" s="30">
        <f>1-SUMPRODUCT(([1]Buchungen!$G$6:$G$350&lt;=AV$7)*([1]Buchungen!$H$6:$H$350&gt;=AV$7)*([1]Buchungen!$I$6:$I$350=$B31))</f>
        <v>1</v>
      </c>
      <c r="AW31" s="31">
        <f>1-SUMPRODUCT(([1]Buchungen!$G$6:$G$350&lt;=AV$7)*([1]Buchungen!$H$6:$H$350&gt;=AV$7)*([1]Buchungen!$I$6:$I$350=$B31))</f>
        <v>1</v>
      </c>
      <c r="AX31" s="30">
        <f>1-SUMPRODUCT(([1]Buchungen!$G$6:$G$350&lt;=AX$7)*([1]Buchungen!$H$6:$H$350&gt;=AX$7)*([1]Buchungen!$I$6:$I$350=$B31))</f>
        <v>1</v>
      </c>
      <c r="AY31" s="31">
        <f>1-SUMPRODUCT(([1]Buchungen!$G$6:$G$350&lt;=AX$7)*([1]Buchungen!$H$6:$H$350&gt;=AX$7)*([1]Buchungen!$I$6:$I$350=$B31))</f>
        <v>1</v>
      </c>
      <c r="AZ31" s="30">
        <f>1-SUMPRODUCT(([1]Buchungen!$G$6:$G$350&lt;=AZ$7)*([1]Buchungen!$H$6:$H$350&gt;=AZ$7)*([1]Buchungen!$I$6:$I$350=$B31))</f>
        <v>1</v>
      </c>
      <c r="BA31" s="31">
        <f>1-SUMPRODUCT(([1]Buchungen!$G$6:$G$350&lt;=AZ$7)*([1]Buchungen!$H$6:$H$350&gt;=AZ$7)*([1]Buchungen!$I$6:$I$350=$B31))</f>
        <v>1</v>
      </c>
      <c r="BB31" s="30">
        <f>1-SUMPRODUCT(([1]Buchungen!$G$6:$G$350&lt;=BB$7)*([1]Buchungen!$H$6:$H$350&gt;=BB$7)*([1]Buchungen!$I$6:$I$350=$B31))</f>
        <v>1</v>
      </c>
      <c r="BC31" s="31">
        <f>1-SUMPRODUCT(([1]Buchungen!$G$6:$G$350&lt;=BB$7)*([1]Buchungen!$H$6:$H$350&gt;=BB$7)*([1]Buchungen!$I$6:$I$350=$B31))</f>
        <v>1</v>
      </c>
      <c r="BD31" s="30">
        <f>1-SUMPRODUCT(([1]Buchungen!$G$6:$G$350&lt;=BD$7)*([1]Buchungen!$H$6:$H$350&gt;=BD$7)*([1]Buchungen!$I$6:$I$350=$B31))</f>
        <v>1</v>
      </c>
      <c r="BE31" s="31">
        <f>1-SUMPRODUCT(([1]Buchungen!$G$6:$G$350&lt;=BD$7)*([1]Buchungen!$H$6:$H$350&gt;=BD$7)*([1]Buchungen!$I$6:$I$350=$B31))</f>
        <v>1</v>
      </c>
      <c r="BF31" s="30">
        <f>1-SUMPRODUCT(([1]Buchungen!$G$6:$G$350&lt;=BF$7)*([1]Buchungen!$H$6:$H$350&gt;=BF$7)*([1]Buchungen!$I$6:$I$350=$B31))</f>
        <v>1</v>
      </c>
      <c r="BG31" s="31">
        <f>1-SUMPRODUCT(([1]Buchungen!$G$6:$G$350&lt;=BF$7)*([1]Buchungen!$H$6:$H$350&gt;=BF$7)*([1]Buchungen!$I$6:$I$350=$B31))</f>
        <v>1</v>
      </c>
      <c r="BH31" s="30">
        <f>1-SUMPRODUCT(([1]Buchungen!$G$6:$G$350&lt;=BH$7)*([1]Buchungen!$H$6:$H$350&gt;=BH$7)*([1]Buchungen!$I$6:$I$350=$B31))</f>
        <v>1</v>
      </c>
      <c r="BI31" s="31">
        <f>1-SUMPRODUCT(([1]Buchungen!$G$6:$G$350&lt;=BH$7)*([1]Buchungen!$H$6:$H$350&gt;=BH$7)*([1]Buchungen!$I$6:$I$350=$B31))</f>
        <v>1</v>
      </c>
      <c r="BJ31" s="30">
        <f>1-SUMPRODUCT(([1]Buchungen!$G$6:$G$350&lt;=BJ$7)*([1]Buchungen!$H$6:$H$350&gt;=BJ$7)*([1]Buchungen!$I$6:$I$350=$B31))</f>
        <v>1</v>
      </c>
      <c r="BK31" s="31">
        <f>1-SUMPRODUCT(([1]Buchungen!$G$6:$G$350&lt;=BJ$7)*([1]Buchungen!$H$6:$H$350&gt;=BJ$7)*([1]Buchungen!$I$6:$I$350=$B31))</f>
        <v>1</v>
      </c>
      <c r="BL31" s="30">
        <f>1-SUMPRODUCT(([1]Buchungen!$G$6:$G$350&lt;=BL$7)*([1]Buchungen!$H$6:$H$350&gt;=BL$7)*([1]Buchungen!$I$6:$I$350=$B31))</f>
        <v>1</v>
      </c>
      <c r="BM31" s="31">
        <f>1-SUMPRODUCT(([1]Buchungen!$G$6:$G$350&lt;=BL$7)*([1]Buchungen!$H$6:$H$350&gt;=BL$7)*([1]Buchungen!$I$6:$I$350=$B31))</f>
        <v>1</v>
      </c>
    </row>
    <row r="32" spans="2:65" ht="22.95" customHeight="1" x14ac:dyDescent="0.25">
      <c r="B32" s="29" t="str">
        <f>[1]Einstellungen!E26</f>
        <v>Angelplatz 20</v>
      </c>
      <c r="D32" s="30">
        <f>1-SUMPRODUCT(([1]Buchungen!$G$6:$G$350&lt;=D$7)*([1]Buchungen!$H$6:$H$350&gt;=D$7)*([1]Buchungen!$I$6:$I$350=$B32))</f>
        <v>1</v>
      </c>
      <c r="E32" s="31">
        <f>1-SUMPRODUCT(([1]Buchungen!$G$6:$G$350&lt;=D$7)*([1]Buchungen!$H$6:$H$350&gt;=D$7)*([1]Buchungen!$I$6:$I$350=$B32))</f>
        <v>1</v>
      </c>
      <c r="F32" s="30">
        <f>1-SUMPRODUCT(([1]Buchungen!$G$6:$G$350&lt;=F$7)*([1]Buchungen!$H$6:$H$350&gt;=F$7)*([1]Buchungen!$I$6:$I$350=$B32))</f>
        <v>1</v>
      </c>
      <c r="G32" s="31">
        <f>1-SUMPRODUCT(([1]Buchungen!$G$6:$G$350&lt;=F$7)*([1]Buchungen!$H$6:$H$350&gt;=F$7)*([1]Buchungen!$I$6:$I$350=$B32))</f>
        <v>1</v>
      </c>
      <c r="H32" s="30">
        <f>1-SUMPRODUCT(([1]Buchungen!$G$6:$G$350&lt;=H$7)*([1]Buchungen!$H$6:$H$350&gt;=H$7)*([1]Buchungen!$I$6:$I$350=$B32))</f>
        <v>1</v>
      </c>
      <c r="I32" s="31">
        <f>1-SUMPRODUCT(([1]Buchungen!$G$6:$G$350&lt;=H$7)*([1]Buchungen!$H$6:$H$350&gt;=H$7)*([1]Buchungen!$I$6:$I$350=$B32))</f>
        <v>1</v>
      </c>
      <c r="J32" s="30">
        <f>1-SUMPRODUCT(([1]Buchungen!$G$6:$G$350&lt;=J$7)*([1]Buchungen!$H$6:$H$350&gt;=J$7)*([1]Buchungen!$I$6:$I$350=$B32))</f>
        <v>1</v>
      </c>
      <c r="K32" s="31">
        <f>1-SUMPRODUCT(([1]Buchungen!$G$6:$G$350&lt;=J$7)*([1]Buchungen!$H$6:$H$350&gt;=J$7)*([1]Buchungen!$I$6:$I$350=$B32))</f>
        <v>1</v>
      </c>
      <c r="L32" s="30">
        <f>1-SUMPRODUCT(([1]Buchungen!$G$6:$G$350&lt;=L$7)*([1]Buchungen!$H$6:$H$350&gt;=L$7)*([1]Buchungen!$I$6:$I$350=$B32))</f>
        <v>1</v>
      </c>
      <c r="M32" s="31">
        <f>1-SUMPRODUCT(([1]Buchungen!$G$6:$G$350&lt;=L$7)*([1]Buchungen!$H$6:$H$350&gt;=L$7)*([1]Buchungen!$I$6:$I$350=$B32))</f>
        <v>1</v>
      </c>
      <c r="N32" s="30">
        <f>1-SUMPRODUCT(([1]Buchungen!$G$6:$G$350&lt;=N$7)*([1]Buchungen!$H$6:$H$350&gt;=N$7)*([1]Buchungen!$I$6:$I$350=$B32))</f>
        <v>1</v>
      </c>
      <c r="O32" s="31">
        <f>1-SUMPRODUCT(([1]Buchungen!$G$6:$G$350&lt;=N$7)*([1]Buchungen!$H$6:$H$350&gt;=N$7)*([1]Buchungen!$I$6:$I$350=$B32))</f>
        <v>1</v>
      </c>
      <c r="P32" s="30">
        <f>1-SUMPRODUCT(([1]Buchungen!$G$6:$G$350&lt;=P$7)*([1]Buchungen!$H$6:$H$350&gt;=P$7)*([1]Buchungen!$I$6:$I$350=$B32))</f>
        <v>1</v>
      </c>
      <c r="Q32" s="31">
        <f>1-SUMPRODUCT(([1]Buchungen!$G$6:$G$350&lt;=P$7)*([1]Buchungen!$H$6:$H$350&gt;=P$7)*([1]Buchungen!$I$6:$I$350=$B32))</f>
        <v>1</v>
      </c>
      <c r="R32" s="30">
        <f>1-SUMPRODUCT(([1]Buchungen!$G$6:$G$350&lt;=R$7)*([1]Buchungen!$H$6:$H$350&gt;=R$7)*([1]Buchungen!$I$6:$I$350=$B32))</f>
        <v>1</v>
      </c>
      <c r="S32" s="31">
        <f>1-SUMPRODUCT(([1]Buchungen!$G$6:$G$350&lt;=R$7)*([1]Buchungen!$H$6:$H$350&gt;=R$7)*([1]Buchungen!$I$6:$I$350=$B32))</f>
        <v>1</v>
      </c>
      <c r="T32" s="30">
        <f>1-SUMPRODUCT(([1]Buchungen!$G$6:$G$350&lt;=T$7)*([1]Buchungen!$H$6:$H$350&gt;=T$7)*([1]Buchungen!$I$6:$I$350=$B32))</f>
        <v>1</v>
      </c>
      <c r="U32" s="31">
        <f>1-SUMPRODUCT(([1]Buchungen!$G$6:$G$350&lt;=T$7)*([1]Buchungen!$H$6:$H$350&gt;=T$7)*([1]Buchungen!$I$6:$I$350=$B32))</f>
        <v>1</v>
      </c>
      <c r="V32" s="30">
        <f>1-SUMPRODUCT(([1]Buchungen!$G$6:$G$350&lt;=V$7)*([1]Buchungen!$H$6:$H$350&gt;=V$7)*([1]Buchungen!$I$6:$I$350=$B32))</f>
        <v>1</v>
      </c>
      <c r="W32" s="31">
        <f>1-SUMPRODUCT(([1]Buchungen!$G$6:$G$350&lt;=V$7)*([1]Buchungen!$H$6:$H$350&gt;=V$7)*([1]Buchungen!$I$6:$I$350=$B32))</f>
        <v>1</v>
      </c>
      <c r="X32" s="30">
        <f>1-SUMPRODUCT(([1]Buchungen!$G$6:$G$350&lt;=X$7)*([1]Buchungen!$H$6:$H$350&gt;=X$7)*([1]Buchungen!$I$6:$I$350=$B32))</f>
        <v>1</v>
      </c>
      <c r="Y32" s="31">
        <f>1-SUMPRODUCT(([1]Buchungen!$G$6:$G$350&lt;=X$7)*([1]Buchungen!$H$6:$H$350&gt;=X$7)*([1]Buchungen!$I$6:$I$350=$B32))</f>
        <v>1</v>
      </c>
      <c r="Z32" s="30">
        <f>1-SUMPRODUCT(([1]Buchungen!$G$6:$G$350&lt;=Z$7)*([1]Buchungen!$H$6:$H$350&gt;=Z$7)*([1]Buchungen!$I$6:$I$350=$B32))</f>
        <v>1</v>
      </c>
      <c r="AA32" s="31">
        <f>1-SUMPRODUCT(([1]Buchungen!$G$6:$G$350&lt;=Z$7)*([1]Buchungen!$H$6:$H$350&gt;=Z$7)*([1]Buchungen!$I$6:$I$350=$B32))</f>
        <v>1</v>
      </c>
      <c r="AB32" s="30">
        <f>1-SUMPRODUCT(([1]Buchungen!$G$6:$G$350&lt;=AB$7)*([1]Buchungen!$H$6:$H$350&gt;=AB$7)*([1]Buchungen!$I$6:$I$350=$B32))</f>
        <v>1</v>
      </c>
      <c r="AC32" s="31">
        <f>1-SUMPRODUCT(([1]Buchungen!$G$6:$G$350&lt;=AB$7)*([1]Buchungen!$H$6:$H$350&gt;=AB$7)*([1]Buchungen!$I$6:$I$350=$B32))</f>
        <v>1</v>
      </c>
      <c r="AD32" s="30">
        <f>1-SUMPRODUCT(([1]Buchungen!$G$6:$G$350&lt;=AD$7)*([1]Buchungen!$H$6:$H$350&gt;=AD$7)*([1]Buchungen!$I$6:$I$350=$B32))</f>
        <v>1</v>
      </c>
      <c r="AE32" s="31">
        <f>1-SUMPRODUCT(([1]Buchungen!$G$6:$G$350&lt;=AD$7)*([1]Buchungen!$H$6:$H$350&gt;=AD$7)*([1]Buchungen!$I$6:$I$350=$B32))</f>
        <v>1</v>
      </c>
      <c r="AF32" s="30">
        <f>1-SUMPRODUCT(([1]Buchungen!$G$6:$G$350&lt;=AF$7)*([1]Buchungen!$H$6:$H$350&gt;=AF$7)*([1]Buchungen!$I$6:$I$350=$B32))</f>
        <v>1</v>
      </c>
      <c r="AG32" s="31">
        <f>1-SUMPRODUCT(([1]Buchungen!$G$6:$G$350&lt;=AF$7)*([1]Buchungen!$H$6:$H$350&gt;=AF$7)*([1]Buchungen!$I$6:$I$350=$B32))</f>
        <v>1</v>
      </c>
      <c r="AH32" s="30">
        <f>1-SUMPRODUCT(([1]Buchungen!$G$6:$G$350&lt;=AH$7)*([1]Buchungen!$H$6:$H$350&gt;=AH$7)*([1]Buchungen!$I$6:$I$350=$B32))</f>
        <v>1</v>
      </c>
      <c r="AI32" s="31">
        <f>1-SUMPRODUCT(([1]Buchungen!$G$6:$G$350&lt;=AH$7)*([1]Buchungen!$H$6:$H$350&gt;=AH$7)*([1]Buchungen!$I$6:$I$350=$B32))</f>
        <v>1</v>
      </c>
      <c r="AJ32" s="30">
        <f>1-SUMPRODUCT(([1]Buchungen!$G$6:$G$350&lt;=AJ$7)*([1]Buchungen!$H$6:$H$350&gt;=AJ$7)*([1]Buchungen!$I$6:$I$350=$B32))</f>
        <v>1</v>
      </c>
      <c r="AK32" s="31">
        <f>1-SUMPRODUCT(([1]Buchungen!$G$6:$G$350&lt;=AJ$7)*([1]Buchungen!$H$6:$H$350&gt;=AJ$7)*([1]Buchungen!$I$6:$I$350=$B32))</f>
        <v>1</v>
      </c>
      <c r="AL32" s="30">
        <f>1-SUMPRODUCT(([1]Buchungen!$G$6:$G$350&lt;=AL$7)*([1]Buchungen!$H$6:$H$350&gt;=AL$7)*([1]Buchungen!$I$6:$I$350=$B32))</f>
        <v>1</v>
      </c>
      <c r="AM32" s="31">
        <f>1-SUMPRODUCT(([1]Buchungen!$G$6:$G$350&lt;=AL$7)*([1]Buchungen!$H$6:$H$350&gt;=AL$7)*([1]Buchungen!$I$6:$I$350=$B32))</f>
        <v>1</v>
      </c>
      <c r="AN32" s="30">
        <f>1-SUMPRODUCT(([1]Buchungen!$G$6:$G$350&lt;=AN$7)*([1]Buchungen!$H$6:$H$350&gt;=AN$7)*([1]Buchungen!$I$6:$I$350=$B32))</f>
        <v>1</v>
      </c>
      <c r="AO32" s="31">
        <f>1-SUMPRODUCT(([1]Buchungen!$G$6:$G$350&lt;=AN$7)*([1]Buchungen!$H$6:$H$350&gt;=AN$7)*([1]Buchungen!$I$6:$I$350=$B32))</f>
        <v>1</v>
      </c>
      <c r="AP32" s="30">
        <f>1-SUMPRODUCT(([1]Buchungen!$G$6:$G$350&lt;=AP$7)*([1]Buchungen!$H$6:$H$350&gt;=AP$7)*([1]Buchungen!$I$6:$I$350=$B32))</f>
        <v>1</v>
      </c>
      <c r="AQ32" s="31">
        <f>1-SUMPRODUCT(([1]Buchungen!$G$6:$G$350&lt;=AP$7)*([1]Buchungen!$H$6:$H$350&gt;=AP$7)*([1]Buchungen!$I$6:$I$350=$B32))</f>
        <v>1</v>
      </c>
      <c r="AR32" s="30">
        <f>1-SUMPRODUCT(([1]Buchungen!$G$6:$G$350&lt;=AR$7)*([1]Buchungen!$H$6:$H$350&gt;=AR$7)*([1]Buchungen!$I$6:$I$350=$B32))</f>
        <v>1</v>
      </c>
      <c r="AS32" s="31">
        <f>1-SUMPRODUCT(([1]Buchungen!$G$6:$G$350&lt;=AR$7)*([1]Buchungen!$H$6:$H$350&gt;=AR$7)*([1]Buchungen!$I$6:$I$350=$B32))</f>
        <v>1</v>
      </c>
      <c r="AT32" s="30">
        <f>1-SUMPRODUCT(([1]Buchungen!$G$6:$G$350&lt;=AT$7)*([1]Buchungen!$H$6:$H$350&gt;=AT$7)*([1]Buchungen!$I$6:$I$350=$B32))</f>
        <v>1</v>
      </c>
      <c r="AU32" s="31">
        <f>1-SUMPRODUCT(([1]Buchungen!$G$6:$G$350&lt;=AT$7)*([1]Buchungen!$H$6:$H$350&gt;=AT$7)*([1]Buchungen!$I$6:$I$350=$B32))</f>
        <v>1</v>
      </c>
      <c r="AV32" s="30">
        <f>1-SUMPRODUCT(([1]Buchungen!$G$6:$G$350&lt;=AV$7)*([1]Buchungen!$H$6:$H$350&gt;=AV$7)*([1]Buchungen!$I$6:$I$350=$B32))</f>
        <v>1</v>
      </c>
      <c r="AW32" s="31">
        <f>1-SUMPRODUCT(([1]Buchungen!$G$6:$G$350&lt;=AV$7)*([1]Buchungen!$H$6:$H$350&gt;=AV$7)*([1]Buchungen!$I$6:$I$350=$B32))</f>
        <v>1</v>
      </c>
      <c r="AX32" s="30">
        <f>1-SUMPRODUCT(([1]Buchungen!$G$6:$G$350&lt;=AX$7)*([1]Buchungen!$H$6:$H$350&gt;=AX$7)*([1]Buchungen!$I$6:$I$350=$B32))</f>
        <v>1</v>
      </c>
      <c r="AY32" s="31">
        <f>1-SUMPRODUCT(([1]Buchungen!$G$6:$G$350&lt;=AX$7)*([1]Buchungen!$H$6:$H$350&gt;=AX$7)*([1]Buchungen!$I$6:$I$350=$B32))</f>
        <v>1</v>
      </c>
      <c r="AZ32" s="30">
        <f>1-SUMPRODUCT(([1]Buchungen!$G$6:$G$350&lt;=AZ$7)*([1]Buchungen!$H$6:$H$350&gt;=AZ$7)*([1]Buchungen!$I$6:$I$350=$B32))</f>
        <v>1</v>
      </c>
      <c r="BA32" s="31">
        <f>1-SUMPRODUCT(([1]Buchungen!$G$6:$G$350&lt;=AZ$7)*([1]Buchungen!$H$6:$H$350&gt;=AZ$7)*([1]Buchungen!$I$6:$I$350=$B32))</f>
        <v>1</v>
      </c>
      <c r="BB32" s="30">
        <f>1-SUMPRODUCT(([1]Buchungen!$G$6:$G$350&lt;=BB$7)*([1]Buchungen!$H$6:$H$350&gt;=BB$7)*([1]Buchungen!$I$6:$I$350=$B32))</f>
        <v>1</v>
      </c>
      <c r="BC32" s="31">
        <f>1-SUMPRODUCT(([1]Buchungen!$G$6:$G$350&lt;=BB$7)*([1]Buchungen!$H$6:$H$350&gt;=BB$7)*([1]Buchungen!$I$6:$I$350=$B32))</f>
        <v>1</v>
      </c>
      <c r="BD32" s="30">
        <f>1-SUMPRODUCT(([1]Buchungen!$G$6:$G$350&lt;=BD$7)*([1]Buchungen!$H$6:$H$350&gt;=BD$7)*([1]Buchungen!$I$6:$I$350=$B32))</f>
        <v>1</v>
      </c>
      <c r="BE32" s="31">
        <f>1-SUMPRODUCT(([1]Buchungen!$G$6:$G$350&lt;=BD$7)*([1]Buchungen!$H$6:$H$350&gt;=BD$7)*([1]Buchungen!$I$6:$I$350=$B32))</f>
        <v>1</v>
      </c>
      <c r="BF32" s="30">
        <f>1-SUMPRODUCT(([1]Buchungen!$G$6:$G$350&lt;=BF$7)*([1]Buchungen!$H$6:$H$350&gt;=BF$7)*([1]Buchungen!$I$6:$I$350=$B32))</f>
        <v>1</v>
      </c>
      <c r="BG32" s="31">
        <f>1-SUMPRODUCT(([1]Buchungen!$G$6:$G$350&lt;=BF$7)*([1]Buchungen!$H$6:$H$350&gt;=BF$7)*([1]Buchungen!$I$6:$I$350=$B32))</f>
        <v>1</v>
      </c>
      <c r="BH32" s="30">
        <f>1-SUMPRODUCT(([1]Buchungen!$G$6:$G$350&lt;=BH$7)*([1]Buchungen!$H$6:$H$350&gt;=BH$7)*([1]Buchungen!$I$6:$I$350=$B32))</f>
        <v>1</v>
      </c>
      <c r="BI32" s="31">
        <f>1-SUMPRODUCT(([1]Buchungen!$G$6:$G$350&lt;=BH$7)*([1]Buchungen!$H$6:$H$350&gt;=BH$7)*([1]Buchungen!$I$6:$I$350=$B32))</f>
        <v>1</v>
      </c>
      <c r="BJ32" s="30">
        <f>1-SUMPRODUCT(([1]Buchungen!$G$6:$G$350&lt;=BJ$7)*([1]Buchungen!$H$6:$H$350&gt;=BJ$7)*([1]Buchungen!$I$6:$I$350=$B32))</f>
        <v>1</v>
      </c>
      <c r="BK32" s="31">
        <f>1-SUMPRODUCT(([1]Buchungen!$G$6:$G$350&lt;=BJ$7)*([1]Buchungen!$H$6:$H$350&gt;=BJ$7)*([1]Buchungen!$I$6:$I$350=$B32))</f>
        <v>1</v>
      </c>
      <c r="BL32" s="30">
        <f>1-SUMPRODUCT(([1]Buchungen!$G$6:$G$350&lt;=BL$7)*([1]Buchungen!$H$6:$H$350&gt;=BL$7)*([1]Buchungen!$I$6:$I$350=$B32))</f>
        <v>1</v>
      </c>
      <c r="BM32" s="31">
        <f>1-SUMPRODUCT(([1]Buchungen!$G$6:$G$350&lt;=BL$7)*([1]Buchungen!$H$6:$H$350&gt;=BL$7)*([1]Buchungen!$I$6:$I$350=$B32))</f>
        <v>1</v>
      </c>
    </row>
    <row r="33" spans="2:65" ht="22.95" customHeight="1" x14ac:dyDescent="0.25">
      <c r="B33" s="29" t="str">
        <f>[1]Einstellungen!E27</f>
        <v>Angelplatz 21</v>
      </c>
      <c r="D33" s="30">
        <f>1-SUMPRODUCT(([1]Buchungen!$G$6:$G$350&lt;=D$7)*([1]Buchungen!$H$6:$H$350&gt;=D$7)*([1]Buchungen!$I$6:$I$350=$B33))</f>
        <v>1</v>
      </c>
      <c r="E33" s="31">
        <f>1-SUMPRODUCT(([1]Buchungen!$G$6:$G$350&lt;=D$7)*([1]Buchungen!$H$6:$H$350&gt;=D$7)*([1]Buchungen!$I$6:$I$350=$B33))</f>
        <v>1</v>
      </c>
      <c r="F33" s="30">
        <f>1-SUMPRODUCT(([1]Buchungen!$G$6:$G$350&lt;=F$7)*([1]Buchungen!$H$6:$H$350&gt;=F$7)*([1]Buchungen!$I$6:$I$350=$B33))</f>
        <v>1</v>
      </c>
      <c r="G33" s="31">
        <f>1-SUMPRODUCT(([1]Buchungen!$G$6:$G$350&lt;=F$7)*([1]Buchungen!$H$6:$H$350&gt;=F$7)*([1]Buchungen!$I$6:$I$350=$B33))</f>
        <v>1</v>
      </c>
      <c r="H33" s="30">
        <f>1-SUMPRODUCT(([1]Buchungen!$G$6:$G$350&lt;=H$7)*([1]Buchungen!$H$6:$H$350&gt;=H$7)*([1]Buchungen!$I$6:$I$350=$B33))</f>
        <v>1</v>
      </c>
      <c r="I33" s="31">
        <f>1-SUMPRODUCT(([1]Buchungen!$G$6:$G$350&lt;=H$7)*([1]Buchungen!$H$6:$H$350&gt;=H$7)*([1]Buchungen!$I$6:$I$350=$B33))</f>
        <v>1</v>
      </c>
      <c r="J33" s="30">
        <f>1-SUMPRODUCT(([1]Buchungen!$G$6:$G$350&lt;=J$7)*([1]Buchungen!$H$6:$H$350&gt;=J$7)*([1]Buchungen!$I$6:$I$350=$B33))</f>
        <v>1</v>
      </c>
      <c r="K33" s="31">
        <f>1-SUMPRODUCT(([1]Buchungen!$G$6:$G$350&lt;=J$7)*([1]Buchungen!$H$6:$H$350&gt;=J$7)*([1]Buchungen!$I$6:$I$350=$B33))</f>
        <v>1</v>
      </c>
      <c r="L33" s="30">
        <f>1-SUMPRODUCT(([1]Buchungen!$G$6:$G$350&lt;=L$7)*([1]Buchungen!$H$6:$H$350&gt;=L$7)*([1]Buchungen!$I$6:$I$350=$B33))</f>
        <v>1</v>
      </c>
      <c r="M33" s="31">
        <f>1-SUMPRODUCT(([1]Buchungen!$G$6:$G$350&lt;=L$7)*([1]Buchungen!$H$6:$H$350&gt;=L$7)*([1]Buchungen!$I$6:$I$350=$B33))</f>
        <v>1</v>
      </c>
      <c r="N33" s="30">
        <f>1-SUMPRODUCT(([1]Buchungen!$G$6:$G$350&lt;=N$7)*([1]Buchungen!$H$6:$H$350&gt;=N$7)*([1]Buchungen!$I$6:$I$350=$B33))</f>
        <v>1</v>
      </c>
      <c r="O33" s="31">
        <f>1-SUMPRODUCT(([1]Buchungen!$G$6:$G$350&lt;=N$7)*([1]Buchungen!$H$6:$H$350&gt;=N$7)*([1]Buchungen!$I$6:$I$350=$B33))</f>
        <v>1</v>
      </c>
      <c r="P33" s="30">
        <f>1-SUMPRODUCT(([1]Buchungen!$G$6:$G$350&lt;=P$7)*([1]Buchungen!$H$6:$H$350&gt;=P$7)*([1]Buchungen!$I$6:$I$350=$B33))</f>
        <v>1</v>
      </c>
      <c r="Q33" s="31">
        <f>1-SUMPRODUCT(([1]Buchungen!$G$6:$G$350&lt;=P$7)*([1]Buchungen!$H$6:$H$350&gt;=P$7)*([1]Buchungen!$I$6:$I$350=$B33))</f>
        <v>1</v>
      </c>
      <c r="R33" s="30">
        <f>1-SUMPRODUCT(([1]Buchungen!$G$6:$G$350&lt;=R$7)*([1]Buchungen!$H$6:$H$350&gt;=R$7)*([1]Buchungen!$I$6:$I$350=$B33))</f>
        <v>1</v>
      </c>
      <c r="S33" s="31">
        <f>1-SUMPRODUCT(([1]Buchungen!$G$6:$G$350&lt;=R$7)*([1]Buchungen!$H$6:$H$350&gt;=R$7)*([1]Buchungen!$I$6:$I$350=$B33))</f>
        <v>1</v>
      </c>
      <c r="T33" s="30">
        <f>1-SUMPRODUCT(([1]Buchungen!$G$6:$G$350&lt;=T$7)*([1]Buchungen!$H$6:$H$350&gt;=T$7)*([1]Buchungen!$I$6:$I$350=$B33))</f>
        <v>1</v>
      </c>
      <c r="U33" s="31">
        <f>1-SUMPRODUCT(([1]Buchungen!$G$6:$G$350&lt;=T$7)*([1]Buchungen!$H$6:$H$350&gt;=T$7)*([1]Buchungen!$I$6:$I$350=$B33))</f>
        <v>1</v>
      </c>
      <c r="V33" s="30">
        <f>1-SUMPRODUCT(([1]Buchungen!$G$6:$G$350&lt;=V$7)*([1]Buchungen!$H$6:$H$350&gt;=V$7)*([1]Buchungen!$I$6:$I$350=$B33))</f>
        <v>1</v>
      </c>
      <c r="W33" s="31">
        <f>1-SUMPRODUCT(([1]Buchungen!$G$6:$G$350&lt;=V$7)*([1]Buchungen!$H$6:$H$350&gt;=V$7)*([1]Buchungen!$I$6:$I$350=$B33))</f>
        <v>1</v>
      </c>
      <c r="X33" s="30">
        <f>1-SUMPRODUCT(([1]Buchungen!$G$6:$G$350&lt;=X$7)*([1]Buchungen!$H$6:$H$350&gt;=X$7)*([1]Buchungen!$I$6:$I$350=$B33))</f>
        <v>1</v>
      </c>
      <c r="Y33" s="31">
        <f>1-SUMPRODUCT(([1]Buchungen!$G$6:$G$350&lt;=X$7)*([1]Buchungen!$H$6:$H$350&gt;=X$7)*([1]Buchungen!$I$6:$I$350=$B33))</f>
        <v>1</v>
      </c>
      <c r="Z33" s="30">
        <f>1-SUMPRODUCT(([1]Buchungen!$G$6:$G$350&lt;=Z$7)*([1]Buchungen!$H$6:$H$350&gt;=Z$7)*([1]Buchungen!$I$6:$I$350=$B33))</f>
        <v>1</v>
      </c>
      <c r="AA33" s="31">
        <f>1-SUMPRODUCT(([1]Buchungen!$G$6:$G$350&lt;=Z$7)*([1]Buchungen!$H$6:$H$350&gt;=Z$7)*([1]Buchungen!$I$6:$I$350=$B33))</f>
        <v>1</v>
      </c>
      <c r="AB33" s="30">
        <f>1-SUMPRODUCT(([1]Buchungen!$G$6:$G$350&lt;=AB$7)*([1]Buchungen!$H$6:$H$350&gt;=AB$7)*([1]Buchungen!$I$6:$I$350=$B33))</f>
        <v>1</v>
      </c>
      <c r="AC33" s="31">
        <f>1-SUMPRODUCT(([1]Buchungen!$G$6:$G$350&lt;=AB$7)*([1]Buchungen!$H$6:$H$350&gt;=AB$7)*([1]Buchungen!$I$6:$I$350=$B33))</f>
        <v>1</v>
      </c>
      <c r="AD33" s="30">
        <f>1-SUMPRODUCT(([1]Buchungen!$G$6:$G$350&lt;=AD$7)*([1]Buchungen!$H$6:$H$350&gt;=AD$7)*([1]Buchungen!$I$6:$I$350=$B33))</f>
        <v>1</v>
      </c>
      <c r="AE33" s="31">
        <f>1-SUMPRODUCT(([1]Buchungen!$G$6:$G$350&lt;=AD$7)*([1]Buchungen!$H$6:$H$350&gt;=AD$7)*([1]Buchungen!$I$6:$I$350=$B33))</f>
        <v>1</v>
      </c>
      <c r="AF33" s="30">
        <f>1-SUMPRODUCT(([1]Buchungen!$G$6:$G$350&lt;=AF$7)*([1]Buchungen!$H$6:$H$350&gt;=AF$7)*([1]Buchungen!$I$6:$I$350=$B33))</f>
        <v>1</v>
      </c>
      <c r="AG33" s="31">
        <f>1-SUMPRODUCT(([1]Buchungen!$G$6:$G$350&lt;=AF$7)*([1]Buchungen!$H$6:$H$350&gt;=AF$7)*([1]Buchungen!$I$6:$I$350=$B33))</f>
        <v>1</v>
      </c>
      <c r="AH33" s="30">
        <f>1-SUMPRODUCT(([1]Buchungen!$G$6:$G$350&lt;=AH$7)*([1]Buchungen!$H$6:$H$350&gt;=AH$7)*([1]Buchungen!$I$6:$I$350=$B33))</f>
        <v>1</v>
      </c>
      <c r="AI33" s="31">
        <f>1-SUMPRODUCT(([1]Buchungen!$G$6:$G$350&lt;=AH$7)*([1]Buchungen!$H$6:$H$350&gt;=AH$7)*([1]Buchungen!$I$6:$I$350=$B33))</f>
        <v>1</v>
      </c>
      <c r="AJ33" s="30">
        <f>1-SUMPRODUCT(([1]Buchungen!$G$6:$G$350&lt;=AJ$7)*([1]Buchungen!$H$6:$H$350&gt;=AJ$7)*([1]Buchungen!$I$6:$I$350=$B33))</f>
        <v>1</v>
      </c>
      <c r="AK33" s="31">
        <f>1-SUMPRODUCT(([1]Buchungen!$G$6:$G$350&lt;=AJ$7)*([1]Buchungen!$H$6:$H$350&gt;=AJ$7)*([1]Buchungen!$I$6:$I$350=$B33))</f>
        <v>1</v>
      </c>
      <c r="AL33" s="30">
        <f>1-SUMPRODUCT(([1]Buchungen!$G$6:$G$350&lt;=AL$7)*([1]Buchungen!$H$6:$H$350&gt;=AL$7)*([1]Buchungen!$I$6:$I$350=$B33))</f>
        <v>1</v>
      </c>
      <c r="AM33" s="31">
        <f>1-SUMPRODUCT(([1]Buchungen!$G$6:$G$350&lt;=AL$7)*([1]Buchungen!$H$6:$H$350&gt;=AL$7)*([1]Buchungen!$I$6:$I$350=$B33))</f>
        <v>1</v>
      </c>
      <c r="AN33" s="30">
        <f>1-SUMPRODUCT(([1]Buchungen!$G$6:$G$350&lt;=AN$7)*([1]Buchungen!$H$6:$H$350&gt;=AN$7)*([1]Buchungen!$I$6:$I$350=$B33))</f>
        <v>1</v>
      </c>
      <c r="AO33" s="31">
        <f>1-SUMPRODUCT(([1]Buchungen!$G$6:$G$350&lt;=AN$7)*([1]Buchungen!$H$6:$H$350&gt;=AN$7)*([1]Buchungen!$I$6:$I$350=$B33))</f>
        <v>1</v>
      </c>
      <c r="AP33" s="30">
        <f>1-SUMPRODUCT(([1]Buchungen!$G$6:$G$350&lt;=AP$7)*([1]Buchungen!$H$6:$H$350&gt;=AP$7)*([1]Buchungen!$I$6:$I$350=$B33))</f>
        <v>1</v>
      </c>
      <c r="AQ33" s="31">
        <f>1-SUMPRODUCT(([1]Buchungen!$G$6:$G$350&lt;=AP$7)*([1]Buchungen!$H$6:$H$350&gt;=AP$7)*([1]Buchungen!$I$6:$I$350=$B33))</f>
        <v>1</v>
      </c>
      <c r="AR33" s="30">
        <f>1-SUMPRODUCT(([1]Buchungen!$G$6:$G$350&lt;=AR$7)*([1]Buchungen!$H$6:$H$350&gt;=AR$7)*([1]Buchungen!$I$6:$I$350=$B33))</f>
        <v>1</v>
      </c>
      <c r="AS33" s="31">
        <f>1-SUMPRODUCT(([1]Buchungen!$G$6:$G$350&lt;=AR$7)*([1]Buchungen!$H$6:$H$350&gt;=AR$7)*([1]Buchungen!$I$6:$I$350=$B33))</f>
        <v>1</v>
      </c>
      <c r="AT33" s="30">
        <f>1-SUMPRODUCT(([1]Buchungen!$G$6:$G$350&lt;=AT$7)*([1]Buchungen!$H$6:$H$350&gt;=AT$7)*([1]Buchungen!$I$6:$I$350=$B33))</f>
        <v>1</v>
      </c>
      <c r="AU33" s="31">
        <f>1-SUMPRODUCT(([1]Buchungen!$G$6:$G$350&lt;=AT$7)*([1]Buchungen!$H$6:$H$350&gt;=AT$7)*([1]Buchungen!$I$6:$I$350=$B33))</f>
        <v>1</v>
      </c>
      <c r="AV33" s="30">
        <f>1-SUMPRODUCT(([1]Buchungen!$G$6:$G$350&lt;=AV$7)*([1]Buchungen!$H$6:$H$350&gt;=AV$7)*([1]Buchungen!$I$6:$I$350=$B33))</f>
        <v>1</v>
      </c>
      <c r="AW33" s="31">
        <f>1-SUMPRODUCT(([1]Buchungen!$G$6:$G$350&lt;=AV$7)*([1]Buchungen!$H$6:$H$350&gt;=AV$7)*([1]Buchungen!$I$6:$I$350=$B33))</f>
        <v>1</v>
      </c>
      <c r="AX33" s="30">
        <f>1-SUMPRODUCT(([1]Buchungen!$G$6:$G$350&lt;=AX$7)*([1]Buchungen!$H$6:$H$350&gt;=AX$7)*([1]Buchungen!$I$6:$I$350=$B33))</f>
        <v>1</v>
      </c>
      <c r="AY33" s="31">
        <f>1-SUMPRODUCT(([1]Buchungen!$G$6:$G$350&lt;=AX$7)*([1]Buchungen!$H$6:$H$350&gt;=AX$7)*([1]Buchungen!$I$6:$I$350=$B33))</f>
        <v>1</v>
      </c>
      <c r="AZ33" s="30">
        <f>1-SUMPRODUCT(([1]Buchungen!$G$6:$G$350&lt;=AZ$7)*([1]Buchungen!$H$6:$H$350&gt;=AZ$7)*([1]Buchungen!$I$6:$I$350=$B33))</f>
        <v>1</v>
      </c>
      <c r="BA33" s="31">
        <f>1-SUMPRODUCT(([1]Buchungen!$G$6:$G$350&lt;=AZ$7)*([1]Buchungen!$H$6:$H$350&gt;=AZ$7)*([1]Buchungen!$I$6:$I$350=$B33))</f>
        <v>1</v>
      </c>
      <c r="BB33" s="30">
        <f>1-SUMPRODUCT(([1]Buchungen!$G$6:$G$350&lt;=BB$7)*([1]Buchungen!$H$6:$H$350&gt;=BB$7)*([1]Buchungen!$I$6:$I$350=$B33))</f>
        <v>1</v>
      </c>
      <c r="BC33" s="31">
        <f>1-SUMPRODUCT(([1]Buchungen!$G$6:$G$350&lt;=BB$7)*([1]Buchungen!$H$6:$H$350&gt;=BB$7)*([1]Buchungen!$I$6:$I$350=$B33))</f>
        <v>1</v>
      </c>
      <c r="BD33" s="30">
        <f>1-SUMPRODUCT(([1]Buchungen!$G$6:$G$350&lt;=BD$7)*([1]Buchungen!$H$6:$H$350&gt;=BD$7)*([1]Buchungen!$I$6:$I$350=$B33))</f>
        <v>1</v>
      </c>
      <c r="BE33" s="31">
        <f>1-SUMPRODUCT(([1]Buchungen!$G$6:$G$350&lt;=BD$7)*([1]Buchungen!$H$6:$H$350&gt;=BD$7)*([1]Buchungen!$I$6:$I$350=$B33))</f>
        <v>1</v>
      </c>
      <c r="BF33" s="30">
        <f>1-SUMPRODUCT(([1]Buchungen!$G$6:$G$350&lt;=BF$7)*([1]Buchungen!$H$6:$H$350&gt;=BF$7)*([1]Buchungen!$I$6:$I$350=$B33))</f>
        <v>1</v>
      </c>
      <c r="BG33" s="31">
        <f>1-SUMPRODUCT(([1]Buchungen!$G$6:$G$350&lt;=BF$7)*([1]Buchungen!$H$6:$H$350&gt;=BF$7)*([1]Buchungen!$I$6:$I$350=$B33))</f>
        <v>1</v>
      </c>
      <c r="BH33" s="30">
        <f>1-SUMPRODUCT(([1]Buchungen!$G$6:$G$350&lt;=BH$7)*([1]Buchungen!$H$6:$H$350&gt;=BH$7)*([1]Buchungen!$I$6:$I$350=$B33))</f>
        <v>1</v>
      </c>
      <c r="BI33" s="31">
        <f>1-SUMPRODUCT(([1]Buchungen!$G$6:$G$350&lt;=BH$7)*([1]Buchungen!$H$6:$H$350&gt;=BH$7)*([1]Buchungen!$I$6:$I$350=$B33))</f>
        <v>1</v>
      </c>
      <c r="BJ33" s="30">
        <f>1-SUMPRODUCT(([1]Buchungen!$G$6:$G$350&lt;=BJ$7)*([1]Buchungen!$H$6:$H$350&gt;=BJ$7)*([1]Buchungen!$I$6:$I$350=$B33))</f>
        <v>1</v>
      </c>
      <c r="BK33" s="31">
        <f>1-SUMPRODUCT(([1]Buchungen!$G$6:$G$350&lt;=BJ$7)*([1]Buchungen!$H$6:$H$350&gt;=BJ$7)*([1]Buchungen!$I$6:$I$350=$B33))</f>
        <v>1</v>
      </c>
      <c r="BL33" s="30">
        <f>1-SUMPRODUCT(([1]Buchungen!$G$6:$G$350&lt;=BL$7)*([1]Buchungen!$H$6:$H$350&gt;=BL$7)*([1]Buchungen!$I$6:$I$350=$B33))</f>
        <v>1</v>
      </c>
      <c r="BM33" s="31">
        <f>1-SUMPRODUCT(([1]Buchungen!$G$6:$G$350&lt;=BL$7)*([1]Buchungen!$H$6:$H$350&gt;=BL$7)*([1]Buchungen!$I$6:$I$350=$B33))</f>
        <v>1</v>
      </c>
    </row>
    <row r="34" spans="2:65" ht="22.95" customHeight="1" x14ac:dyDescent="0.25">
      <c r="B34" s="29" t="str">
        <f>[1]Einstellungen!E28</f>
        <v>Angelplatz 22</v>
      </c>
      <c r="D34" s="30">
        <f>1-SUMPRODUCT(([1]Buchungen!$G$6:$G$350&lt;=D$7)*([1]Buchungen!$H$6:$H$350&gt;=D$7)*([1]Buchungen!$I$6:$I$350=$B34))</f>
        <v>1</v>
      </c>
      <c r="E34" s="31">
        <f>1-SUMPRODUCT(([1]Buchungen!$G$6:$G$350&lt;=D$7)*([1]Buchungen!$H$6:$H$350&gt;=D$7)*([1]Buchungen!$I$6:$I$350=$B34))</f>
        <v>1</v>
      </c>
      <c r="F34" s="30">
        <f>1-SUMPRODUCT(([1]Buchungen!$G$6:$G$350&lt;=F$7)*([1]Buchungen!$H$6:$H$350&gt;=F$7)*([1]Buchungen!$I$6:$I$350=$B34))</f>
        <v>1</v>
      </c>
      <c r="G34" s="31">
        <f>1-SUMPRODUCT(([1]Buchungen!$G$6:$G$350&lt;=F$7)*([1]Buchungen!$H$6:$H$350&gt;=F$7)*([1]Buchungen!$I$6:$I$350=$B34))</f>
        <v>1</v>
      </c>
      <c r="H34" s="30">
        <f>1-SUMPRODUCT(([1]Buchungen!$G$6:$G$350&lt;=H$7)*([1]Buchungen!$H$6:$H$350&gt;=H$7)*([1]Buchungen!$I$6:$I$350=$B34))</f>
        <v>1</v>
      </c>
      <c r="I34" s="31">
        <f>1-SUMPRODUCT(([1]Buchungen!$G$6:$G$350&lt;=H$7)*([1]Buchungen!$H$6:$H$350&gt;=H$7)*([1]Buchungen!$I$6:$I$350=$B34))</f>
        <v>1</v>
      </c>
      <c r="J34" s="30">
        <f>1-SUMPRODUCT(([1]Buchungen!$G$6:$G$350&lt;=J$7)*([1]Buchungen!$H$6:$H$350&gt;=J$7)*([1]Buchungen!$I$6:$I$350=$B34))</f>
        <v>1</v>
      </c>
      <c r="K34" s="31">
        <f>1-SUMPRODUCT(([1]Buchungen!$G$6:$G$350&lt;=J$7)*([1]Buchungen!$H$6:$H$350&gt;=J$7)*([1]Buchungen!$I$6:$I$350=$B34))</f>
        <v>1</v>
      </c>
      <c r="L34" s="30">
        <f>1-SUMPRODUCT(([1]Buchungen!$G$6:$G$350&lt;=L$7)*([1]Buchungen!$H$6:$H$350&gt;=L$7)*([1]Buchungen!$I$6:$I$350=$B34))</f>
        <v>1</v>
      </c>
      <c r="M34" s="31">
        <f>1-SUMPRODUCT(([1]Buchungen!$G$6:$G$350&lt;=L$7)*([1]Buchungen!$H$6:$H$350&gt;=L$7)*([1]Buchungen!$I$6:$I$350=$B34))</f>
        <v>1</v>
      </c>
      <c r="N34" s="30">
        <f>1-SUMPRODUCT(([1]Buchungen!$G$6:$G$350&lt;=N$7)*([1]Buchungen!$H$6:$H$350&gt;=N$7)*([1]Buchungen!$I$6:$I$350=$B34))</f>
        <v>1</v>
      </c>
      <c r="O34" s="31">
        <f>1-SUMPRODUCT(([1]Buchungen!$G$6:$G$350&lt;=N$7)*([1]Buchungen!$H$6:$H$350&gt;=N$7)*([1]Buchungen!$I$6:$I$350=$B34))</f>
        <v>1</v>
      </c>
      <c r="P34" s="30">
        <f>1-SUMPRODUCT(([1]Buchungen!$G$6:$G$350&lt;=P$7)*([1]Buchungen!$H$6:$H$350&gt;=P$7)*([1]Buchungen!$I$6:$I$350=$B34))</f>
        <v>1</v>
      </c>
      <c r="Q34" s="31">
        <f>1-SUMPRODUCT(([1]Buchungen!$G$6:$G$350&lt;=P$7)*([1]Buchungen!$H$6:$H$350&gt;=P$7)*([1]Buchungen!$I$6:$I$350=$B34))</f>
        <v>1</v>
      </c>
      <c r="R34" s="30">
        <f>1-SUMPRODUCT(([1]Buchungen!$G$6:$G$350&lt;=R$7)*([1]Buchungen!$H$6:$H$350&gt;=R$7)*([1]Buchungen!$I$6:$I$350=$B34))</f>
        <v>1</v>
      </c>
      <c r="S34" s="31">
        <f>1-SUMPRODUCT(([1]Buchungen!$G$6:$G$350&lt;=R$7)*([1]Buchungen!$H$6:$H$350&gt;=R$7)*([1]Buchungen!$I$6:$I$350=$B34))</f>
        <v>1</v>
      </c>
      <c r="T34" s="30">
        <f>1-SUMPRODUCT(([1]Buchungen!$G$6:$G$350&lt;=T$7)*([1]Buchungen!$H$6:$H$350&gt;=T$7)*([1]Buchungen!$I$6:$I$350=$B34))</f>
        <v>1</v>
      </c>
      <c r="U34" s="31">
        <f>1-SUMPRODUCT(([1]Buchungen!$G$6:$G$350&lt;=T$7)*([1]Buchungen!$H$6:$H$350&gt;=T$7)*([1]Buchungen!$I$6:$I$350=$B34))</f>
        <v>1</v>
      </c>
      <c r="V34" s="30">
        <f>1-SUMPRODUCT(([1]Buchungen!$G$6:$G$350&lt;=V$7)*([1]Buchungen!$H$6:$H$350&gt;=V$7)*([1]Buchungen!$I$6:$I$350=$B34))</f>
        <v>1</v>
      </c>
      <c r="W34" s="31">
        <f>1-SUMPRODUCT(([1]Buchungen!$G$6:$G$350&lt;=V$7)*([1]Buchungen!$H$6:$H$350&gt;=V$7)*([1]Buchungen!$I$6:$I$350=$B34))</f>
        <v>1</v>
      </c>
      <c r="X34" s="30">
        <f>1-SUMPRODUCT(([1]Buchungen!$G$6:$G$350&lt;=X$7)*([1]Buchungen!$H$6:$H$350&gt;=X$7)*([1]Buchungen!$I$6:$I$350=$B34))</f>
        <v>1</v>
      </c>
      <c r="Y34" s="31">
        <f>1-SUMPRODUCT(([1]Buchungen!$G$6:$G$350&lt;=X$7)*([1]Buchungen!$H$6:$H$350&gt;=X$7)*([1]Buchungen!$I$6:$I$350=$B34))</f>
        <v>1</v>
      </c>
      <c r="Z34" s="30">
        <f>1-SUMPRODUCT(([1]Buchungen!$G$6:$G$350&lt;=Z$7)*([1]Buchungen!$H$6:$H$350&gt;=Z$7)*([1]Buchungen!$I$6:$I$350=$B34))</f>
        <v>1</v>
      </c>
      <c r="AA34" s="31">
        <f>1-SUMPRODUCT(([1]Buchungen!$G$6:$G$350&lt;=Z$7)*([1]Buchungen!$H$6:$H$350&gt;=Z$7)*([1]Buchungen!$I$6:$I$350=$B34))</f>
        <v>1</v>
      </c>
      <c r="AB34" s="30">
        <f>1-SUMPRODUCT(([1]Buchungen!$G$6:$G$350&lt;=AB$7)*([1]Buchungen!$H$6:$H$350&gt;=AB$7)*([1]Buchungen!$I$6:$I$350=$B34))</f>
        <v>1</v>
      </c>
      <c r="AC34" s="31">
        <f>1-SUMPRODUCT(([1]Buchungen!$G$6:$G$350&lt;=AB$7)*([1]Buchungen!$H$6:$H$350&gt;=AB$7)*([1]Buchungen!$I$6:$I$350=$B34))</f>
        <v>1</v>
      </c>
      <c r="AD34" s="30">
        <f>1-SUMPRODUCT(([1]Buchungen!$G$6:$G$350&lt;=AD$7)*([1]Buchungen!$H$6:$H$350&gt;=AD$7)*([1]Buchungen!$I$6:$I$350=$B34))</f>
        <v>1</v>
      </c>
      <c r="AE34" s="31">
        <f>1-SUMPRODUCT(([1]Buchungen!$G$6:$G$350&lt;=AD$7)*([1]Buchungen!$H$6:$H$350&gt;=AD$7)*([1]Buchungen!$I$6:$I$350=$B34))</f>
        <v>1</v>
      </c>
      <c r="AF34" s="30">
        <f>1-SUMPRODUCT(([1]Buchungen!$G$6:$G$350&lt;=AF$7)*([1]Buchungen!$H$6:$H$350&gt;=AF$7)*([1]Buchungen!$I$6:$I$350=$B34))</f>
        <v>1</v>
      </c>
      <c r="AG34" s="31">
        <f>1-SUMPRODUCT(([1]Buchungen!$G$6:$G$350&lt;=AF$7)*([1]Buchungen!$H$6:$H$350&gt;=AF$7)*([1]Buchungen!$I$6:$I$350=$B34))</f>
        <v>1</v>
      </c>
      <c r="AH34" s="30">
        <f>1-SUMPRODUCT(([1]Buchungen!$G$6:$G$350&lt;=AH$7)*([1]Buchungen!$H$6:$H$350&gt;=AH$7)*([1]Buchungen!$I$6:$I$350=$B34))</f>
        <v>1</v>
      </c>
      <c r="AI34" s="31">
        <f>1-SUMPRODUCT(([1]Buchungen!$G$6:$G$350&lt;=AH$7)*([1]Buchungen!$H$6:$H$350&gt;=AH$7)*([1]Buchungen!$I$6:$I$350=$B34))</f>
        <v>1</v>
      </c>
      <c r="AJ34" s="30">
        <f>1-SUMPRODUCT(([1]Buchungen!$G$6:$G$350&lt;=AJ$7)*([1]Buchungen!$H$6:$H$350&gt;=AJ$7)*([1]Buchungen!$I$6:$I$350=$B34))</f>
        <v>1</v>
      </c>
      <c r="AK34" s="31">
        <f>1-SUMPRODUCT(([1]Buchungen!$G$6:$G$350&lt;=AJ$7)*([1]Buchungen!$H$6:$H$350&gt;=AJ$7)*([1]Buchungen!$I$6:$I$350=$B34))</f>
        <v>1</v>
      </c>
      <c r="AL34" s="30">
        <f>1-SUMPRODUCT(([1]Buchungen!$G$6:$G$350&lt;=AL$7)*([1]Buchungen!$H$6:$H$350&gt;=AL$7)*([1]Buchungen!$I$6:$I$350=$B34))</f>
        <v>1</v>
      </c>
      <c r="AM34" s="31">
        <f>1-SUMPRODUCT(([1]Buchungen!$G$6:$G$350&lt;=AL$7)*([1]Buchungen!$H$6:$H$350&gt;=AL$7)*([1]Buchungen!$I$6:$I$350=$B34))</f>
        <v>1</v>
      </c>
      <c r="AN34" s="30">
        <f>1-SUMPRODUCT(([1]Buchungen!$G$6:$G$350&lt;=AN$7)*([1]Buchungen!$H$6:$H$350&gt;=AN$7)*([1]Buchungen!$I$6:$I$350=$B34))</f>
        <v>1</v>
      </c>
      <c r="AO34" s="31">
        <f>1-SUMPRODUCT(([1]Buchungen!$G$6:$G$350&lt;=AN$7)*([1]Buchungen!$H$6:$H$350&gt;=AN$7)*([1]Buchungen!$I$6:$I$350=$B34))</f>
        <v>1</v>
      </c>
      <c r="AP34" s="30">
        <f>1-SUMPRODUCT(([1]Buchungen!$G$6:$G$350&lt;=AP$7)*([1]Buchungen!$H$6:$H$350&gt;=AP$7)*([1]Buchungen!$I$6:$I$350=$B34))</f>
        <v>1</v>
      </c>
      <c r="AQ34" s="31">
        <f>1-SUMPRODUCT(([1]Buchungen!$G$6:$G$350&lt;=AP$7)*([1]Buchungen!$H$6:$H$350&gt;=AP$7)*([1]Buchungen!$I$6:$I$350=$B34))</f>
        <v>1</v>
      </c>
      <c r="AR34" s="30">
        <f>1-SUMPRODUCT(([1]Buchungen!$G$6:$G$350&lt;=AR$7)*([1]Buchungen!$H$6:$H$350&gt;=AR$7)*([1]Buchungen!$I$6:$I$350=$B34))</f>
        <v>1</v>
      </c>
      <c r="AS34" s="31">
        <f>1-SUMPRODUCT(([1]Buchungen!$G$6:$G$350&lt;=AR$7)*([1]Buchungen!$H$6:$H$350&gt;=AR$7)*([1]Buchungen!$I$6:$I$350=$B34))</f>
        <v>1</v>
      </c>
      <c r="AT34" s="30">
        <f>1-SUMPRODUCT(([1]Buchungen!$G$6:$G$350&lt;=AT$7)*([1]Buchungen!$H$6:$H$350&gt;=AT$7)*([1]Buchungen!$I$6:$I$350=$B34))</f>
        <v>1</v>
      </c>
      <c r="AU34" s="31">
        <f>1-SUMPRODUCT(([1]Buchungen!$G$6:$G$350&lt;=AT$7)*([1]Buchungen!$H$6:$H$350&gt;=AT$7)*([1]Buchungen!$I$6:$I$350=$B34))</f>
        <v>1</v>
      </c>
      <c r="AV34" s="30">
        <f>1-SUMPRODUCT(([1]Buchungen!$G$6:$G$350&lt;=AV$7)*([1]Buchungen!$H$6:$H$350&gt;=AV$7)*([1]Buchungen!$I$6:$I$350=$B34))</f>
        <v>1</v>
      </c>
      <c r="AW34" s="31">
        <f>1-SUMPRODUCT(([1]Buchungen!$G$6:$G$350&lt;=AV$7)*([1]Buchungen!$H$6:$H$350&gt;=AV$7)*([1]Buchungen!$I$6:$I$350=$B34))</f>
        <v>1</v>
      </c>
      <c r="AX34" s="30">
        <f>1-SUMPRODUCT(([1]Buchungen!$G$6:$G$350&lt;=AX$7)*([1]Buchungen!$H$6:$H$350&gt;=AX$7)*([1]Buchungen!$I$6:$I$350=$B34))</f>
        <v>1</v>
      </c>
      <c r="AY34" s="31">
        <f>1-SUMPRODUCT(([1]Buchungen!$G$6:$G$350&lt;=AX$7)*([1]Buchungen!$H$6:$H$350&gt;=AX$7)*([1]Buchungen!$I$6:$I$350=$B34))</f>
        <v>1</v>
      </c>
      <c r="AZ34" s="30">
        <f>1-SUMPRODUCT(([1]Buchungen!$G$6:$G$350&lt;=AZ$7)*([1]Buchungen!$H$6:$H$350&gt;=AZ$7)*([1]Buchungen!$I$6:$I$350=$B34))</f>
        <v>1</v>
      </c>
      <c r="BA34" s="31">
        <f>1-SUMPRODUCT(([1]Buchungen!$G$6:$G$350&lt;=AZ$7)*([1]Buchungen!$H$6:$H$350&gt;=AZ$7)*([1]Buchungen!$I$6:$I$350=$B34))</f>
        <v>1</v>
      </c>
      <c r="BB34" s="30">
        <f>1-SUMPRODUCT(([1]Buchungen!$G$6:$G$350&lt;=BB$7)*([1]Buchungen!$H$6:$H$350&gt;=BB$7)*([1]Buchungen!$I$6:$I$350=$B34))</f>
        <v>1</v>
      </c>
      <c r="BC34" s="31">
        <f>1-SUMPRODUCT(([1]Buchungen!$G$6:$G$350&lt;=BB$7)*([1]Buchungen!$H$6:$H$350&gt;=BB$7)*([1]Buchungen!$I$6:$I$350=$B34))</f>
        <v>1</v>
      </c>
      <c r="BD34" s="30">
        <f>1-SUMPRODUCT(([1]Buchungen!$G$6:$G$350&lt;=BD$7)*([1]Buchungen!$H$6:$H$350&gt;=BD$7)*([1]Buchungen!$I$6:$I$350=$B34))</f>
        <v>1</v>
      </c>
      <c r="BE34" s="31">
        <f>1-SUMPRODUCT(([1]Buchungen!$G$6:$G$350&lt;=BD$7)*([1]Buchungen!$H$6:$H$350&gt;=BD$7)*([1]Buchungen!$I$6:$I$350=$B34))</f>
        <v>1</v>
      </c>
      <c r="BF34" s="30">
        <f>1-SUMPRODUCT(([1]Buchungen!$G$6:$G$350&lt;=BF$7)*([1]Buchungen!$H$6:$H$350&gt;=BF$7)*([1]Buchungen!$I$6:$I$350=$B34))</f>
        <v>1</v>
      </c>
      <c r="BG34" s="31">
        <f>1-SUMPRODUCT(([1]Buchungen!$G$6:$G$350&lt;=BF$7)*([1]Buchungen!$H$6:$H$350&gt;=BF$7)*([1]Buchungen!$I$6:$I$350=$B34))</f>
        <v>1</v>
      </c>
      <c r="BH34" s="30">
        <f>1-SUMPRODUCT(([1]Buchungen!$G$6:$G$350&lt;=BH$7)*([1]Buchungen!$H$6:$H$350&gt;=BH$7)*([1]Buchungen!$I$6:$I$350=$B34))</f>
        <v>1</v>
      </c>
      <c r="BI34" s="31">
        <f>1-SUMPRODUCT(([1]Buchungen!$G$6:$G$350&lt;=BH$7)*([1]Buchungen!$H$6:$H$350&gt;=BH$7)*([1]Buchungen!$I$6:$I$350=$B34))</f>
        <v>1</v>
      </c>
      <c r="BJ34" s="30">
        <f>1-SUMPRODUCT(([1]Buchungen!$G$6:$G$350&lt;=BJ$7)*([1]Buchungen!$H$6:$H$350&gt;=BJ$7)*([1]Buchungen!$I$6:$I$350=$B34))</f>
        <v>1</v>
      </c>
      <c r="BK34" s="31">
        <f>1-SUMPRODUCT(([1]Buchungen!$G$6:$G$350&lt;=BJ$7)*([1]Buchungen!$H$6:$H$350&gt;=BJ$7)*([1]Buchungen!$I$6:$I$350=$B34))</f>
        <v>1</v>
      </c>
      <c r="BL34" s="30">
        <f>1-SUMPRODUCT(([1]Buchungen!$G$6:$G$350&lt;=BL$7)*([1]Buchungen!$H$6:$H$350&gt;=BL$7)*([1]Buchungen!$I$6:$I$350=$B34))</f>
        <v>1</v>
      </c>
      <c r="BM34" s="31">
        <f>1-SUMPRODUCT(([1]Buchungen!$G$6:$G$350&lt;=BL$7)*([1]Buchungen!$H$6:$H$350&gt;=BL$7)*([1]Buchungen!$I$6:$I$350=$B34))</f>
        <v>1</v>
      </c>
    </row>
    <row r="35" spans="2:65" ht="22.95" customHeight="1" x14ac:dyDescent="0.25">
      <c r="B35" s="29" t="str">
        <f>[1]Einstellungen!E29</f>
        <v>Angelplatz 23</v>
      </c>
      <c r="D35" s="30">
        <f>1-SUMPRODUCT(([1]Buchungen!$G$6:$G$350&lt;=D$7)*([1]Buchungen!$H$6:$H$350&gt;=D$7)*([1]Buchungen!$I$6:$I$350=$B35))</f>
        <v>1</v>
      </c>
      <c r="E35" s="31">
        <f>1-SUMPRODUCT(([1]Buchungen!$G$6:$G$350&lt;=D$7)*([1]Buchungen!$H$6:$H$350&gt;=D$7)*([1]Buchungen!$I$6:$I$350=$B35))</f>
        <v>1</v>
      </c>
      <c r="F35" s="30">
        <f>1-SUMPRODUCT(([1]Buchungen!$G$6:$G$350&lt;=F$7)*([1]Buchungen!$H$6:$H$350&gt;=F$7)*([1]Buchungen!$I$6:$I$350=$B35))</f>
        <v>1</v>
      </c>
      <c r="G35" s="31">
        <f>1-SUMPRODUCT(([1]Buchungen!$G$6:$G$350&lt;=F$7)*([1]Buchungen!$H$6:$H$350&gt;=F$7)*([1]Buchungen!$I$6:$I$350=$B35))</f>
        <v>1</v>
      </c>
      <c r="H35" s="30">
        <f>1-SUMPRODUCT(([1]Buchungen!$G$6:$G$350&lt;=H$7)*([1]Buchungen!$H$6:$H$350&gt;=H$7)*([1]Buchungen!$I$6:$I$350=$B35))</f>
        <v>1</v>
      </c>
      <c r="I35" s="31">
        <f>1-SUMPRODUCT(([1]Buchungen!$G$6:$G$350&lt;=H$7)*([1]Buchungen!$H$6:$H$350&gt;=H$7)*([1]Buchungen!$I$6:$I$350=$B35))</f>
        <v>1</v>
      </c>
      <c r="J35" s="30">
        <f>1-SUMPRODUCT(([1]Buchungen!$G$6:$G$350&lt;=J$7)*([1]Buchungen!$H$6:$H$350&gt;=J$7)*([1]Buchungen!$I$6:$I$350=$B35))</f>
        <v>1</v>
      </c>
      <c r="K35" s="31">
        <f>1-SUMPRODUCT(([1]Buchungen!$G$6:$G$350&lt;=J$7)*([1]Buchungen!$H$6:$H$350&gt;=J$7)*([1]Buchungen!$I$6:$I$350=$B35))</f>
        <v>1</v>
      </c>
      <c r="L35" s="30">
        <f>1-SUMPRODUCT(([1]Buchungen!$G$6:$G$350&lt;=L$7)*([1]Buchungen!$H$6:$H$350&gt;=L$7)*([1]Buchungen!$I$6:$I$350=$B35))</f>
        <v>1</v>
      </c>
      <c r="M35" s="31">
        <f>1-SUMPRODUCT(([1]Buchungen!$G$6:$G$350&lt;=L$7)*([1]Buchungen!$H$6:$H$350&gt;=L$7)*([1]Buchungen!$I$6:$I$350=$B35))</f>
        <v>1</v>
      </c>
      <c r="N35" s="30">
        <f>1-SUMPRODUCT(([1]Buchungen!$G$6:$G$350&lt;=N$7)*([1]Buchungen!$H$6:$H$350&gt;=N$7)*([1]Buchungen!$I$6:$I$350=$B35))</f>
        <v>1</v>
      </c>
      <c r="O35" s="31">
        <f>1-SUMPRODUCT(([1]Buchungen!$G$6:$G$350&lt;=N$7)*([1]Buchungen!$H$6:$H$350&gt;=N$7)*([1]Buchungen!$I$6:$I$350=$B35))</f>
        <v>1</v>
      </c>
      <c r="P35" s="30">
        <f>1-SUMPRODUCT(([1]Buchungen!$G$6:$G$350&lt;=P$7)*([1]Buchungen!$H$6:$H$350&gt;=P$7)*([1]Buchungen!$I$6:$I$350=$B35))</f>
        <v>1</v>
      </c>
      <c r="Q35" s="31">
        <f>1-SUMPRODUCT(([1]Buchungen!$G$6:$G$350&lt;=P$7)*([1]Buchungen!$H$6:$H$350&gt;=P$7)*([1]Buchungen!$I$6:$I$350=$B35))</f>
        <v>1</v>
      </c>
      <c r="R35" s="30">
        <f>1-SUMPRODUCT(([1]Buchungen!$G$6:$G$350&lt;=R$7)*([1]Buchungen!$H$6:$H$350&gt;=R$7)*([1]Buchungen!$I$6:$I$350=$B35))</f>
        <v>1</v>
      </c>
      <c r="S35" s="31">
        <f>1-SUMPRODUCT(([1]Buchungen!$G$6:$G$350&lt;=R$7)*([1]Buchungen!$H$6:$H$350&gt;=R$7)*([1]Buchungen!$I$6:$I$350=$B35))</f>
        <v>1</v>
      </c>
      <c r="T35" s="30">
        <f>1-SUMPRODUCT(([1]Buchungen!$G$6:$G$350&lt;=T$7)*([1]Buchungen!$H$6:$H$350&gt;=T$7)*([1]Buchungen!$I$6:$I$350=$B35))</f>
        <v>1</v>
      </c>
      <c r="U35" s="31">
        <f>1-SUMPRODUCT(([1]Buchungen!$G$6:$G$350&lt;=T$7)*([1]Buchungen!$H$6:$H$350&gt;=T$7)*([1]Buchungen!$I$6:$I$350=$B35))</f>
        <v>1</v>
      </c>
      <c r="V35" s="30">
        <f>1-SUMPRODUCT(([1]Buchungen!$G$6:$G$350&lt;=V$7)*([1]Buchungen!$H$6:$H$350&gt;=V$7)*([1]Buchungen!$I$6:$I$350=$B35))</f>
        <v>1</v>
      </c>
      <c r="W35" s="31">
        <f>1-SUMPRODUCT(([1]Buchungen!$G$6:$G$350&lt;=V$7)*([1]Buchungen!$H$6:$H$350&gt;=V$7)*([1]Buchungen!$I$6:$I$350=$B35))</f>
        <v>1</v>
      </c>
      <c r="X35" s="30">
        <f>1-SUMPRODUCT(([1]Buchungen!$G$6:$G$350&lt;=X$7)*([1]Buchungen!$H$6:$H$350&gt;=X$7)*([1]Buchungen!$I$6:$I$350=$B35))</f>
        <v>1</v>
      </c>
      <c r="Y35" s="31">
        <f>1-SUMPRODUCT(([1]Buchungen!$G$6:$G$350&lt;=X$7)*([1]Buchungen!$H$6:$H$350&gt;=X$7)*([1]Buchungen!$I$6:$I$350=$B35))</f>
        <v>1</v>
      </c>
      <c r="Z35" s="30">
        <f>1-SUMPRODUCT(([1]Buchungen!$G$6:$G$350&lt;=Z$7)*([1]Buchungen!$H$6:$H$350&gt;=Z$7)*([1]Buchungen!$I$6:$I$350=$B35))</f>
        <v>1</v>
      </c>
      <c r="AA35" s="31">
        <f>1-SUMPRODUCT(([1]Buchungen!$G$6:$G$350&lt;=Z$7)*([1]Buchungen!$H$6:$H$350&gt;=Z$7)*([1]Buchungen!$I$6:$I$350=$B35))</f>
        <v>1</v>
      </c>
      <c r="AB35" s="30">
        <f>1-SUMPRODUCT(([1]Buchungen!$G$6:$G$350&lt;=AB$7)*([1]Buchungen!$H$6:$H$350&gt;=AB$7)*([1]Buchungen!$I$6:$I$350=$B35))</f>
        <v>1</v>
      </c>
      <c r="AC35" s="31">
        <f>1-SUMPRODUCT(([1]Buchungen!$G$6:$G$350&lt;=AB$7)*([1]Buchungen!$H$6:$H$350&gt;=AB$7)*([1]Buchungen!$I$6:$I$350=$B35))</f>
        <v>1</v>
      </c>
      <c r="AD35" s="30">
        <f>1-SUMPRODUCT(([1]Buchungen!$G$6:$G$350&lt;=AD$7)*([1]Buchungen!$H$6:$H$350&gt;=AD$7)*([1]Buchungen!$I$6:$I$350=$B35))</f>
        <v>1</v>
      </c>
      <c r="AE35" s="31">
        <f>1-SUMPRODUCT(([1]Buchungen!$G$6:$G$350&lt;=AD$7)*([1]Buchungen!$H$6:$H$350&gt;=AD$7)*([1]Buchungen!$I$6:$I$350=$B35))</f>
        <v>1</v>
      </c>
      <c r="AF35" s="30">
        <f>1-SUMPRODUCT(([1]Buchungen!$G$6:$G$350&lt;=AF$7)*([1]Buchungen!$H$6:$H$350&gt;=AF$7)*([1]Buchungen!$I$6:$I$350=$B35))</f>
        <v>1</v>
      </c>
      <c r="AG35" s="31">
        <f>1-SUMPRODUCT(([1]Buchungen!$G$6:$G$350&lt;=AF$7)*([1]Buchungen!$H$6:$H$350&gt;=AF$7)*([1]Buchungen!$I$6:$I$350=$B35))</f>
        <v>1</v>
      </c>
      <c r="AH35" s="30">
        <f>1-SUMPRODUCT(([1]Buchungen!$G$6:$G$350&lt;=AH$7)*([1]Buchungen!$H$6:$H$350&gt;=AH$7)*([1]Buchungen!$I$6:$I$350=$B35))</f>
        <v>1</v>
      </c>
      <c r="AI35" s="31">
        <f>1-SUMPRODUCT(([1]Buchungen!$G$6:$G$350&lt;=AH$7)*([1]Buchungen!$H$6:$H$350&gt;=AH$7)*([1]Buchungen!$I$6:$I$350=$B35))</f>
        <v>1</v>
      </c>
      <c r="AJ35" s="30">
        <f>1-SUMPRODUCT(([1]Buchungen!$G$6:$G$350&lt;=AJ$7)*([1]Buchungen!$H$6:$H$350&gt;=AJ$7)*([1]Buchungen!$I$6:$I$350=$B35))</f>
        <v>1</v>
      </c>
      <c r="AK35" s="31">
        <f>1-SUMPRODUCT(([1]Buchungen!$G$6:$G$350&lt;=AJ$7)*([1]Buchungen!$H$6:$H$350&gt;=AJ$7)*([1]Buchungen!$I$6:$I$350=$B35))</f>
        <v>1</v>
      </c>
      <c r="AL35" s="30">
        <f>1-SUMPRODUCT(([1]Buchungen!$G$6:$G$350&lt;=AL$7)*([1]Buchungen!$H$6:$H$350&gt;=AL$7)*([1]Buchungen!$I$6:$I$350=$B35))</f>
        <v>1</v>
      </c>
      <c r="AM35" s="31">
        <f>1-SUMPRODUCT(([1]Buchungen!$G$6:$G$350&lt;=AL$7)*([1]Buchungen!$H$6:$H$350&gt;=AL$7)*([1]Buchungen!$I$6:$I$350=$B35))</f>
        <v>1</v>
      </c>
      <c r="AN35" s="30">
        <f>1-SUMPRODUCT(([1]Buchungen!$G$6:$G$350&lt;=AN$7)*([1]Buchungen!$H$6:$H$350&gt;=AN$7)*([1]Buchungen!$I$6:$I$350=$B35))</f>
        <v>1</v>
      </c>
      <c r="AO35" s="31">
        <f>1-SUMPRODUCT(([1]Buchungen!$G$6:$G$350&lt;=AN$7)*([1]Buchungen!$H$6:$H$350&gt;=AN$7)*([1]Buchungen!$I$6:$I$350=$B35))</f>
        <v>1</v>
      </c>
      <c r="AP35" s="30">
        <f>1-SUMPRODUCT(([1]Buchungen!$G$6:$G$350&lt;=AP$7)*([1]Buchungen!$H$6:$H$350&gt;=AP$7)*([1]Buchungen!$I$6:$I$350=$B35))</f>
        <v>1</v>
      </c>
      <c r="AQ35" s="31">
        <f>1-SUMPRODUCT(([1]Buchungen!$G$6:$G$350&lt;=AP$7)*([1]Buchungen!$H$6:$H$350&gt;=AP$7)*([1]Buchungen!$I$6:$I$350=$B35))</f>
        <v>1</v>
      </c>
      <c r="AR35" s="30">
        <f>1-SUMPRODUCT(([1]Buchungen!$G$6:$G$350&lt;=AR$7)*([1]Buchungen!$H$6:$H$350&gt;=AR$7)*([1]Buchungen!$I$6:$I$350=$B35))</f>
        <v>1</v>
      </c>
      <c r="AS35" s="31">
        <f>1-SUMPRODUCT(([1]Buchungen!$G$6:$G$350&lt;=AR$7)*([1]Buchungen!$H$6:$H$350&gt;=AR$7)*([1]Buchungen!$I$6:$I$350=$B35))</f>
        <v>1</v>
      </c>
      <c r="AT35" s="30">
        <f>1-SUMPRODUCT(([1]Buchungen!$G$6:$G$350&lt;=AT$7)*([1]Buchungen!$H$6:$H$350&gt;=AT$7)*([1]Buchungen!$I$6:$I$350=$B35))</f>
        <v>1</v>
      </c>
      <c r="AU35" s="31">
        <f>1-SUMPRODUCT(([1]Buchungen!$G$6:$G$350&lt;=AT$7)*([1]Buchungen!$H$6:$H$350&gt;=AT$7)*([1]Buchungen!$I$6:$I$350=$B35))</f>
        <v>1</v>
      </c>
      <c r="AV35" s="30">
        <f>1-SUMPRODUCT(([1]Buchungen!$G$6:$G$350&lt;=AV$7)*([1]Buchungen!$H$6:$H$350&gt;=AV$7)*([1]Buchungen!$I$6:$I$350=$B35))</f>
        <v>1</v>
      </c>
      <c r="AW35" s="31">
        <f>1-SUMPRODUCT(([1]Buchungen!$G$6:$G$350&lt;=AV$7)*([1]Buchungen!$H$6:$H$350&gt;=AV$7)*([1]Buchungen!$I$6:$I$350=$B35))</f>
        <v>1</v>
      </c>
      <c r="AX35" s="30">
        <f>1-SUMPRODUCT(([1]Buchungen!$G$6:$G$350&lt;=AX$7)*([1]Buchungen!$H$6:$H$350&gt;=AX$7)*([1]Buchungen!$I$6:$I$350=$B35))</f>
        <v>1</v>
      </c>
      <c r="AY35" s="31">
        <f>1-SUMPRODUCT(([1]Buchungen!$G$6:$G$350&lt;=AX$7)*([1]Buchungen!$H$6:$H$350&gt;=AX$7)*([1]Buchungen!$I$6:$I$350=$B35))</f>
        <v>1</v>
      </c>
      <c r="AZ35" s="30">
        <f>1-SUMPRODUCT(([1]Buchungen!$G$6:$G$350&lt;=AZ$7)*([1]Buchungen!$H$6:$H$350&gt;=AZ$7)*([1]Buchungen!$I$6:$I$350=$B35))</f>
        <v>1</v>
      </c>
      <c r="BA35" s="31">
        <f>1-SUMPRODUCT(([1]Buchungen!$G$6:$G$350&lt;=AZ$7)*([1]Buchungen!$H$6:$H$350&gt;=AZ$7)*([1]Buchungen!$I$6:$I$350=$B35))</f>
        <v>1</v>
      </c>
      <c r="BB35" s="30">
        <f>1-SUMPRODUCT(([1]Buchungen!$G$6:$G$350&lt;=BB$7)*([1]Buchungen!$H$6:$H$350&gt;=BB$7)*([1]Buchungen!$I$6:$I$350=$B35))</f>
        <v>1</v>
      </c>
      <c r="BC35" s="31">
        <f>1-SUMPRODUCT(([1]Buchungen!$G$6:$G$350&lt;=BB$7)*([1]Buchungen!$H$6:$H$350&gt;=BB$7)*([1]Buchungen!$I$6:$I$350=$B35))</f>
        <v>1</v>
      </c>
      <c r="BD35" s="30">
        <f>1-SUMPRODUCT(([1]Buchungen!$G$6:$G$350&lt;=BD$7)*([1]Buchungen!$H$6:$H$350&gt;=BD$7)*([1]Buchungen!$I$6:$I$350=$B35))</f>
        <v>1</v>
      </c>
      <c r="BE35" s="31">
        <f>1-SUMPRODUCT(([1]Buchungen!$G$6:$G$350&lt;=BD$7)*([1]Buchungen!$H$6:$H$350&gt;=BD$7)*([1]Buchungen!$I$6:$I$350=$B35))</f>
        <v>1</v>
      </c>
      <c r="BF35" s="30">
        <f>1-SUMPRODUCT(([1]Buchungen!$G$6:$G$350&lt;=BF$7)*([1]Buchungen!$H$6:$H$350&gt;=BF$7)*([1]Buchungen!$I$6:$I$350=$B35))</f>
        <v>1</v>
      </c>
      <c r="BG35" s="31">
        <f>1-SUMPRODUCT(([1]Buchungen!$G$6:$G$350&lt;=BF$7)*([1]Buchungen!$H$6:$H$350&gt;=BF$7)*([1]Buchungen!$I$6:$I$350=$B35))</f>
        <v>1</v>
      </c>
      <c r="BH35" s="30">
        <f>1-SUMPRODUCT(([1]Buchungen!$G$6:$G$350&lt;=BH$7)*([1]Buchungen!$H$6:$H$350&gt;=BH$7)*([1]Buchungen!$I$6:$I$350=$B35))</f>
        <v>1</v>
      </c>
      <c r="BI35" s="31">
        <f>1-SUMPRODUCT(([1]Buchungen!$G$6:$G$350&lt;=BH$7)*([1]Buchungen!$H$6:$H$350&gt;=BH$7)*([1]Buchungen!$I$6:$I$350=$B35))</f>
        <v>1</v>
      </c>
      <c r="BJ35" s="30">
        <f>1-SUMPRODUCT(([1]Buchungen!$G$6:$G$350&lt;=BJ$7)*([1]Buchungen!$H$6:$H$350&gt;=BJ$7)*([1]Buchungen!$I$6:$I$350=$B35))</f>
        <v>1</v>
      </c>
      <c r="BK35" s="31">
        <f>1-SUMPRODUCT(([1]Buchungen!$G$6:$G$350&lt;=BJ$7)*([1]Buchungen!$H$6:$H$350&gt;=BJ$7)*([1]Buchungen!$I$6:$I$350=$B35))</f>
        <v>1</v>
      </c>
      <c r="BL35" s="30">
        <f>1-SUMPRODUCT(([1]Buchungen!$G$6:$G$350&lt;=BL$7)*([1]Buchungen!$H$6:$H$350&gt;=BL$7)*([1]Buchungen!$I$6:$I$350=$B35))</f>
        <v>1</v>
      </c>
      <c r="BM35" s="31">
        <f>1-SUMPRODUCT(([1]Buchungen!$G$6:$G$350&lt;=BL$7)*([1]Buchungen!$H$6:$H$350&gt;=BL$7)*([1]Buchungen!$I$6:$I$350=$B35))</f>
        <v>1</v>
      </c>
    </row>
    <row r="36" spans="2:65" ht="22.95" customHeight="1" x14ac:dyDescent="0.25">
      <c r="B36" s="32" t="str">
        <f>[1]Einstellungen!E30</f>
        <v>Angelplatz 26</v>
      </c>
      <c r="D36" s="30">
        <f>1-SUMPRODUCT(([1]Buchungen!$G$6:$G$350&lt;=D$7)*([1]Buchungen!$H$6:$H$350&gt;=D$7)*([1]Buchungen!$I$6:$I$350=$B36))</f>
        <v>1</v>
      </c>
      <c r="E36" s="31">
        <f>1-SUMPRODUCT(([1]Buchungen!$G$6:$G$350&lt;=D$7)*([1]Buchungen!$H$6:$H$350&gt;=D$7)*([1]Buchungen!$I$6:$I$350=$B36))</f>
        <v>1</v>
      </c>
      <c r="F36" s="30">
        <f>1-SUMPRODUCT(([1]Buchungen!$G$6:$G$350&lt;=F$7)*([1]Buchungen!$H$6:$H$350&gt;=F$7)*([1]Buchungen!$I$6:$I$350=$B36))</f>
        <v>1</v>
      </c>
      <c r="G36" s="31">
        <f>1-SUMPRODUCT(([1]Buchungen!$G$6:$G$350&lt;=F$7)*([1]Buchungen!$H$6:$H$350&gt;=F$7)*([1]Buchungen!$I$6:$I$350=$B36))</f>
        <v>1</v>
      </c>
      <c r="H36" s="30">
        <f>1-SUMPRODUCT(([1]Buchungen!$G$6:$G$350&lt;=H$7)*([1]Buchungen!$H$6:$H$350&gt;=H$7)*([1]Buchungen!$I$6:$I$350=$B36))</f>
        <v>1</v>
      </c>
      <c r="I36" s="31">
        <f>1-SUMPRODUCT(([1]Buchungen!$G$6:$G$350&lt;=H$7)*([1]Buchungen!$H$6:$H$350&gt;=H$7)*([1]Buchungen!$I$6:$I$350=$B36))</f>
        <v>1</v>
      </c>
      <c r="J36" s="30">
        <f>1-SUMPRODUCT(([1]Buchungen!$G$6:$G$350&lt;=J$7)*([1]Buchungen!$H$6:$H$350&gt;=J$7)*([1]Buchungen!$I$6:$I$350=$B36))</f>
        <v>1</v>
      </c>
      <c r="K36" s="31">
        <f>1-SUMPRODUCT(([1]Buchungen!$G$6:$G$350&lt;=J$7)*([1]Buchungen!$H$6:$H$350&gt;=J$7)*([1]Buchungen!$I$6:$I$350=$B36))</f>
        <v>1</v>
      </c>
      <c r="L36" s="30">
        <f>1-SUMPRODUCT(([1]Buchungen!$G$6:$G$350&lt;=L$7)*([1]Buchungen!$H$6:$H$350&gt;=L$7)*([1]Buchungen!$I$6:$I$350=$B36))</f>
        <v>1</v>
      </c>
      <c r="M36" s="31">
        <f>1-SUMPRODUCT(([1]Buchungen!$G$6:$G$350&lt;=L$7)*([1]Buchungen!$H$6:$H$350&gt;=L$7)*([1]Buchungen!$I$6:$I$350=$B36))</f>
        <v>1</v>
      </c>
      <c r="N36" s="30">
        <f>1-SUMPRODUCT(([1]Buchungen!$G$6:$G$350&lt;=N$7)*([1]Buchungen!$H$6:$H$350&gt;=N$7)*([1]Buchungen!$I$6:$I$350=$B36))</f>
        <v>1</v>
      </c>
      <c r="O36" s="31">
        <f>1-SUMPRODUCT(([1]Buchungen!$G$6:$G$350&lt;=N$7)*([1]Buchungen!$H$6:$H$350&gt;=N$7)*([1]Buchungen!$I$6:$I$350=$B36))</f>
        <v>1</v>
      </c>
      <c r="P36" s="30">
        <f>1-SUMPRODUCT(([1]Buchungen!$G$6:$G$350&lt;=P$7)*([1]Buchungen!$H$6:$H$350&gt;=P$7)*([1]Buchungen!$I$6:$I$350=$B36))</f>
        <v>1</v>
      </c>
      <c r="Q36" s="31">
        <f>1-SUMPRODUCT(([1]Buchungen!$G$6:$G$350&lt;=P$7)*([1]Buchungen!$H$6:$H$350&gt;=P$7)*([1]Buchungen!$I$6:$I$350=$B36))</f>
        <v>1</v>
      </c>
      <c r="R36" s="30">
        <f>1-SUMPRODUCT(([1]Buchungen!$G$6:$G$350&lt;=R$7)*([1]Buchungen!$H$6:$H$350&gt;=R$7)*([1]Buchungen!$I$6:$I$350=$B36))</f>
        <v>1</v>
      </c>
      <c r="S36" s="31">
        <f>1-SUMPRODUCT(([1]Buchungen!$G$6:$G$350&lt;=R$7)*([1]Buchungen!$H$6:$H$350&gt;=R$7)*([1]Buchungen!$I$6:$I$350=$B36))</f>
        <v>1</v>
      </c>
      <c r="T36" s="30">
        <f>1-SUMPRODUCT(([1]Buchungen!$G$6:$G$350&lt;=T$7)*([1]Buchungen!$H$6:$H$350&gt;=T$7)*([1]Buchungen!$I$6:$I$350=$B36))</f>
        <v>1</v>
      </c>
      <c r="U36" s="31">
        <f>1-SUMPRODUCT(([1]Buchungen!$G$6:$G$350&lt;=T$7)*([1]Buchungen!$H$6:$H$350&gt;=T$7)*([1]Buchungen!$I$6:$I$350=$B36))</f>
        <v>1</v>
      </c>
      <c r="V36" s="30">
        <f>1-SUMPRODUCT(([1]Buchungen!$G$6:$G$350&lt;=V$7)*([1]Buchungen!$H$6:$H$350&gt;=V$7)*([1]Buchungen!$I$6:$I$350=$B36))</f>
        <v>1</v>
      </c>
      <c r="W36" s="31">
        <f>1-SUMPRODUCT(([1]Buchungen!$G$6:$G$350&lt;=V$7)*([1]Buchungen!$H$6:$H$350&gt;=V$7)*([1]Buchungen!$I$6:$I$350=$B36))</f>
        <v>1</v>
      </c>
      <c r="X36" s="30">
        <f>1-SUMPRODUCT(([1]Buchungen!$G$6:$G$350&lt;=X$7)*([1]Buchungen!$H$6:$H$350&gt;=X$7)*([1]Buchungen!$I$6:$I$350=$B36))</f>
        <v>1</v>
      </c>
      <c r="Y36" s="31">
        <f>1-SUMPRODUCT(([1]Buchungen!$G$6:$G$350&lt;=X$7)*([1]Buchungen!$H$6:$H$350&gt;=X$7)*([1]Buchungen!$I$6:$I$350=$B36))</f>
        <v>1</v>
      </c>
      <c r="Z36" s="30">
        <f>1-SUMPRODUCT(([1]Buchungen!$G$6:$G$350&lt;=Z$7)*([1]Buchungen!$H$6:$H$350&gt;=Z$7)*([1]Buchungen!$I$6:$I$350=$B36))</f>
        <v>1</v>
      </c>
      <c r="AA36" s="31">
        <f>1-SUMPRODUCT(([1]Buchungen!$G$6:$G$350&lt;=Z$7)*([1]Buchungen!$H$6:$H$350&gt;=Z$7)*([1]Buchungen!$I$6:$I$350=$B36))</f>
        <v>1</v>
      </c>
      <c r="AB36" s="30">
        <f>1-SUMPRODUCT(([1]Buchungen!$G$6:$G$350&lt;=AB$7)*([1]Buchungen!$H$6:$H$350&gt;=AB$7)*([1]Buchungen!$I$6:$I$350=$B36))</f>
        <v>1</v>
      </c>
      <c r="AC36" s="31">
        <f>1-SUMPRODUCT(([1]Buchungen!$G$6:$G$350&lt;=AB$7)*([1]Buchungen!$H$6:$H$350&gt;=AB$7)*([1]Buchungen!$I$6:$I$350=$B36))</f>
        <v>1</v>
      </c>
      <c r="AD36" s="30">
        <f>1-SUMPRODUCT(([1]Buchungen!$G$6:$G$350&lt;=AD$7)*([1]Buchungen!$H$6:$H$350&gt;=AD$7)*([1]Buchungen!$I$6:$I$350=$B36))</f>
        <v>1</v>
      </c>
      <c r="AE36" s="31">
        <f>1-SUMPRODUCT(([1]Buchungen!$G$6:$G$350&lt;=AD$7)*([1]Buchungen!$H$6:$H$350&gt;=AD$7)*([1]Buchungen!$I$6:$I$350=$B36))</f>
        <v>1</v>
      </c>
      <c r="AF36" s="30">
        <f>1-SUMPRODUCT(([1]Buchungen!$G$6:$G$350&lt;=AF$7)*([1]Buchungen!$H$6:$H$350&gt;=AF$7)*([1]Buchungen!$I$6:$I$350=$B36))</f>
        <v>1</v>
      </c>
      <c r="AG36" s="31">
        <f>1-SUMPRODUCT(([1]Buchungen!$G$6:$G$350&lt;=AF$7)*([1]Buchungen!$H$6:$H$350&gt;=AF$7)*([1]Buchungen!$I$6:$I$350=$B36))</f>
        <v>1</v>
      </c>
      <c r="AH36" s="30">
        <f>1-SUMPRODUCT(([1]Buchungen!$G$6:$G$350&lt;=AH$7)*([1]Buchungen!$H$6:$H$350&gt;=AH$7)*([1]Buchungen!$I$6:$I$350=$B36))</f>
        <v>1</v>
      </c>
      <c r="AI36" s="31">
        <f>1-SUMPRODUCT(([1]Buchungen!$G$6:$G$350&lt;=AH$7)*([1]Buchungen!$H$6:$H$350&gt;=AH$7)*([1]Buchungen!$I$6:$I$350=$B36))</f>
        <v>1</v>
      </c>
      <c r="AJ36" s="30">
        <f>1-SUMPRODUCT(([1]Buchungen!$G$6:$G$350&lt;=AJ$7)*([1]Buchungen!$H$6:$H$350&gt;=AJ$7)*([1]Buchungen!$I$6:$I$350=$B36))</f>
        <v>1</v>
      </c>
      <c r="AK36" s="31">
        <f>1-SUMPRODUCT(([1]Buchungen!$G$6:$G$350&lt;=AJ$7)*([1]Buchungen!$H$6:$H$350&gt;=AJ$7)*([1]Buchungen!$I$6:$I$350=$B36))</f>
        <v>1</v>
      </c>
      <c r="AL36" s="30">
        <f>1-SUMPRODUCT(([1]Buchungen!$G$6:$G$350&lt;=AL$7)*([1]Buchungen!$H$6:$H$350&gt;=AL$7)*([1]Buchungen!$I$6:$I$350=$B36))</f>
        <v>1</v>
      </c>
      <c r="AM36" s="31">
        <f>1-SUMPRODUCT(([1]Buchungen!$G$6:$G$350&lt;=AL$7)*([1]Buchungen!$H$6:$H$350&gt;=AL$7)*([1]Buchungen!$I$6:$I$350=$B36))</f>
        <v>1</v>
      </c>
      <c r="AN36" s="30">
        <f>1-SUMPRODUCT(([1]Buchungen!$G$6:$G$350&lt;=AN$7)*([1]Buchungen!$H$6:$H$350&gt;=AN$7)*([1]Buchungen!$I$6:$I$350=$B36))</f>
        <v>1</v>
      </c>
      <c r="AO36" s="31">
        <f>1-SUMPRODUCT(([1]Buchungen!$G$6:$G$350&lt;=AN$7)*([1]Buchungen!$H$6:$H$350&gt;=AN$7)*([1]Buchungen!$I$6:$I$350=$B36))</f>
        <v>1</v>
      </c>
      <c r="AP36" s="30">
        <f>1-SUMPRODUCT(([1]Buchungen!$G$6:$G$350&lt;=AP$7)*([1]Buchungen!$H$6:$H$350&gt;=AP$7)*([1]Buchungen!$I$6:$I$350=$B36))</f>
        <v>1</v>
      </c>
      <c r="AQ36" s="31">
        <f>1-SUMPRODUCT(([1]Buchungen!$G$6:$G$350&lt;=AP$7)*([1]Buchungen!$H$6:$H$350&gt;=AP$7)*([1]Buchungen!$I$6:$I$350=$B36))</f>
        <v>1</v>
      </c>
      <c r="AR36" s="30">
        <f>1-SUMPRODUCT(([1]Buchungen!$G$6:$G$350&lt;=AR$7)*([1]Buchungen!$H$6:$H$350&gt;=AR$7)*([1]Buchungen!$I$6:$I$350=$B36))</f>
        <v>1</v>
      </c>
      <c r="AS36" s="31">
        <f>1-SUMPRODUCT(([1]Buchungen!$G$6:$G$350&lt;=AR$7)*([1]Buchungen!$H$6:$H$350&gt;=AR$7)*([1]Buchungen!$I$6:$I$350=$B36))</f>
        <v>1</v>
      </c>
      <c r="AT36" s="30">
        <f>1-SUMPRODUCT(([1]Buchungen!$G$6:$G$350&lt;=AT$7)*([1]Buchungen!$H$6:$H$350&gt;=AT$7)*([1]Buchungen!$I$6:$I$350=$B36))</f>
        <v>1</v>
      </c>
      <c r="AU36" s="31">
        <f>1-SUMPRODUCT(([1]Buchungen!$G$6:$G$350&lt;=AT$7)*([1]Buchungen!$H$6:$H$350&gt;=AT$7)*([1]Buchungen!$I$6:$I$350=$B36))</f>
        <v>1</v>
      </c>
      <c r="AV36" s="30">
        <f>1-SUMPRODUCT(([1]Buchungen!$G$6:$G$350&lt;=AV$7)*([1]Buchungen!$H$6:$H$350&gt;=AV$7)*([1]Buchungen!$I$6:$I$350=$B36))</f>
        <v>1</v>
      </c>
      <c r="AW36" s="31">
        <f>1-SUMPRODUCT(([1]Buchungen!$G$6:$G$350&lt;=AV$7)*([1]Buchungen!$H$6:$H$350&gt;=AV$7)*([1]Buchungen!$I$6:$I$350=$B36))</f>
        <v>1</v>
      </c>
      <c r="AX36" s="30">
        <f>1-SUMPRODUCT(([1]Buchungen!$G$6:$G$350&lt;=AX$7)*([1]Buchungen!$H$6:$H$350&gt;=AX$7)*([1]Buchungen!$I$6:$I$350=$B36))</f>
        <v>1</v>
      </c>
      <c r="AY36" s="31">
        <f>1-SUMPRODUCT(([1]Buchungen!$G$6:$G$350&lt;=AX$7)*([1]Buchungen!$H$6:$H$350&gt;=AX$7)*([1]Buchungen!$I$6:$I$350=$B36))</f>
        <v>1</v>
      </c>
      <c r="AZ36" s="30">
        <f>1-SUMPRODUCT(([1]Buchungen!$G$6:$G$350&lt;=AZ$7)*([1]Buchungen!$H$6:$H$350&gt;=AZ$7)*([1]Buchungen!$I$6:$I$350=$B36))</f>
        <v>1</v>
      </c>
      <c r="BA36" s="31">
        <f>1-SUMPRODUCT(([1]Buchungen!$G$6:$G$350&lt;=AZ$7)*([1]Buchungen!$H$6:$H$350&gt;=AZ$7)*([1]Buchungen!$I$6:$I$350=$B36))</f>
        <v>1</v>
      </c>
      <c r="BB36" s="30">
        <f>1-SUMPRODUCT(([1]Buchungen!$G$6:$G$350&lt;=BB$7)*([1]Buchungen!$H$6:$H$350&gt;=BB$7)*([1]Buchungen!$I$6:$I$350=$B36))</f>
        <v>1</v>
      </c>
      <c r="BC36" s="31">
        <f>1-SUMPRODUCT(([1]Buchungen!$G$6:$G$350&lt;=BB$7)*([1]Buchungen!$H$6:$H$350&gt;=BB$7)*([1]Buchungen!$I$6:$I$350=$B36))</f>
        <v>1</v>
      </c>
      <c r="BD36" s="30">
        <f>1-SUMPRODUCT(([1]Buchungen!$G$6:$G$350&lt;=BD$7)*([1]Buchungen!$H$6:$H$350&gt;=BD$7)*([1]Buchungen!$I$6:$I$350=$B36))</f>
        <v>1</v>
      </c>
      <c r="BE36" s="31">
        <f>1-SUMPRODUCT(([1]Buchungen!$G$6:$G$350&lt;=BD$7)*([1]Buchungen!$H$6:$H$350&gt;=BD$7)*([1]Buchungen!$I$6:$I$350=$B36))</f>
        <v>1</v>
      </c>
      <c r="BF36" s="30">
        <f>1-SUMPRODUCT(([1]Buchungen!$G$6:$G$350&lt;=BF$7)*([1]Buchungen!$H$6:$H$350&gt;=BF$7)*([1]Buchungen!$I$6:$I$350=$B36))</f>
        <v>1</v>
      </c>
      <c r="BG36" s="31">
        <f>1-SUMPRODUCT(([1]Buchungen!$G$6:$G$350&lt;=BF$7)*([1]Buchungen!$H$6:$H$350&gt;=BF$7)*([1]Buchungen!$I$6:$I$350=$B36))</f>
        <v>1</v>
      </c>
      <c r="BH36" s="30">
        <f>1-SUMPRODUCT(([1]Buchungen!$G$6:$G$350&lt;=BH$7)*([1]Buchungen!$H$6:$H$350&gt;=BH$7)*([1]Buchungen!$I$6:$I$350=$B36))</f>
        <v>1</v>
      </c>
      <c r="BI36" s="31">
        <f>1-SUMPRODUCT(([1]Buchungen!$G$6:$G$350&lt;=BH$7)*([1]Buchungen!$H$6:$H$350&gt;=BH$7)*([1]Buchungen!$I$6:$I$350=$B36))</f>
        <v>1</v>
      </c>
      <c r="BJ36" s="30">
        <f>1-SUMPRODUCT(([1]Buchungen!$G$6:$G$350&lt;=BJ$7)*([1]Buchungen!$H$6:$H$350&gt;=BJ$7)*([1]Buchungen!$I$6:$I$350=$B36))</f>
        <v>1</v>
      </c>
      <c r="BK36" s="31">
        <f>1-SUMPRODUCT(([1]Buchungen!$G$6:$G$350&lt;=BJ$7)*([1]Buchungen!$H$6:$H$350&gt;=BJ$7)*([1]Buchungen!$I$6:$I$350=$B36))</f>
        <v>1</v>
      </c>
      <c r="BL36" s="30">
        <f>1-SUMPRODUCT(([1]Buchungen!$G$6:$G$350&lt;=BL$7)*([1]Buchungen!$H$6:$H$350&gt;=BL$7)*([1]Buchungen!$I$6:$I$350=$B36))</f>
        <v>1</v>
      </c>
      <c r="BM36" s="31">
        <f>1-SUMPRODUCT(([1]Buchungen!$G$6:$G$350&lt;=BL$7)*([1]Buchungen!$H$6:$H$350&gt;=BL$7)*([1]Buchungen!$I$6:$I$350=$B36))</f>
        <v>1</v>
      </c>
    </row>
    <row r="37" spans="2:65" ht="22.95" customHeight="1" x14ac:dyDescent="0.25">
      <c r="B37" s="32" t="str">
        <f>[1]Einstellungen!E31</f>
        <v>Angelplatz 27</v>
      </c>
      <c r="D37" s="30">
        <f>1-SUMPRODUCT(([1]Buchungen!$G$6:$G$350&lt;=D$7)*([1]Buchungen!$H$6:$H$350&gt;=D$7)*([1]Buchungen!$I$6:$I$350=$B37))</f>
        <v>1</v>
      </c>
      <c r="E37" s="31">
        <f>1-SUMPRODUCT(([1]Buchungen!$G$6:$G$350&lt;=D$7)*([1]Buchungen!$H$6:$H$350&gt;=D$7)*([1]Buchungen!$I$6:$I$350=$B37))</f>
        <v>1</v>
      </c>
      <c r="F37" s="30">
        <f>1-SUMPRODUCT(([1]Buchungen!$G$6:$G$350&lt;=F$7)*([1]Buchungen!$H$6:$H$350&gt;=F$7)*([1]Buchungen!$I$6:$I$350=$B37))</f>
        <v>1</v>
      </c>
      <c r="G37" s="31">
        <f>1-SUMPRODUCT(([1]Buchungen!$G$6:$G$350&lt;=F$7)*([1]Buchungen!$H$6:$H$350&gt;=F$7)*([1]Buchungen!$I$6:$I$350=$B37))</f>
        <v>1</v>
      </c>
      <c r="H37" s="30">
        <f>1-SUMPRODUCT(([1]Buchungen!$G$6:$G$350&lt;=H$7)*([1]Buchungen!$H$6:$H$350&gt;=H$7)*([1]Buchungen!$I$6:$I$350=$B37))</f>
        <v>1</v>
      </c>
      <c r="I37" s="31">
        <f>1-SUMPRODUCT(([1]Buchungen!$G$6:$G$350&lt;=H$7)*([1]Buchungen!$H$6:$H$350&gt;=H$7)*([1]Buchungen!$I$6:$I$350=$B37))</f>
        <v>1</v>
      </c>
      <c r="J37" s="30">
        <f>1-SUMPRODUCT(([1]Buchungen!$G$6:$G$350&lt;=J$7)*([1]Buchungen!$H$6:$H$350&gt;=J$7)*([1]Buchungen!$I$6:$I$350=$B37))</f>
        <v>1</v>
      </c>
      <c r="K37" s="31">
        <f>1-SUMPRODUCT(([1]Buchungen!$G$6:$G$350&lt;=J$7)*([1]Buchungen!$H$6:$H$350&gt;=J$7)*([1]Buchungen!$I$6:$I$350=$B37))</f>
        <v>1</v>
      </c>
      <c r="L37" s="30">
        <f>1-SUMPRODUCT(([1]Buchungen!$G$6:$G$350&lt;=L$7)*([1]Buchungen!$H$6:$H$350&gt;=L$7)*([1]Buchungen!$I$6:$I$350=$B37))</f>
        <v>1</v>
      </c>
      <c r="M37" s="31">
        <f>1-SUMPRODUCT(([1]Buchungen!$G$6:$G$350&lt;=L$7)*([1]Buchungen!$H$6:$H$350&gt;=L$7)*([1]Buchungen!$I$6:$I$350=$B37))</f>
        <v>1</v>
      </c>
      <c r="N37" s="30">
        <f>1-SUMPRODUCT(([1]Buchungen!$G$6:$G$350&lt;=N$7)*([1]Buchungen!$H$6:$H$350&gt;=N$7)*([1]Buchungen!$I$6:$I$350=$B37))</f>
        <v>1</v>
      </c>
      <c r="O37" s="31">
        <f>1-SUMPRODUCT(([1]Buchungen!$G$6:$G$350&lt;=N$7)*([1]Buchungen!$H$6:$H$350&gt;=N$7)*([1]Buchungen!$I$6:$I$350=$B37))</f>
        <v>1</v>
      </c>
      <c r="P37" s="30">
        <f>1-SUMPRODUCT(([1]Buchungen!$G$6:$G$350&lt;=P$7)*([1]Buchungen!$H$6:$H$350&gt;=P$7)*([1]Buchungen!$I$6:$I$350=$B37))</f>
        <v>1</v>
      </c>
      <c r="Q37" s="31">
        <f>1-SUMPRODUCT(([1]Buchungen!$G$6:$G$350&lt;=P$7)*([1]Buchungen!$H$6:$H$350&gt;=P$7)*([1]Buchungen!$I$6:$I$350=$B37))</f>
        <v>1</v>
      </c>
      <c r="R37" s="30">
        <f>1-SUMPRODUCT(([1]Buchungen!$G$6:$G$350&lt;=R$7)*([1]Buchungen!$H$6:$H$350&gt;=R$7)*([1]Buchungen!$I$6:$I$350=$B37))</f>
        <v>1</v>
      </c>
      <c r="S37" s="31">
        <f>1-SUMPRODUCT(([1]Buchungen!$G$6:$G$350&lt;=R$7)*([1]Buchungen!$H$6:$H$350&gt;=R$7)*([1]Buchungen!$I$6:$I$350=$B37))</f>
        <v>1</v>
      </c>
      <c r="T37" s="30">
        <f>1-SUMPRODUCT(([1]Buchungen!$G$6:$G$350&lt;=T$7)*([1]Buchungen!$H$6:$H$350&gt;=T$7)*([1]Buchungen!$I$6:$I$350=$B37))</f>
        <v>1</v>
      </c>
      <c r="U37" s="31">
        <f>1-SUMPRODUCT(([1]Buchungen!$G$6:$G$350&lt;=T$7)*([1]Buchungen!$H$6:$H$350&gt;=T$7)*([1]Buchungen!$I$6:$I$350=$B37))</f>
        <v>1</v>
      </c>
      <c r="V37" s="30">
        <f>1-SUMPRODUCT(([1]Buchungen!$G$6:$G$350&lt;=V$7)*([1]Buchungen!$H$6:$H$350&gt;=V$7)*([1]Buchungen!$I$6:$I$350=$B37))</f>
        <v>1</v>
      </c>
      <c r="W37" s="31">
        <f>1-SUMPRODUCT(([1]Buchungen!$G$6:$G$350&lt;=V$7)*([1]Buchungen!$H$6:$H$350&gt;=V$7)*([1]Buchungen!$I$6:$I$350=$B37))</f>
        <v>1</v>
      </c>
      <c r="X37" s="30">
        <f>1-SUMPRODUCT(([1]Buchungen!$G$6:$G$350&lt;=X$7)*([1]Buchungen!$H$6:$H$350&gt;=X$7)*([1]Buchungen!$I$6:$I$350=$B37))</f>
        <v>1</v>
      </c>
      <c r="Y37" s="31">
        <f>1-SUMPRODUCT(([1]Buchungen!$G$6:$G$350&lt;=X$7)*([1]Buchungen!$H$6:$H$350&gt;=X$7)*([1]Buchungen!$I$6:$I$350=$B37))</f>
        <v>1</v>
      </c>
      <c r="Z37" s="30">
        <f>1-SUMPRODUCT(([1]Buchungen!$G$6:$G$350&lt;=Z$7)*([1]Buchungen!$H$6:$H$350&gt;=Z$7)*([1]Buchungen!$I$6:$I$350=$B37))</f>
        <v>1</v>
      </c>
      <c r="AA37" s="31">
        <f>1-SUMPRODUCT(([1]Buchungen!$G$6:$G$350&lt;=Z$7)*([1]Buchungen!$H$6:$H$350&gt;=Z$7)*([1]Buchungen!$I$6:$I$350=$B37))</f>
        <v>1</v>
      </c>
      <c r="AB37" s="30">
        <f>1-SUMPRODUCT(([1]Buchungen!$G$6:$G$350&lt;=AB$7)*([1]Buchungen!$H$6:$H$350&gt;=AB$7)*([1]Buchungen!$I$6:$I$350=$B37))</f>
        <v>1</v>
      </c>
      <c r="AC37" s="31">
        <f>1-SUMPRODUCT(([1]Buchungen!$G$6:$G$350&lt;=AB$7)*([1]Buchungen!$H$6:$H$350&gt;=AB$7)*([1]Buchungen!$I$6:$I$350=$B37))</f>
        <v>1</v>
      </c>
      <c r="AD37" s="30">
        <f>1-SUMPRODUCT(([1]Buchungen!$G$6:$G$350&lt;=AD$7)*([1]Buchungen!$H$6:$H$350&gt;=AD$7)*([1]Buchungen!$I$6:$I$350=$B37))</f>
        <v>1</v>
      </c>
      <c r="AE37" s="31">
        <f>1-SUMPRODUCT(([1]Buchungen!$G$6:$G$350&lt;=AD$7)*([1]Buchungen!$H$6:$H$350&gt;=AD$7)*([1]Buchungen!$I$6:$I$350=$B37))</f>
        <v>1</v>
      </c>
      <c r="AF37" s="30">
        <f>1-SUMPRODUCT(([1]Buchungen!$G$6:$G$350&lt;=AF$7)*([1]Buchungen!$H$6:$H$350&gt;=AF$7)*([1]Buchungen!$I$6:$I$350=$B37))</f>
        <v>1</v>
      </c>
      <c r="AG37" s="31">
        <f>1-SUMPRODUCT(([1]Buchungen!$G$6:$G$350&lt;=AF$7)*([1]Buchungen!$H$6:$H$350&gt;=AF$7)*([1]Buchungen!$I$6:$I$350=$B37))</f>
        <v>1</v>
      </c>
      <c r="AH37" s="30">
        <f>1-SUMPRODUCT(([1]Buchungen!$G$6:$G$350&lt;=AH$7)*([1]Buchungen!$H$6:$H$350&gt;=AH$7)*([1]Buchungen!$I$6:$I$350=$B37))</f>
        <v>1</v>
      </c>
      <c r="AI37" s="31">
        <f>1-SUMPRODUCT(([1]Buchungen!$G$6:$G$350&lt;=AH$7)*([1]Buchungen!$H$6:$H$350&gt;=AH$7)*([1]Buchungen!$I$6:$I$350=$B37))</f>
        <v>1</v>
      </c>
      <c r="AJ37" s="30">
        <f>1-SUMPRODUCT(([1]Buchungen!$G$6:$G$350&lt;=AJ$7)*([1]Buchungen!$H$6:$H$350&gt;=AJ$7)*([1]Buchungen!$I$6:$I$350=$B37))</f>
        <v>1</v>
      </c>
      <c r="AK37" s="31">
        <f>1-SUMPRODUCT(([1]Buchungen!$G$6:$G$350&lt;=AJ$7)*([1]Buchungen!$H$6:$H$350&gt;=AJ$7)*([1]Buchungen!$I$6:$I$350=$B37))</f>
        <v>1</v>
      </c>
      <c r="AL37" s="30">
        <f>1-SUMPRODUCT(([1]Buchungen!$G$6:$G$350&lt;=AL$7)*([1]Buchungen!$H$6:$H$350&gt;=AL$7)*([1]Buchungen!$I$6:$I$350=$B37))</f>
        <v>1</v>
      </c>
      <c r="AM37" s="31">
        <f>1-SUMPRODUCT(([1]Buchungen!$G$6:$G$350&lt;=AL$7)*([1]Buchungen!$H$6:$H$350&gt;=AL$7)*([1]Buchungen!$I$6:$I$350=$B37))</f>
        <v>1</v>
      </c>
      <c r="AN37" s="30">
        <f>1-SUMPRODUCT(([1]Buchungen!$G$6:$G$350&lt;=AN$7)*([1]Buchungen!$H$6:$H$350&gt;=AN$7)*([1]Buchungen!$I$6:$I$350=$B37))</f>
        <v>1</v>
      </c>
      <c r="AO37" s="31">
        <f>1-SUMPRODUCT(([1]Buchungen!$G$6:$G$350&lt;=AN$7)*([1]Buchungen!$H$6:$H$350&gt;=AN$7)*([1]Buchungen!$I$6:$I$350=$B37))</f>
        <v>1</v>
      </c>
      <c r="AP37" s="30">
        <f>1-SUMPRODUCT(([1]Buchungen!$G$6:$G$350&lt;=AP$7)*([1]Buchungen!$H$6:$H$350&gt;=AP$7)*([1]Buchungen!$I$6:$I$350=$B37))</f>
        <v>1</v>
      </c>
      <c r="AQ37" s="31">
        <f>1-SUMPRODUCT(([1]Buchungen!$G$6:$G$350&lt;=AP$7)*([1]Buchungen!$H$6:$H$350&gt;=AP$7)*([1]Buchungen!$I$6:$I$350=$B37))</f>
        <v>1</v>
      </c>
      <c r="AR37" s="30">
        <f>1-SUMPRODUCT(([1]Buchungen!$G$6:$G$350&lt;=AR$7)*([1]Buchungen!$H$6:$H$350&gt;=AR$7)*([1]Buchungen!$I$6:$I$350=$B37))</f>
        <v>1</v>
      </c>
      <c r="AS37" s="31">
        <f>1-SUMPRODUCT(([1]Buchungen!$G$6:$G$350&lt;=AR$7)*([1]Buchungen!$H$6:$H$350&gt;=AR$7)*([1]Buchungen!$I$6:$I$350=$B37))</f>
        <v>1</v>
      </c>
      <c r="AT37" s="30">
        <f>1-SUMPRODUCT(([1]Buchungen!$G$6:$G$350&lt;=AT$7)*([1]Buchungen!$H$6:$H$350&gt;=AT$7)*([1]Buchungen!$I$6:$I$350=$B37))</f>
        <v>1</v>
      </c>
      <c r="AU37" s="31">
        <f>1-SUMPRODUCT(([1]Buchungen!$G$6:$G$350&lt;=AT$7)*([1]Buchungen!$H$6:$H$350&gt;=AT$7)*([1]Buchungen!$I$6:$I$350=$B37))</f>
        <v>1</v>
      </c>
      <c r="AV37" s="30">
        <f>1-SUMPRODUCT(([1]Buchungen!$G$6:$G$350&lt;=AV$7)*([1]Buchungen!$H$6:$H$350&gt;=AV$7)*([1]Buchungen!$I$6:$I$350=$B37))</f>
        <v>1</v>
      </c>
      <c r="AW37" s="31">
        <f>1-SUMPRODUCT(([1]Buchungen!$G$6:$G$350&lt;=AV$7)*([1]Buchungen!$H$6:$H$350&gt;=AV$7)*([1]Buchungen!$I$6:$I$350=$B37))</f>
        <v>1</v>
      </c>
      <c r="AX37" s="30">
        <f>1-SUMPRODUCT(([1]Buchungen!$G$6:$G$350&lt;=AX$7)*([1]Buchungen!$H$6:$H$350&gt;=AX$7)*([1]Buchungen!$I$6:$I$350=$B37))</f>
        <v>1</v>
      </c>
      <c r="AY37" s="31">
        <f>1-SUMPRODUCT(([1]Buchungen!$G$6:$G$350&lt;=AX$7)*([1]Buchungen!$H$6:$H$350&gt;=AX$7)*([1]Buchungen!$I$6:$I$350=$B37))</f>
        <v>1</v>
      </c>
      <c r="AZ37" s="30">
        <f>1-SUMPRODUCT(([1]Buchungen!$G$6:$G$350&lt;=AZ$7)*([1]Buchungen!$H$6:$H$350&gt;=AZ$7)*([1]Buchungen!$I$6:$I$350=$B37))</f>
        <v>1</v>
      </c>
      <c r="BA37" s="31">
        <f>1-SUMPRODUCT(([1]Buchungen!$G$6:$G$350&lt;=AZ$7)*([1]Buchungen!$H$6:$H$350&gt;=AZ$7)*([1]Buchungen!$I$6:$I$350=$B37))</f>
        <v>1</v>
      </c>
      <c r="BB37" s="30">
        <f>1-SUMPRODUCT(([1]Buchungen!$G$6:$G$350&lt;=BB$7)*([1]Buchungen!$H$6:$H$350&gt;=BB$7)*([1]Buchungen!$I$6:$I$350=$B37))</f>
        <v>1</v>
      </c>
      <c r="BC37" s="31">
        <f>1-SUMPRODUCT(([1]Buchungen!$G$6:$G$350&lt;=BB$7)*([1]Buchungen!$H$6:$H$350&gt;=BB$7)*([1]Buchungen!$I$6:$I$350=$B37))</f>
        <v>1</v>
      </c>
      <c r="BD37" s="30">
        <f>1-SUMPRODUCT(([1]Buchungen!$G$6:$G$350&lt;=BD$7)*([1]Buchungen!$H$6:$H$350&gt;=BD$7)*([1]Buchungen!$I$6:$I$350=$B37))</f>
        <v>1</v>
      </c>
      <c r="BE37" s="31">
        <f>1-SUMPRODUCT(([1]Buchungen!$G$6:$G$350&lt;=BD$7)*([1]Buchungen!$H$6:$H$350&gt;=BD$7)*([1]Buchungen!$I$6:$I$350=$B37))</f>
        <v>1</v>
      </c>
      <c r="BF37" s="30">
        <f>1-SUMPRODUCT(([1]Buchungen!$G$6:$G$350&lt;=BF$7)*([1]Buchungen!$H$6:$H$350&gt;=BF$7)*([1]Buchungen!$I$6:$I$350=$B37))</f>
        <v>1</v>
      </c>
      <c r="BG37" s="31">
        <f>1-SUMPRODUCT(([1]Buchungen!$G$6:$G$350&lt;=BF$7)*([1]Buchungen!$H$6:$H$350&gt;=BF$7)*([1]Buchungen!$I$6:$I$350=$B37))</f>
        <v>1</v>
      </c>
      <c r="BH37" s="30">
        <f>1-SUMPRODUCT(([1]Buchungen!$G$6:$G$350&lt;=BH$7)*([1]Buchungen!$H$6:$H$350&gt;=BH$7)*([1]Buchungen!$I$6:$I$350=$B37))</f>
        <v>1</v>
      </c>
      <c r="BI37" s="31">
        <f>1-SUMPRODUCT(([1]Buchungen!$G$6:$G$350&lt;=BH$7)*([1]Buchungen!$H$6:$H$350&gt;=BH$7)*([1]Buchungen!$I$6:$I$350=$B37))</f>
        <v>1</v>
      </c>
      <c r="BJ37" s="30">
        <f>1-SUMPRODUCT(([1]Buchungen!$G$6:$G$350&lt;=BJ$7)*([1]Buchungen!$H$6:$H$350&gt;=BJ$7)*([1]Buchungen!$I$6:$I$350=$B37))</f>
        <v>1</v>
      </c>
      <c r="BK37" s="31">
        <f>1-SUMPRODUCT(([1]Buchungen!$G$6:$G$350&lt;=BJ$7)*([1]Buchungen!$H$6:$H$350&gt;=BJ$7)*([1]Buchungen!$I$6:$I$350=$B37))</f>
        <v>1</v>
      </c>
      <c r="BL37" s="30">
        <f>1-SUMPRODUCT(([1]Buchungen!$G$6:$G$350&lt;=BL$7)*([1]Buchungen!$H$6:$H$350&gt;=BL$7)*([1]Buchungen!$I$6:$I$350=$B37))</f>
        <v>1</v>
      </c>
      <c r="BM37" s="31">
        <f>1-SUMPRODUCT(([1]Buchungen!$G$6:$G$350&lt;=BL$7)*([1]Buchungen!$H$6:$H$350&gt;=BL$7)*([1]Buchungen!$I$6:$I$350=$B37))</f>
        <v>1</v>
      </c>
    </row>
    <row r="38" spans="2:65" ht="22.95" customHeight="1" x14ac:dyDescent="0.25">
      <c r="B38" s="32" t="str">
        <f>[1]Einstellungen!E32</f>
        <v>Angelplatz 28</v>
      </c>
      <c r="D38" s="30">
        <f>1-SUMPRODUCT(([1]Buchungen!$G$6:$G$350&lt;=D$7)*([1]Buchungen!$H$6:$H$350&gt;=D$7)*([1]Buchungen!$I$6:$I$350=$B38))</f>
        <v>1</v>
      </c>
      <c r="E38" s="31">
        <f>1-SUMPRODUCT(([1]Buchungen!$G$6:$G$350&lt;=D$7)*([1]Buchungen!$H$6:$H$350&gt;=D$7)*([1]Buchungen!$I$6:$I$350=$B38))</f>
        <v>1</v>
      </c>
      <c r="F38" s="30">
        <f>1-SUMPRODUCT(([1]Buchungen!$G$6:$G$350&lt;=F$7)*([1]Buchungen!$H$6:$H$350&gt;=F$7)*([1]Buchungen!$I$6:$I$350=$B38))</f>
        <v>1</v>
      </c>
      <c r="G38" s="31">
        <f>1-SUMPRODUCT(([1]Buchungen!$G$6:$G$350&lt;=F$7)*([1]Buchungen!$H$6:$H$350&gt;=F$7)*([1]Buchungen!$I$6:$I$350=$B38))</f>
        <v>1</v>
      </c>
      <c r="H38" s="30">
        <f>1-SUMPRODUCT(([1]Buchungen!$G$6:$G$350&lt;=H$7)*([1]Buchungen!$H$6:$H$350&gt;=H$7)*([1]Buchungen!$I$6:$I$350=$B38))</f>
        <v>1</v>
      </c>
      <c r="I38" s="31">
        <f>1-SUMPRODUCT(([1]Buchungen!$G$6:$G$350&lt;=H$7)*([1]Buchungen!$H$6:$H$350&gt;=H$7)*([1]Buchungen!$I$6:$I$350=$B38))</f>
        <v>1</v>
      </c>
      <c r="J38" s="30">
        <f>1-SUMPRODUCT(([1]Buchungen!$G$6:$G$350&lt;=J$7)*([1]Buchungen!$H$6:$H$350&gt;=J$7)*([1]Buchungen!$I$6:$I$350=$B38))</f>
        <v>1</v>
      </c>
      <c r="K38" s="31">
        <f>1-SUMPRODUCT(([1]Buchungen!$G$6:$G$350&lt;=J$7)*([1]Buchungen!$H$6:$H$350&gt;=J$7)*([1]Buchungen!$I$6:$I$350=$B38))</f>
        <v>1</v>
      </c>
      <c r="L38" s="30">
        <f>1-SUMPRODUCT(([1]Buchungen!$G$6:$G$350&lt;=L$7)*([1]Buchungen!$H$6:$H$350&gt;=L$7)*([1]Buchungen!$I$6:$I$350=$B38))</f>
        <v>1</v>
      </c>
      <c r="M38" s="31">
        <f>1-SUMPRODUCT(([1]Buchungen!$G$6:$G$350&lt;=L$7)*([1]Buchungen!$H$6:$H$350&gt;=L$7)*([1]Buchungen!$I$6:$I$350=$B38))</f>
        <v>1</v>
      </c>
      <c r="N38" s="30">
        <f>1-SUMPRODUCT(([1]Buchungen!$G$6:$G$350&lt;=N$7)*([1]Buchungen!$H$6:$H$350&gt;=N$7)*([1]Buchungen!$I$6:$I$350=$B38))</f>
        <v>1</v>
      </c>
      <c r="O38" s="31">
        <f>1-SUMPRODUCT(([1]Buchungen!$G$6:$G$350&lt;=N$7)*([1]Buchungen!$H$6:$H$350&gt;=N$7)*([1]Buchungen!$I$6:$I$350=$B38))</f>
        <v>1</v>
      </c>
      <c r="P38" s="30">
        <f>1-SUMPRODUCT(([1]Buchungen!$G$6:$G$350&lt;=P$7)*([1]Buchungen!$H$6:$H$350&gt;=P$7)*([1]Buchungen!$I$6:$I$350=$B38))</f>
        <v>1</v>
      </c>
      <c r="Q38" s="31">
        <f>1-SUMPRODUCT(([1]Buchungen!$G$6:$G$350&lt;=P$7)*([1]Buchungen!$H$6:$H$350&gt;=P$7)*([1]Buchungen!$I$6:$I$350=$B38))</f>
        <v>1</v>
      </c>
      <c r="R38" s="30">
        <f>1-SUMPRODUCT(([1]Buchungen!$G$6:$G$350&lt;=R$7)*([1]Buchungen!$H$6:$H$350&gt;=R$7)*([1]Buchungen!$I$6:$I$350=$B38))</f>
        <v>1</v>
      </c>
      <c r="S38" s="31">
        <f>1-SUMPRODUCT(([1]Buchungen!$G$6:$G$350&lt;=R$7)*([1]Buchungen!$H$6:$H$350&gt;=R$7)*([1]Buchungen!$I$6:$I$350=$B38))</f>
        <v>1</v>
      </c>
      <c r="T38" s="30">
        <f>1-SUMPRODUCT(([1]Buchungen!$G$6:$G$350&lt;=T$7)*([1]Buchungen!$H$6:$H$350&gt;=T$7)*([1]Buchungen!$I$6:$I$350=$B38))</f>
        <v>1</v>
      </c>
      <c r="U38" s="31">
        <f>1-SUMPRODUCT(([1]Buchungen!$G$6:$G$350&lt;=T$7)*([1]Buchungen!$H$6:$H$350&gt;=T$7)*([1]Buchungen!$I$6:$I$350=$B38))</f>
        <v>1</v>
      </c>
      <c r="V38" s="30">
        <f>1-SUMPRODUCT(([1]Buchungen!$G$6:$G$350&lt;=V$7)*([1]Buchungen!$H$6:$H$350&gt;=V$7)*([1]Buchungen!$I$6:$I$350=$B38))</f>
        <v>1</v>
      </c>
      <c r="W38" s="31">
        <f>1-SUMPRODUCT(([1]Buchungen!$G$6:$G$350&lt;=V$7)*([1]Buchungen!$H$6:$H$350&gt;=V$7)*([1]Buchungen!$I$6:$I$350=$B38))</f>
        <v>1</v>
      </c>
      <c r="X38" s="30">
        <f>1-SUMPRODUCT(([1]Buchungen!$G$6:$G$350&lt;=X$7)*([1]Buchungen!$H$6:$H$350&gt;=X$7)*([1]Buchungen!$I$6:$I$350=$B38))</f>
        <v>1</v>
      </c>
      <c r="Y38" s="31">
        <f>1-SUMPRODUCT(([1]Buchungen!$G$6:$G$350&lt;=X$7)*([1]Buchungen!$H$6:$H$350&gt;=X$7)*([1]Buchungen!$I$6:$I$350=$B38))</f>
        <v>1</v>
      </c>
      <c r="Z38" s="30">
        <f>1-SUMPRODUCT(([1]Buchungen!$G$6:$G$350&lt;=Z$7)*([1]Buchungen!$H$6:$H$350&gt;=Z$7)*([1]Buchungen!$I$6:$I$350=$B38))</f>
        <v>1</v>
      </c>
      <c r="AA38" s="31">
        <f>1-SUMPRODUCT(([1]Buchungen!$G$6:$G$350&lt;=Z$7)*([1]Buchungen!$H$6:$H$350&gt;=Z$7)*([1]Buchungen!$I$6:$I$350=$B38))</f>
        <v>1</v>
      </c>
      <c r="AB38" s="30">
        <f>1-SUMPRODUCT(([1]Buchungen!$G$6:$G$350&lt;=AB$7)*([1]Buchungen!$H$6:$H$350&gt;=AB$7)*([1]Buchungen!$I$6:$I$350=$B38))</f>
        <v>1</v>
      </c>
      <c r="AC38" s="31">
        <f>1-SUMPRODUCT(([1]Buchungen!$G$6:$G$350&lt;=AB$7)*([1]Buchungen!$H$6:$H$350&gt;=AB$7)*([1]Buchungen!$I$6:$I$350=$B38))</f>
        <v>1</v>
      </c>
      <c r="AD38" s="30">
        <f>1-SUMPRODUCT(([1]Buchungen!$G$6:$G$350&lt;=AD$7)*([1]Buchungen!$H$6:$H$350&gt;=AD$7)*([1]Buchungen!$I$6:$I$350=$B38))</f>
        <v>1</v>
      </c>
      <c r="AE38" s="31">
        <f>1-SUMPRODUCT(([1]Buchungen!$G$6:$G$350&lt;=AD$7)*([1]Buchungen!$H$6:$H$350&gt;=AD$7)*([1]Buchungen!$I$6:$I$350=$B38))</f>
        <v>1</v>
      </c>
      <c r="AF38" s="30">
        <f>1-SUMPRODUCT(([1]Buchungen!$G$6:$G$350&lt;=AF$7)*([1]Buchungen!$H$6:$H$350&gt;=AF$7)*([1]Buchungen!$I$6:$I$350=$B38))</f>
        <v>1</v>
      </c>
      <c r="AG38" s="31">
        <f>1-SUMPRODUCT(([1]Buchungen!$G$6:$G$350&lt;=AF$7)*([1]Buchungen!$H$6:$H$350&gt;=AF$7)*([1]Buchungen!$I$6:$I$350=$B38))</f>
        <v>1</v>
      </c>
      <c r="AH38" s="30">
        <f>1-SUMPRODUCT(([1]Buchungen!$G$6:$G$350&lt;=AH$7)*([1]Buchungen!$H$6:$H$350&gt;=AH$7)*([1]Buchungen!$I$6:$I$350=$B38))</f>
        <v>1</v>
      </c>
      <c r="AI38" s="31">
        <f>1-SUMPRODUCT(([1]Buchungen!$G$6:$G$350&lt;=AH$7)*([1]Buchungen!$H$6:$H$350&gt;=AH$7)*([1]Buchungen!$I$6:$I$350=$B38))</f>
        <v>1</v>
      </c>
      <c r="AJ38" s="30">
        <f>1-SUMPRODUCT(([1]Buchungen!$G$6:$G$350&lt;=AJ$7)*([1]Buchungen!$H$6:$H$350&gt;=AJ$7)*([1]Buchungen!$I$6:$I$350=$B38))</f>
        <v>1</v>
      </c>
      <c r="AK38" s="31">
        <f>1-SUMPRODUCT(([1]Buchungen!$G$6:$G$350&lt;=AJ$7)*([1]Buchungen!$H$6:$H$350&gt;=AJ$7)*([1]Buchungen!$I$6:$I$350=$B38))</f>
        <v>1</v>
      </c>
      <c r="AL38" s="30">
        <f>1-SUMPRODUCT(([1]Buchungen!$G$6:$G$350&lt;=AL$7)*([1]Buchungen!$H$6:$H$350&gt;=AL$7)*([1]Buchungen!$I$6:$I$350=$B38))</f>
        <v>1</v>
      </c>
      <c r="AM38" s="31">
        <f>1-SUMPRODUCT(([1]Buchungen!$G$6:$G$350&lt;=AL$7)*([1]Buchungen!$H$6:$H$350&gt;=AL$7)*([1]Buchungen!$I$6:$I$350=$B38))</f>
        <v>1</v>
      </c>
      <c r="AN38" s="30">
        <f>1-SUMPRODUCT(([1]Buchungen!$G$6:$G$350&lt;=AN$7)*([1]Buchungen!$H$6:$H$350&gt;=AN$7)*([1]Buchungen!$I$6:$I$350=$B38))</f>
        <v>1</v>
      </c>
      <c r="AO38" s="31">
        <f>1-SUMPRODUCT(([1]Buchungen!$G$6:$G$350&lt;=AN$7)*([1]Buchungen!$H$6:$H$350&gt;=AN$7)*([1]Buchungen!$I$6:$I$350=$B38))</f>
        <v>1</v>
      </c>
      <c r="AP38" s="30">
        <f>1-SUMPRODUCT(([1]Buchungen!$G$6:$G$350&lt;=AP$7)*([1]Buchungen!$H$6:$H$350&gt;=AP$7)*([1]Buchungen!$I$6:$I$350=$B38))</f>
        <v>1</v>
      </c>
      <c r="AQ38" s="31">
        <f>1-SUMPRODUCT(([1]Buchungen!$G$6:$G$350&lt;=AP$7)*([1]Buchungen!$H$6:$H$350&gt;=AP$7)*([1]Buchungen!$I$6:$I$350=$B38))</f>
        <v>1</v>
      </c>
      <c r="AR38" s="30">
        <f>1-SUMPRODUCT(([1]Buchungen!$G$6:$G$350&lt;=AR$7)*([1]Buchungen!$H$6:$H$350&gt;=AR$7)*([1]Buchungen!$I$6:$I$350=$B38))</f>
        <v>1</v>
      </c>
      <c r="AS38" s="31">
        <f>1-SUMPRODUCT(([1]Buchungen!$G$6:$G$350&lt;=AR$7)*([1]Buchungen!$H$6:$H$350&gt;=AR$7)*([1]Buchungen!$I$6:$I$350=$B38))</f>
        <v>1</v>
      </c>
      <c r="AT38" s="30">
        <f>1-SUMPRODUCT(([1]Buchungen!$G$6:$G$350&lt;=AT$7)*([1]Buchungen!$H$6:$H$350&gt;=AT$7)*([1]Buchungen!$I$6:$I$350=$B38))</f>
        <v>1</v>
      </c>
      <c r="AU38" s="31">
        <f>1-SUMPRODUCT(([1]Buchungen!$G$6:$G$350&lt;=AT$7)*([1]Buchungen!$H$6:$H$350&gt;=AT$7)*([1]Buchungen!$I$6:$I$350=$B38))</f>
        <v>1</v>
      </c>
      <c r="AV38" s="30">
        <f>1-SUMPRODUCT(([1]Buchungen!$G$6:$G$350&lt;=AV$7)*([1]Buchungen!$H$6:$H$350&gt;=AV$7)*([1]Buchungen!$I$6:$I$350=$B38))</f>
        <v>1</v>
      </c>
      <c r="AW38" s="31">
        <f>1-SUMPRODUCT(([1]Buchungen!$G$6:$G$350&lt;=AV$7)*([1]Buchungen!$H$6:$H$350&gt;=AV$7)*([1]Buchungen!$I$6:$I$350=$B38))</f>
        <v>1</v>
      </c>
      <c r="AX38" s="30">
        <f>1-SUMPRODUCT(([1]Buchungen!$G$6:$G$350&lt;=AX$7)*([1]Buchungen!$H$6:$H$350&gt;=AX$7)*([1]Buchungen!$I$6:$I$350=$B38))</f>
        <v>1</v>
      </c>
      <c r="AY38" s="31">
        <f>1-SUMPRODUCT(([1]Buchungen!$G$6:$G$350&lt;=AX$7)*([1]Buchungen!$H$6:$H$350&gt;=AX$7)*([1]Buchungen!$I$6:$I$350=$B38))</f>
        <v>1</v>
      </c>
      <c r="AZ38" s="30">
        <f>1-SUMPRODUCT(([1]Buchungen!$G$6:$G$350&lt;=AZ$7)*([1]Buchungen!$H$6:$H$350&gt;=AZ$7)*([1]Buchungen!$I$6:$I$350=$B38))</f>
        <v>1</v>
      </c>
      <c r="BA38" s="31">
        <f>1-SUMPRODUCT(([1]Buchungen!$G$6:$G$350&lt;=AZ$7)*([1]Buchungen!$H$6:$H$350&gt;=AZ$7)*([1]Buchungen!$I$6:$I$350=$B38))</f>
        <v>1</v>
      </c>
      <c r="BB38" s="30">
        <f>1-SUMPRODUCT(([1]Buchungen!$G$6:$G$350&lt;=BB$7)*([1]Buchungen!$H$6:$H$350&gt;=BB$7)*([1]Buchungen!$I$6:$I$350=$B38))</f>
        <v>1</v>
      </c>
      <c r="BC38" s="31">
        <f>1-SUMPRODUCT(([1]Buchungen!$G$6:$G$350&lt;=BB$7)*([1]Buchungen!$H$6:$H$350&gt;=BB$7)*([1]Buchungen!$I$6:$I$350=$B38))</f>
        <v>1</v>
      </c>
      <c r="BD38" s="30">
        <f>1-SUMPRODUCT(([1]Buchungen!$G$6:$G$350&lt;=BD$7)*([1]Buchungen!$H$6:$H$350&gt;=BD$7)*([1]Buchungen!$I$6:$I$350=$B38))</f>
        <v>1</v>
      </c>
      <c r="BE38" s="31">
        <f>1-SUMPRODUCT(([1]Buchungen!$G$6:$G$350&lt;=BD$7)*([1]Buchungen!$H$6:$H$350&gt;=BD$7)*([1]Buchungen!$I$6:$I$350=$B38))</f>
        <v>1</v>
      </c>
      <c r="BF38" s="30">
        <f>1-SUMPRODUCT(([1]Buchungen!$G$6:$G$350&lt;=BF$7)*([1]Buchungen!$H$6:$H$350&gt;=BF$7)*([1]Buchungen!$I$6:$I$350=$B38))</f>
        <v>1</v>
      </c>
      <c r="BG38" s="31">
        <f>1-SUMPRODUCT(([1]Buchungen!$G$6:$G$350&lt;=BF$7)*([1]Buchungen!$H$6:$H$350&gt;=BF$7)*([1]Buchungen!$I$6:$I$350=$B38))</f>
        <v>1</v>
      </c>
      <c r="BH38" s="30">
        <f>1-SUMPRODUCT(([1]Buchungen!$G$6:$G$350&lt;=BH$7)*([1]Buchungen!$H$6:$H$350&gt;=BH$7)*([1]Buchungen!$I$6:$I$350=$B38))</f>
        <v>1</v>
      </c>
      <c r="BI38" s="31">
        <f>1-SUMPRODUCT(([1]Buchungen!$G$6:$G$350&lt;=BH$7)*([1]Buchungen!$H$6:$H$350&gt;=BH$7)*([1]Buchungen!$I$6:$I$350=$B38))</f>
        <v>1</v>
      </c>
      <c r="BJ38" s="30">
        <f>1-SUMPRODUCT(([1]Buchungen!$G$6:$G$350&lt;=BJ$7)*([1]Buchungen!$H$6:$H$350&gt;=BJ$7)*([1]Buchungen!$I$6:$I$350=$B38))</f>
        <v>1</v>
      </c>
      <c r="BK38" s="31">
        <f>1-SUMPRODUCT(([1]Buchungen!$G$6:$G$350&lt;=BJ$7)*([1]Buchungen!$H$6:$H$350&gt;=BJ$7)*([1]Buchungen!$I$6:$I$350=$B38))</f>
        <v>1</v>
      </c>
      <c r="BL38" s="30">
        <f>1-SUMPRODUCT(([1]Buchungen!$G$6:$G$350&lt;=BL$7)*([1]Buchungen!$H$6:$H$350&gt;=BL$7)*([1]Buchungen!$I$6:$I$350=$B38))</f>
        <v>1</v>
      </c>
      <c r="BM38" s="31">
        <f>1-SUMPRODUCT(([1]Buchungen!$G$6:$G$350&lt;=BL$7)*([1]Buchungen!$H$6:$H$350&gt;=BL$7)*([1]Buchungen!$I$6:$I$350=$B38))</f>
        <v>1</v>
      </c>
    </row>
    <row r="39" spans="2:65" ht="22.95" customHeight="1" x14ac:dyDescent="0.25">
      <c r="B39" s="32" t="str">
        <f>[1]Einstellungen!E33</f>
        <v>Angelplatz 29</v>
      </c>
      <c r="D39" s="30">
        <f>1-SUMPRODUCT(([1]Buchungen!$G$6:$G$350&lt;=D$7)*([1]Buchungen!$H$6:$H$350&gt;=D$7)*([1]Buchungen!$I$6:$I$350=$B39))</f>
        <v>1</v>
      </c>
      <c r="E39" s="31">
        <f>1-SUMPRODUCT(([1]Buchungen!$G$6:$G$350&lt;=D$7)*([1]Buchungen!$H$6:$H$350&gt;=D$7)*([1]Buchungen!$I$6:$I$350=$B39))</f>
        <v>1</v>
      </c>
      <c r="F39" s="30">
        <f>1-SUMPRODUCT(([1]Buchungen!$G$6:$G$350&lt;=F$7)*([1]Buchungen!$H$6:$H$350&gt;=F$7)*([1]Buchungen!$I$6:$I$350=$B39))</f>
        <v>1</v>
      </c>
      <c r="G39" s="31">
        <f>1-SUMPRODUCT(([1]Buchungen!$G$6:$G$350&lt;=F$7)*([1]Buchungen!$H$6:$H$350&gt;=F$7)*([1]Buchungen!$I$6:$I$350=$B39))</f>
        <v>1</v>
      </c>
      <c r="H39" s="30">
        <f>1-SUMPRODUCT(([1]Buchungen!$G$6:$G$350&lt;=H$7)*([1]Buchungen!$H$6:$H$350&gt;=H$7)*([1]Buchungen!$I$6:$I$350=$B39))</f>
        <v>1</v>
      </c>
      <c r="I39" s="31">
        <f>1-SUMPRODUCT(([1]Buchungen!$G$6:$G$350&lt;=H$7)*([1]Buchungen!$H$6:$H$350&gt;=H$7)*([1]Buchungen!$I$6:$I$350=$B39))</f>
        <v>1</v>
      </c>
      <c r="J39" s="30">
        <f>1-SUMPRODUCT(([1]Buchungen!$G$6:$G$350&lt;=J$7)*([1]Buchungen!$H$6:$H$350&gt;=J$7)*([1]Buchungen!$I$6:$I$350=$B39))</f>
        <v>1</v>
      </c>
      <c r="K39" s="31">
        <f>1-SUMPRODUCT(([1]Buchungen!$G$6:$G$350&lt;=J$7)*([1]Buchungen!$H$6:$H$350&gt;=J$7)*([1]Buchungen!$I$6:$I$350=$B39))</f>
        <v>1</v>
      </c>
      <c r="L39" s="30">
        <f>1-SUMPRODUCT(([1]Buchungen!$G$6:$G$350&lt;=L$7)*([1]Buchungen!$H$6:$H$350&gt;=L$7)*([1]Buchungen!$I$6:$I$350=$B39))</f>
        <v>1</v>
      </c>
      <c r="M39" s="31">
        <f>1-SUMPRODUCT(([1]Buchungen!$G$6:$G$350&lt;=L$7)*([1]Buchungen!$H$6:$H$350&gt;=L$7)*([1]Buchungen!$I$6:$I$350=$B39))</f>
        <v>1</v>
      </c>
      <c r="N39" s="30">
        <f>1-SUMPRODUCT(([1]Buchungen!$G$6:$G$350&lt;=N$7)*([1]Buchungen!$H$6:$H$350&gt;=N$7)*([1]Buchungen!$I$6:$I$350=$B39))</f>
        <v>1</v>
      </c>
      <c r="O39" s="31">
        <f>1-SUMPRODUCT(([1]Buchungen!$G$6:$G$350&lt;=N$7)*([1]Buchungen!$H$6:$H$350&gt;=N$7)*([1]Buchungen!$I$6:$I$350=$B39))</f>
        <v>1</v>
      </c>
      <c r="P39" s="30">
        <f>1-SUMPRODUCT(([1]Buchungen!$G$6:$G$350&lt;=P$7)*([1]Buchungen!$H$6:$H$350&gt;=P$7)*([1]Buchungen!$I$6:$I$350=$B39))</f>
        <v>1</v>
      </c>
      <c r="Q39" s="31">
        <f>1-SUMPRODUCT(([1]Buchungen!$G$6:$G$350&lt;=P$7)*([1]Buchungen!$H$6:$H$350&gt;=P$7)*([1]Buchungen!$I$6:$I$350=$B39))</f>
        <v>1</v>
      </c>
      <c r="R39" s="30">
        <f>1-SUMPRODUCT(([1]Buchungen!$G$6:$G$350&lt;=R$7)*([1]Buchungen!$H$6:$H$350&gt;=R$7)*([1]Buchungen!$I$6:$I$350=$B39))</f>
        <v>1</v>
      </c>
      <c r="S39" s="31">
        <f>1-SUMPRODUCT(([1]Buchungen!$G$6:$G$350&lt;=R$7)*([1]Buchungen!$H$6:$H$350&gt;=R$7)*([1]Buchungen!$I$6:$I$350=$B39))</f>
        <v>1</v>
      </c>
      <c r="T39" s="30">
        <f>1-SUMPRODUCT(([1]Buchungen!$G$6:$G$350&lt;=T$7)*([1]Buchungen!$H$6:$H$350&gt;=T$7)*([1]Buchungen!$I$6:$I$350=$B39))</f>
        <v>1</v>
      </c>
      <c r="U39" s="31">
        <f>1-SUMPRODUCT(([1]Buchungen!$G$6:$G$350&lt;=T$7)*([1]Buchungen!$H$6:$H$350&gt;=T$7)*([1]Buchungen!$I$6:$I$350=$B39))</f>
        <v>1</v>
      </c>
      <c r="V39" s="30">
        <f>1-SUMPRODUCT(([1]Buchungen!$G$6:$G$350&lt;=V$7)*([1]Buchungen!$H$6:$H$350&gt;=V$7)*([1]Buchungen!$I$6:$I$350=$B39))</f>
        <v>1</v>
      </c>
      <c r="W39" s="31">
        <f>1-SUMPRODUCT(([1]Buchungen!$G$6:$G$350&lt;=V$7)*([1]Buchungen!$H$6:$H$350&gt;=V$7)*([1]Buchungen!$I$6:$I$350=$B39))</f>
        <v>1</v>
      </c>
      <c r="X39" s="30">
        <f>1-SUMPRODUCT(([1]Buchungen!$G$6:$G$350&lt;=X$7)*([1]Buchungen!$H$6:$H$350&gt;=X$7)*([1]Buchungen!$I$6:$I$350=$B39))</f>
        <v>1</v>
      </c>
      <c r="Y39" s="31">
        <f>1-SUMPRODUCT(([1]Buchungen!$G$6:$G$350&lt;=X$7)*([1]Buchungen!$H$6:$H$350&gt;=X$7)*([1]Buchungen!$I$6:$I$350=$B39))</f>
        <v>1</v>
      </c>
      <c r="Z39" s="30">
        <f>1-SUMPRODUCT(([1]Buchungen!$G$6:$G$350&lt;=Z$7)*([1]Buchungen!$H$6:$H$350&gt;=Z$7)*([1]Buchungen!$I$6:$I$350=$B39))</f>
        <v>1</v>
      </c>
      <c r="AA39" s="31">
        <f>1-SUMPRODUCT(([1]Buchungen!$G$6:$G$350&lt;=Z$7)*([1]Buchungen!$H$6:$H$350&gt;=Z$7)*([1]Buchungen!$I$6:$I$350=$B39))</f>
        <v>1</v>
      </c>
      <c r="AB39" s="30">
        <f>1-SUMPRODUCT(([1]Buchungen!$G$6:$G$350&lt;=AB$7)*([1]Buchungen!$H$6:$H$350&gt;=AB$7)*([1]Buchungen!$I$6:$I$350=$B39))</f>
        <v>1</v>
      </c>
      <c r="AC39" s="31">
        <f>1-SUMPRODUCT(([1]Buchungen!$G$6:$G$350&lt;=AB$7)*([1]Buchungen!$H$6:$H$350&gt;=AB$7)*([1]Buchungen!$I$6:$I$350=$B39))</f>
        <v>1</v>
      </c>
      <c r="AD39" s="30">
        <f>1-SUMPRODUCT(([1]Buchungen!$G$6:$G$350&lt;=AD$7)*([1]Buchungen!$H$6:$H$350&gt;=AD$7)*([1]Buchungen!$I$6:$I$350=$B39))</f>
        <v>1</v>
      </c>
      <c r="AE39" s="31">
        <f>1-SUMPRODUCT(([1]Buchungen!$G$6:$G$350&lt;=AD$7)*([1]Buchungen!$H$6:$H$350&gt;=AD$7)*([1]Buchungen!$I$6:$I$350=$B39))</f>
        <v>1</v>
      </c>
      <c r="AF39" s="30">
        <f>1-SUMPRODUCT(([1]Buchungen!$G$6:$G$350&lt;=AF$7)*([1]Buchungen!$H$6:$H$350&gt;=AF$7)*([1]Buchungen!$I$6:$I$350=$B39))</f>
        <v>1</v>
      </c>
      <c r="AG39" s="31">
        <f>1-SUMPRODUCT(([1]Buchungen!$G$6:$G$350&lt;=AF$7)*([1]Buchungen!$H$6:$H$350&gt;=AF$7)*([1]Buchungen!$I$6:$I$350=$B39))</f>
        <v>1</v>
      </c>
      <c r="AH39" s="30">
        <f>1-SUMPRODUCT(([1]Buchungen!$G$6:$G$350&lt;=AH$7)*([1]Buchungen!$H$6:$H$350&gt;=AH$7)*([1]Buchungen!$I$6:$I$350=$B39))</f>
        <v>1</v>
      </c>
      <c r="AI39" s="31">
        <f>1-SUMPRODUCT(([1]Buchungen!$G$6:$G$350&lt;=AH$7)*([1]Buchungen!$H$6:$H$350&gt;=AH$7)*([1]Buchungen!$I$6:$I$350=$B39))</f>
        <v>1</v>
      </c>
      <c r="AJ39" s="30">
        <f>1-SUMPRODUCT(([1]Buchungen!$G$6:$G$350&lt;=AJ$7)*([1]Buchungen!$H$6:$H$350&gt;=AJ$7)*([1]Buchungen!$I$6:$I$350=$B39))</f>
        <v>1</v>
      </c>
      <c r="AK39" s="31">
        <f>1-SUMPRODUCT(([1]Buchungen!$G$6:$G$350&lt;=AJ$7)*([1]Buchungen!$H$6:$H$350&gt;=AJ$7)*([1]Buchungen!$I$6:$I$350=$B39))</f>
        <v>1</v>
      </c>
      <c r="AL39" s="30">
        <f>1-SUMPRODUCT(([1]Buchungen!$G$6:$G$350&lt;=AL$7)*([1]Buchungen!$H$6:$H$350&gt;=AL$7)*([1]Buchungen!$I$6:$I$350=$B39))</f>
        <v>1</v>
      </c>
      <c r="AM39" s="31">
        <f>1-SUMPRODUCT(([1]Buchungen!$G$6:$G$350&lt;=AL$7)*([1]Buchungen!$H$6:$H$350&gt;=AL$7)*([1]Buchungen!$I$6:$I$350=$B39))</f>
        <v>1</v>
      </c>
      <c r="AN39" s="30">
        <f>1-SUMPRODUCT(([1]Buchungen!$G$6:$G$350&lt;=AN$7)*([1]Buchungen!$H$6:$H$350&gt;=AN$7)*([1]Buchungen!$I$6:$I$350=$B39))</f>
        <v>1</v>
      </c>
      <c r="AO39" s="31">
        <f>1-SUMPRODUCT(([1]Buchungen!$G$6:$G$350&lt;=AN$7)*([1]Buchungen!$H$6:$H$350&gt;=AN$7)*([1]Buchungen!$I$6:$I$350=$B39))</f>
        <v>1</v>
      </c>
      <c r="AP39" s="30">
        <f>1-SUMPRODUCT(([1]Buchungen!$G$6:$G$350&lt;=AP$7)*([1]Buchungen!$H$6:$H$350&gt;=AP$7)*([1]Buchungen!$I$6:$I$350=$B39))</f>
        <v>1</v>
      </c>
      <c r="AQ39" s="31">
        <f>1-SUMPRODUCT(([1]Buchungen!$G$6:$G$350&lt;=AP$7)*([1]Buchungen!$H$6:$H$350&gt;=AP$7)*([1]Buchungen!$I$6:$I$350=$B39))</f>
        <v>1</v>
      </c>
      <c r="AR39" s="30">
        <f>1-SUMPRODUCT(([1]Buchungen!$G$6:$G$350&lt;=AR$7)*([1]Buchungen!$H$6:$H$350&gt;=AR$7)*([1]Buchungen!$I$6:$I$350=$B39))</f>
        <v>1</v>
      </c>
      <c r="AS39" s="31">
        <f>1-SUMPRODUCT(([1]Buchungen!$G$6:$G$350&lt;=AR$7)*([1]Buchungen!$H$6:$H$350&gt;=AR$7)*([1]Buchungen!$I$6:$I$350=$B39))</f>
        <v>1</v>
      </c>
      <c r="AT39" s="30">
        <f>1-SUMPRODUCT(([1]Buchungen!$G$6:$G$350&lt;=AT$7)*([1]Buchungen!$H$6:$H$350&gt;=AT$7)*([1]Buchungen!$I$6:$I$350=$B39))</f>
        <v>1</v>
      </c>
      <c r="AU39" s="31">
        <f>1-SUMPRODUCT(([1]Buchungen!$G$6:$G$350&lt;=AT$7)*([1]Buchungen!$H$6:$H$350&gt;=AT$7)*([1]Buchungen!$I$6:$I$350=$B39))</f>
        <v>1</v>
      </c>
      <c r="AV39" s="30">
        <f>1-SUMPRODUCT(([1]Buchungen!$G$6:$G$350&lt;=AV$7)*([1]Buchungen!$H$6:$H$350&gt;=AV$7)*([1]Buchungen!$I$6:$I$350=$B39))</f>
        <v>1</v>
      </c>
      <c r="AW39" s="31">
        <f>1-SUMPRODUCT(([1]Buchungen!$G$6:$G$350&lt;=AV$7)*([1]Buchungen!$H$6:$H$350&gt;=AV$7)*([1]Buchungen!$I$6:$I$350=$B39))</f>
        <v>1</v>
      </c>
      <c r="AX39" s="30">
        <f>1-SUMPRODUCT(([1]Buchungen!$G$6:$G$350&lt;=AX$7)*([1]Buchungen!$H$6:$H$350&gt;=AX$7)*([1]Buchungen!$I$6:$I$350=$B39))</f>
        <v>1</v>
      </c>
      <c r="AY39" s="31">
        <f>1-SUMPRODUCT(([1]Buchungen!$G$6:$G$350&lt;=AX$7)*([1]Buchungen!$H$6:$H$350&gt;=AX$7)*([1]Buchungen!$I$6:$I$350=$B39))</f>
        <v>1</v>
      </c>
      <c r="AZ39" s="30">
        <f>1-SUMPRODUCT(([1]Buchungen!$G$6:$G$350&lt;=AZ$7)*([1]Buchungen!$H$6:$H$350&gt;=AZ$7)*([1]Buchungen!$I$6:$I$350=$B39))</f>
        <v>1</v>
      </c>
      <c r="BA39" s="31">
        <f>1-SUMPRODUCT(([1]Buchungen!$G$6:$G$350&lt;=AZ$7)*([1]Buchungen!$H$6:$H$350&gt;=AZ$7)*([1]Buchungen!$I$6:$I$350=$B39))</f>
        <v>1</v>
      </c>
      <c r="BB39" s="30">
        <f>1-SUMPRODUCT(([1]Buchungen!$G$6:$G$350&lt;=BB$7)*([1]Buchungen!$H$6:$H$350&gt;=BB$7)*([1]Buchungen!$I$6:$I$350=$B39))</f>
        <v>1</v>
      </c>
      <c r="BC39" s="31">
        <f>1-SUMPRODUCT(([1]Buchungen!$G$6:$G$350&lt;=BB$7)*([1]Buchungen!$H$6:$H$350&gt;=BB$7)*([1]Buchungen!$I$6:$I$350=$B39))</f>
        <v>1</v>
      </c>
      <c r="BD39" s="30">
        <f>1-SUMPRODUCT(([1]Buchungen!$G$6:$G$350&lt;=BD$7)*([1]Buchungen!$H$6:$H$350&gt;=BD$7)*([1]Buchungen!$I$6:$I$350=$B39))</f>
        <v>1</v>
      </c>
      <c r="BE39" s="31">
        <f>1-SUMPRODUCT(([1]Buchungen!$G$6:$G$350&lt;=BD$7)*([1]Buchungen!$H$6:$H$350&gt;=BD$7)*([1]Buchungen!$I$6:$I$350=$B39))</f>
        <v>1</v>
      </c>
      <c r="BF39" s="30">
        <f>1-SUMPRODUCT(([1]Buchungen!$G$6:$G$350&lt;=BF$7)*([1]Buchungen!$H$6:$H$350&gt;=BF$7)*([1]Buchungen!$I$6:$I$350=$B39))</f>
        <v>1</v>
      </c>
      <c r="BG39" s="31">
        <f>1-SUMPRODUCT(([1]Buchungen!$G$6:$G$350&lt;=BF$7)*([1]Buchungen!$H$6:$H$350&gt;=BF$7)*([1]Buchungen!$I$6:$I$350=$B39))</f>
        <v>1</v>
      </c>
      <c r="BH39" s="30">
        <f>1-SUMPRODUCT(([1]Buchungen!$G$6:$G$350&lt;=BH$7)*([1]Buchungen!$H$6:$H$350&gt;=BH$7)*([1]Buchungen!$I$6:$I$350=$B39))</f>
        <v>1</v>
      </c>
      <c r="BI39" s="31">
        <f>1-SUMPRODUCT(([1]Buchungen!$G$6:$G$350&lt;=BH$7)*([1]Buchungen!$H$6:$H$350&gt;=BH$7)*([1]Buchungen!$I$6:$I$350=$B39))</f>
        <v>1</v>
      </c>
      <c r="BJ39" s="30">
        <f>1-SUMPRODUCT(([1]Buchungen!$G$6:$G$350&lt;=BJ$7)*([1]Buchungen!$H$6:$H$350&gt;=BJ$7)*([1]Buchungen!$I$6:$I$350=$B39))</f>
        <v>1</v>
      </c>
      <c r="BK39" s="31">
        <f>1-SUMPRODUCT(([1]Buchungen!$G$6:$G$350&lt;=BJ$7)*([1]Buchungen!$H$6:$H$350&gt;=BJ$7)*([1]Buchungen!$I$6:$I$350=$B39))</f>
        <v>1</v>
      </c>
      <c r="BL39" s="30">
        <f>1-SUMPRODUCT(([1]Buchungen!$G$6:$G$350&lt;=BL$7)*([1]Buchungen!$H$6:$H$350&gt;=BL$7)*([1]Buchungen!$I$6:$I$350=$B39))</f>
        <v>1</v>
      </c>
      <c r="BM39" s="31">
        <f>1-SUMPRODUCT(([1]Buchungen!$G$6:$G$350&lt;=BL$7)*([1]Buchungen!$H$6:$H$350&gt;=BL$7)*([1]Buchungen!$I$6:$I$350=$B39))</f>
        <v>1</v>
      </c>
    </row>
    <row r="40" spans="2:65" ht="22.95" customHeight="1" x14ac:dyDescent="0.25">
      <c r="B40" s="32" t="str">
        <f>[1]Einstellungen!E34</f>
        <v>Angelplatz 30</v>
      </c>
      <c r="D40" s="30">
        <f>1-SUMPRODUCT(([1]Buchungen!$G$6:$G$350&lt;=D$7)*([1]Buchungen!$H$6:$H$350&gt;=D$7)*([1]Buchungen!$I$6:$I$350=$B40))</f>
        <v>1</v>
      </c>
      <c r="E40" s="31">
        <f>1-SUMPRODUCT(([1]Buchungen!$G$6:$G$350&lt;=D$7)*([1]Buchungen!$H$6:$H$350&gt;=D$7)*([1]Buchungen!$I$6:$I$350=$B40))</f>
        <v>1</v>
      </c>
      <c r="F40" s="30">
        <f>1-SUMPRODUCT(([1]Buchungen!$G$6:$G$350&lt;=F$7)*([1]Buchungen!$H$6:$H$350&gt;=F$7)*([1]Buchungen!$I$6:$I$350=$B40))</f>
        <v>1</v>
      </c>
      <c r="G40" s="31">
        <f>1-SUMPRODUCT(([1]Buchungen!$G$6:$G$350&lt;=F$7)*([1]Buchungen!$H$6:$H$350&gt;=F$7)*([1]Buchungen!$I$6:$I$350=$B40))</f>
        <v>1</v>
      </c>
      <c r="H40" s="30">
        <f>1-SUMPRODUCT(([1]Buchungen!$G$6:$G$350&lt;=H$7)*([1]Buchungen!$H$6:$H$350&gt;=H$7)*([1]Buchungen!$I$6:$I$350=$B40))</f>
        <v>1</v>
      </c>
      <c r="I40" s="31">
        <f>1-SUMPRODUCT(([1]Buchungen!$G$6:$G$350&lt;=H$7)*([1]Buchungen!$H$6:$H$350&gt;=H$7)*([1]Buchungen!$I$6:$I$350=$B40))</f>
        <v>1</v>
      </c>
      <c r="J40" s="30">
        <f>1-SUMPRODUCT(([1]Buchungen!$G$6:$G$350&lt;=J$7)*([1]Buchungen!$H$6:$H$350&gt;=J$7)*([1]Buchungen!$I$6:$I$350=$B40))</f>
        <v>1</v>
      </c>
      <c r="K40" s="31">
        <f>1-SUMPRODUCT(([1]Buchungen!$G$6:$G$350&lt;=J$7)*([1]Buchungen!$H$6:$H$350&gt;=J$7)*([1]Buchungen!$I$6:$I$350=$B40))</f>
        <v>1</v>
      </c>
      <c r="L40" s="30">
        <f>1-SUMPRODUCT(([1]Buchungen!$G$6:$G$350&lt;=L$7)*([1]Buchungen!$H$6:$H$350&gt;=L$7)*([1]Buchungen!$I$6:$I$350=$B40))</f>
        <v>1</v>
      </c>
      <c r="M40" s="31">
        <f>1-SUMPRODUCT(([1]Buchungen!$G$6:$G$350&lt;=L$7)*([1]Buchungen!$H$6:$H$350&gt;=L$7)*([1]Buchungen!$I$6:$I$350=$B40))</f>
        <v>1</v>
      </c>
      <c r="N40" s="30">
        <f>1-SUMPRODUCT(([1]Buchungen!$G$6:$G$350&lt;=N$7)*([1]Buchungen!$H$6:$H$350&gt;=N$7)*([1]Buchungen!$I$6:$I$350=$B40))</f>
        <v>1</v>
      </c>
      <c r="O40" s="31">
        <f>1-SUMPRODUCT(([1]Buchungen!$G$6:$G$350&lt;=N$7)*([1]Buchungen!$H$6:$H$350&gt;=N$7)*([1]Buchungen!$I$6:$I$350=$B40))</f>
        <v>1</v>
      </c>
      <c r="P40" s="30">
        <f>1-SUMPRODUCT(([1]Buchungen!$G$6:$G$350&lt;=P$7)*([1]Buchungen!$H$6:$H$350&gt;=P$7)*([1]Buchungen!$I$6:$I$350=$B40))</f>
        <v>1</v>
      </c>
      <c r="Q40" s="31">
        <f>1-SUMPRODUCT(([1]Buchungen!$G$6:$G$350&lt;=P$7)*([1]Buchungen!$H$6:$H$350&gt;=P$7)*([1]Buchungen!$I$6:$I$350=$B40))</f>
        <v>1</v>
      </c>
      <c r="R40" s="30">
        <f>1-SUMPRODUCT(([1]Buchungen!$G$6:$G$350&lt;=R$7)*([1]Buchungen!$H$6:$H$350&gt;=R$7)*([1]Buchungen!$I$6:$I$350=$B40))</f>
        <v>1</v>
      </c>
      <c r="S40" s="31">
        <f>1-SUMPRODUCT(([1]Buchungen!$G$6:$G$350&lt;=R$7)*([1]Buchungen!$H$6:$H$350&gt;=R$7)*([1]Buchungen!$I$6:$I$350=$B40))</f>
        <v>1</v>
      </c>
      <c r="T40" s="30">
        <f>1-SUMPRODUCT(([1]Buchungen!$G$6:$G$350&lt;=T$7)*([1]Buchungen!$H$6:$H$350&gt;=T$7)*([1]Buchungen!$I$6:$I$350=$B40))</f>
        <v>1</v>
      </c>
      <c r="U40" s="31">
        <f>1-SUMPRODUCT(([1]Buchungen!$G$6:$G$350&lt;=T$7)*([1]Buchungen!$H$6:$H$350&gt;=T$7)*([1]Buchungen!$I$6:$I$350=$B40))</f>
        <v>1</v>
      </c>
      <c r="V40" s="30">
        <f>1-SUMPRODUCT(([1]Buchungen!$G$6:$G$350&lt;=V$7)*([1]Buchungen!$H$6:$H$350&gt;=V$7)*([1]Buchungen!$I$6:$I$350=$B40))</f>
        <v>1</v>
      </c>
      <c r="W40" s="31">
        <f>1-SUMPRODUCT(([1]Buchungen!$G$6:$G$350&lt;=V$7)*([1]Buchungen!$H$6:$H$350&gt;=V$7)*([1]Buchungen!$I$6:$I$350=$B40))</f>
        <v>1</v>
      </c>
      <c r="X40" s="30">
        <f>1-SUMPRODUCT(([1]Buchungen!$G$6:$G$350&lt;=X$7)*([1]Buchungen!$H$6:$H$350&gt;=X$7)*([1]Buchungen!$I$6:$I$350=$B40))</f>
        <v>1</v>
      </c>
      <c r="Y40" s="31">
        <f>1-SUMPRODUCT(([1]Buchungen!$G$6:$G$350&lt;=X$7)*([1]Buchungen!$H$6:$H$350&gt;=X$7)*([1]Buchungen!$I$6:$I$350=$B40))</f>
        <v>1</v>
      </c>
      <c r="Z40" s="30">
        <f>1-SUMPRODUCT(([1]Buchungen!$G$6:$G$350&lt;=Z$7)*([1]Buchungen!$H$6:$H$350&gt;=Z$7)*([1]Buchungen!$I$6:$I$350=$B40))</f>
        <v>1</v>
      </c>
      <c r="AA40" s="31">
        <f>1-SUMPRODUCT(([1]Buchungen!$G$6:$G$350&lt;=Z$7)*([1]Buchungen!$H$6:$H$350&gt;=Z$7)*([1]Buchungen!$I$6:$I$350=$B40))</f>
        <v>1</v>
      </c>
      <c r="AB40" s="30">
        <f>1-SUMPRODUCT(([1]Buchungen!$G$6:$G$350&lt;=AB$7)*([1]Buchungen!$H$6:$H$350&gt;=AB$7)*([1]Buchungen!$I$6:$I$350=$B40))</f>
        <v>1</v>
      </c>
      <c r="AC40" s="31">
        <f>1-SUMPRODUCT(([1]Buchungen!$G$6:$G$350&lt;=AB$7)*([1]Buchungen!$H$6:$H$350&gt;=AB$7)*([1]Buchungen!$I$6:$I$350=$B40))</f>
        <v>1</v>
      </c>
      <c r="AD40" s="30">
        <f>1-SUMPRODUCT(([1]Buchungen!$G$6:$G$350&lt;=AD$7)*([1]Buchungen!$H$6:$H$350&gt;=AD$7)*([1]Buchungen!$I$6:$I$350=$B40))</f>
        <v>1</v>
      </c>
      <c r="AE40" s="31">
        <f>1-SUMPRODUCT(([1]Buchungen!$G$6:$G$350&lt;=AD$7)*([1]Buchungen!$H$6:$H$350&gt;=AD$7)*([1]Buchungen!$I$6:$I$350=$B40))</f>
        <v>1</v>
      </c>
      <c r="AF40" s="30">
        <f>1-SUMPRODUCT(([1]Buchungen!$G$6:$G$350&lt;=AF$7)*([1]Buchungen!$H$6:$H$350&gt;=AF$7)*([1]Buchungen!$I$6:$I$350=$B40))</f>
        <v>1</v>
      </c>
      <c r="AG40" s="31">
        <f>1-SUMPRODUCT(([1]Buchungen!$G$6:$G$350&lt;=AF$7)*([1]Buchungen!$H$6:$H$350&gt;=AF$7)*([1]Buchungen!$I$6:$I$350=$B40))</f>
        <v>1</v>
      </c>
      <c r="AH40" s="30">
        <f>1-SUMPRODUCT(([1]Buchungen!$G$6:$G$350&lt;=AH$7)*([1]Buchungen!$H$6:$H$350&gt;=AH$7)*([1]Buchungen!$I$6:$I$350=$B40))</f>
        <v>1</v>
      </c>
      <c r="AI40" s="31">
        <f>1-SUMPRODUCT(([1]Buchungen!$G$6:$G$350&lt;=AH$7)*([1]Buchungen!$H$6:$H$350&gt;=AH$7)*([1]Buchungen!$I$6:$I$350=$B40))</f>
        <v>1</v>
      </c>
      <c r="AJ40" s="30">
        <f>1-SUMPRODUCT(([1]Buchungen!$G$6:$G$350&lt;=AJ$7)*([1]Buchungen!$H$6:$H$350&gt;=AJ$7)*([1]Buchungen!$I$6:$I$350=$B40))</f>
        <v>1</v>
      </c>
      <c r="AK40" s="31">
        <f>1-SUMPRODUCT(([1]Buchungen!$G$6:$G$350&lt;=AJ$7)*([1]Buchungen!$H$6:$H$350&gt;=AJ$7)*([1]Buchungen!$I$6:$I$350=$B40))</f>
        <v>1</v>
      </c>
      <c r="AL40" s="30">
        <f>1-SUMPRODUCT(([1]Buchungen!$G$6:$G$350&lt;=AL$7)*([1]Buchungen!$H$6:$H$350&gt;=AL$7)*([1]Buchungen!$I$6:$I$350=$B40))</f>
        <v>1</v>
      </c>
      <c r="AM40" s="31">
        <f>1-SUMPRODUCT(([1]Buchungen!$G$6:$G$350&lt;=AL$7)*([1]Buchungen!$H$6:$H$350&gt;=AL$7)*([1]Buchungen!$I$6:$I$350=$B40))</f>
        <v>1</v>
      </c>
      <c r="AN40" s="30">
        <f>1-SUMPRODUCT(([1]Buchungen!$G$6:$G$350&lt;=AN$7)*([1]Buchungen!$H$6:$H$350&gt;=AN$7)*([1]Buchungen!$I$6:$I$350=$B40))</f>
        <v>1</v>
      </c>
      <c r="AO40" s="31">
        <f>1-SUMPRODUCT(([1]Buchungen!$G$6:$G$350&lt;=AN$7)*([1]Buchungen!$H$6:$H$350&gt;=AN$7)*([1]Buchungen!$I$6:$I$350=$B40))</f>
        <v>1</v>
      </c>
      <c r="AP40" s="30">
        <f>1-SUMPRODUCT(([1]Buchungen!$G$6:$G$350&lt;=AP$7)*([1]Buchungen!$H$6:$H$350&gt;=AP$7)*([1]Buchungen!$I$6:$I$350=$B40))</f>
        <v>1</v>
      </c>
      <c r="AQ40" s="31">
        <f>1-SUMPRODUCT(([1]Buchungen!$G$6:$G$350&lt;=AP$7)*([1]Buchungen!$H$6:$H$350&gt;=AP$7)*([1]Buchungen!$I$6:$I$350=$B40))</f>
        <v>1</v>
      </c>
      <c r="AR40" s="30">
        <f>1-SUMPRODUCT(([1]Buchungen!$G$6:$G$350&lt;=AR$7)*([1]Buchungen!$H$6:$H$350&gt;=AR$7)*([1]Buchungen!$I$6:$I$350=$B40))</f>
        <v>1</v>
      </c>
      <c r="AS40" s="31">
        <f>1-SUMPRODUCT(([1]Buchungen!$G$6:$G$350&lt;=AR$7)*([1]Buchungen!$H$6:$H$350&gt;=AR$7)*([1]Buchungen!$I$6:$I$350=$B40))</f>
        <v>1</v>
      </c>
      <c r="AT40" s="30">
        <f>1-SUMPRODUCT(([1]Buchungen!$G$6:$G$350&lt;=AT$7)*([1]Buchungen!$H$6:$H$350&gt;=AT$7)*([1]Buchungen!$I$6:$I$350=$B40))</f>
        <v>1</v>
      </c>
      <c r="AU40" s="31">
        <f>1-SUMPRODUCT(([1]Buchungen!$G$6:$G$350&lt;=AT$7)*([1]Buchungen!$H$6:$H$350&gt;=AT$7)*([1]Buchungen!$I$6:$I$350=$B40))</f>
        <v>1</v>
      </c>
      <c r="AV40" s="30">
        <f>1-SUMPRODUCT(([1]Buchungen!$G$6:$G$350&lt;=AV$7)*([1]Buchungen!$H$6:$H$350&gt;=AV$7)*([1]Buchungen!$I$6:$I$350=$B40))</f>
        <v>1</v>
      </c>
      <c r="AW40" s="31">
        <f>1-SUMPRODUCT(([1]Buchungen!$G$6:$G$350&lt;=AV$7)*([1]Buchungen!$H$6:$H$350&gt;=AV$7)*([1]Buchungen!$I$6:$I$350=$B40))</f>
        <v>1</v>
      </c>
      <c r="AX40" s="30">
        <f>1-SUMPRODUCT(([1]Buchungen!$G$6:$G$350&lt;=AX$7)*([1]Buchungen!$H$6:$H$350&gt;=AX$7)*([1]Buchungen!$I$6:$I$350=$B40))</f>
        <v>1</v>
      </c>
      <c r="AY40" s="31">
        <f>1-SUMPRODUCT(([1]Buchungen!$G$6:$G$350&lt;=AX$7)*([1]Buchungen!$H$6:$H$350&gt;=AX$7)*([1]Buchungen!$I$6:$I$350=$B40))</f>
        <v>1</v>
      </c>
      <c r="AZ40" s="30">
        <f>1-SUMPRODUCT(([1]Buchungen!$G$6:$G$350&lt;=AZ$7)*([1]Buchungen!$H$6:$H$350&gt;=AZ$7)*([1]Buchungen!$I$6:$I$350=$B40))</f>
        <v>1</v>
      </c>
      <c r="BA40" s="31">
        <f>1-SUMPRODUCT(([1]Buchungen!$G$6:$G$350&lt;=AZ$7)*([1]Buchungen!$H$6:$H$350&gt;=AZ$7)*([1]Buchungen!$I$6:$I$350=$B40))</f>
        <v>1</v>
      </c>
      <c r="BB40" s="30">
        <f>1-SUMPRODUCT(([1]Buchungen!$G$6:$G$350&lt;=BB$7)*([1]Buchungen!$H$6:$H$350&gt;=BB$7)*([1]Buchungen!$I$6:$I$350=$B40))</f>
        <v>1</v>
      </c>
      <c r="BC40" s="31">
        <f>1-SUMPRODUCT(([1]Buchungen!$G$6:$G$350&lt;=BB$7)*([1]Buchungen!$H$6:$H$350&gt;=BB$7)*([1]Buchungen!$I$6:$I$350=$B40))</f>
        <v>1</v>
      </c>
      <c r="BD40" s="30">
        <f>1-SUMPRODUCT(([1]Buchungen!$G$6:$G$350&lt;=BD$7)*([1]Buchungen!$H$6:$H$350&gt;=BD$7)*([1]Buchungen!$I$6:$I$350=$B40))</f>
        <v>1</v>
      </c>
      <c r="BE40" s="31">
        <f>1-SUMPRODUCT(([1]Buchungen!$G$6:$G$350&lt;=BD$7)*([1]Buchungen!$H$6:$H$350&gt;=BD$7)*([1]Buchungen!$I$6:$I$350=$B40))</f>
        <v>1</v>
      </c>
      <c r="BF40" s="30">
        <f>1-SUMPRODUCT(([1]Buchungen!$G$6:$G$350&lt;=BF$7)*([1]Buchungen!$H$6:$H$350&gt;=BF$7)*([1]Buchungen!$I$6:$I$350=$B40))</f>
        <v>1</v>
      </c>
      <c r="BG40" s="31">
        <f>1-SUMPRODUCT(([1]Buchungen!$G$6:$G$350&lt;=BF$7)*([1]Buchungen!$H$6:$H$350&gt;=BF$7)*([1]Buchungen!$I$6:$I$350=$B40))</f>
        <v>1</v>
      </c>
      <c r="BH40" s="30">
        <f>1-SUMPRODUCT(([1]Buchungen!$G$6:$G$350&lt;=BH$7)*([1]Buchungen!$H$6:$H$350&gt;=BH$7)*([1]Buchungen!$I$6:$I$350=$B40))</f>
        <v>1</v>
      </c>
      <c r="BI40" s="31">
        <f>1-SUMPRODUCT(([1]Buchungen!$G$6:$G$350&lt;=BH$7)*([1]Buchungen!$H$6:$H$350&gt;=BH$7)*([1]Buchungen!$I$6:$I$350=$B40))</f>
        <v>1</v>
      </c>
      <c r="BJ40" s="30">
        <f>1-SUMPRODUCT(([1]Buchungen!$G$6:$G$350&lt;=BJ$7)*([1]Buchungen!$H$6:$H$350&gt;=BJ$7)*([1]Buchungen!$I$6:$I$350=$B40))</f>
        <v>1</v>
      </c>
      <c r="BK40" s="31">
        <f>1-SUMPRODUCT(([1]Buchungen!$G$6:$G$350&lt;=BJ$7)*([1]Buchungen!$H$6:$H$350&gt;=BJ$7)*([1]Buchungen!$I$6:$I$350=$B40))</f>
        <v>1</v>
      </c>
      <c r="BL40" s="30">
        <f>1-SUMPRODUCT(([1]Buchungen!$G$6:$G$350&lt;=BL$7)*([1]Buchungen!$H$6:$H$350&gt;=BL$7)*([1]Buchungen!$I$6:$I$350=$B40))</f>
        <v>1</v>
      </c>
      <c r="BM40" s="31">
        <f>1-SUMPRODUCT(([1]Buchungen!$G$6:$G$350&lt;=BL$7)*([1]Buchungen!$H$6:$H$350&gt;=BL$7)*([1]Buchungen!$I$6:$I$350=$B40))</f>
        <v>1</v>
      </c>
    </row>
    <row r="41" spans="2:65" ht="10.95" customHeight="1" thickBot="1" x14ac:dyDescent="0.3">
      <c r="B41" s="33"/>
    </row>
    <row r="42" spans="2:65" ht="25.05" customHeight="1" x14ac:dyDescent="0.25">
      <c r="B42" s="34">
        <v>2</v>
      </c>
      <c r="D42" s="12">
        <f>D43</f>
        <v>46054</v>
      </c>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4"/>
    </row>
    <row r="43" spans="2:65" ht="25.05" customHeight="1" x14ac:dyDescent="0.25">
      <c r="B43" s="35"/>
      <c r="D43" s="36">
        <f>DATE(Jahr,2,1)</f>
        <v>46054</v>
      </c>
      <c r="E43" s="37"/>
      <c r="F43" s="36">
        <f>IF(ISNUMBER(D43),IF(MONTH(D43)=MONTH(D43+1),D43+1,""),"")</f>
        <v>46055</v>
      </c>
      <c r="G43" s="37"/>
      <c r="H43" s="36">
        <f>IF(ISNUMBER(F43),IF(MONTH(F43)=MONTH(F43+1),F43+1,""),"")</f>
        <v>46056</v>
      </c>
      <c r="I43" s="37"/>
      <c r="J43" s="36">
        <f>IF(ISNUMBER(H43),IF(MONTH(H43)=MONTH(H43+1),H43+1,""),"")</f>
        <v>46057</v>
      </c>
      <c r="K43" s="37"/>
      <c r="L43" s="36">
        <f>IF(ISNUMBER(J43),IF(MONTH(J43)=MONTH(J43+1),J43+1,""),"")</f>
        <v>46058</v>
      </c>
      <c r="M43" s="37"/>
      <c r="N43" s="36">
        <f>IF(ISNUMBER(L43),IF(MONTH(L43)=MONTH(L43+1),L43+1,""),"")</f>
        <v>46059</v>
      </c>
      <c r="O43" s="37"/>
      <c r="P43" s="36">
        <f>IF(ISNUMBER(N43),IF(MONTH(N43)=MONTH(N43+1),N43+1,""),"")</f>
        <v>46060</v>
      </c>
      <c r="Q43" s="37"/>
      <c r="R43" s="36">
        <f>IF(ISNUMBER(P43),IF(MONTH(P43)=MONTH(P43+1),P43+1,""),"")</f>
        <v>46061</v>
      </c>
      <c r="S43" s="37"/>
      <c r="T43" s="36">
        <f>IF(ISNUMBER(R43),IF(MONTH(R43)=MONTH(R43+1),R43+1,""),"")</f>
        <v>46062</v>
      </c>
      <c r="U43" s="37"/>
      <c r="V43" s="36">
        <f>IF(ISNUMBER(T43),IF(MONTH(T43)=MONTH(T43+1),T43+1,""),"")</f>
        <v>46063</v>
      </c>
      <c r="W43" s="37"/>
      <c r="X43" s="36">
        <f>IF(ISNUMBER(V43),IF(MONTH(V43)=MONTH(V43+1),V43+1,""),"")</f>
        <v>46064</v>
      </c>
      <c r="Y43" s="37"/>
      <c r="Z43" s="36">
        <f>IF(ISNUMBER(X43),IF(MONTH(X43)=MONTH(X43+1),X43+1,""),"")</f>
        <v>46065</v>
      </c>
      <c r="AA43" s="37"/>
      <c r="AB43" s="36">
        <f>IF(ISNUMBER(Z43),IF(MONTH(Z43)=MONTH(Z43+1),Z43+1,""),"")</f>
        <v>46066</v>
      </c>
      <c r="AC43" s="37"/>
      <c r="AD43" s="36">
        <f>IF(ISNUMBER(AB43),IF(MONTH(AB43)=MONTH(AB43+1),AB43+1,""),"")</f>
        <v>46067</v>
      </c>
      <c r="AE43" s="37"/>
      <c r="AF43" s="36">
        <f>IF(ISNUMBER(AD43),IF(MONTH(AD43)=MONTH(AD43+1),AD43+1,""),"")</f>
        <v>46068</v>
      </c>
      <c r="AG43" s="37"/>
      <c r="AH43" s="36">
        <f>IF(ISNUMBER(AF43),IF(MONTH(AF43)=MONTH(AF43+1),AF43+1,""),"")</f>
        <v>46069</v>
      </c>
      <c r="AI43" s="37"/>
      <c r="AJ43" s="36">
        <f>IF(ISNUMBER(AH43),IF(MONTH(AH43)=MONTH(AH43+1),AH43+1,""),"")</f>
        <v>46070</v>
      </c>
      <c r="AK43" s="37"/>
      <c r="AL43" s="36">
        <f>IF(ISNUMBER(AJ43),IF(MONTH(AJ43)=MONTH(AJ43+1),AJ43+1,""),"")</f>
        <v>46071</v>
      </c>
      <c r="AM43" s="37"/>
      <c r="AN43" s="36">
        <f>IF(ISNUMBER(AL43),IF(MONTH(AL43)=MONTH(AL43+1),AL43+1,""),"")</f>
        <v>46072</v>
      </c>
      <c r="AO43" s="37"/>
      <c r="AP43" s="36">
        <f>IF(ISNUMBER(AN43),IF(MONTH(AN43)=MONTH(AN43+1),AN43+1,""),"")</f>
        <v>46073</v>
      </c>
      <c r="AQ43" s="37"/>
      <c r="AR43" s="36">
        <f>IF(ISNUMBER(AP43),IF(MONTH(AP43)=MONTH(AP43+1),AP43+1,""),"")</f>
        <v>46074</v>
      </c>
      <c r="AS43" s="37"/>
      <c r="AT43" s="36">
        <f>IF(ISNUMBER(AR43),IF(MONTH(AR43)=MONTH(AR43+1),AR43+1,""),"")</f>
        <v>46075</v>
      </c>
      <c r="AU43" s="37"/>
      <c r="AV43" s="36">
        <f>IF(ISNUMBER(AT43),IF(MONTH(AT43)=MONTH(AT43+1),AT43+1,""),"")</f>
        <v>46076</v>
      </c>
      <c r="AW43" s="37"/>
      <c r="AX43" s="36">
        <f>IF(ISNUMBER(AV43),IF(MONTH(AV43)=MONTH(AV43+1),AV43+1,""),"")</f>
        <v>46077</v>
      </c>
      <c r="AY43" s="37"/>
      <c r="AZ43" s="36">
        <f>IF(ISNUMBER(AX43),IF(MONTH(AX43)=MONTH(AX43+1),AX43+1,""),"")</f>
        <v>46078</v>
      </c>
      <c r="BA43" s="37"/>
      <c r="BB43" s="36">
        <f>IF(ISNUMBER(AZ43),IF(MONTH(AZ43)=MONTH(AZ43+1),AZ43+1,""),"")</f>
        <v>46079</v>
      </c>
      <c r="BC43" s="37"/>
      <c r="BD43" s="36">
        <f>IF(ISNUMBER(BB43),IF(MONTH(BB43)=MONTH(BB43+1),BB43+1,""),"")</f>
        <v>46080</v>
      </c>
      <c r="BE43" s="37"/>
      <c r="BF43" s="36">
        <f>IF(ISNUMBER(BD43),IF(MONTH(BD43)=MONTH(BD43+1),BD43+1,""),"")</f>
        <v>46081</v>
      </c>
      <c r="BG43" s="37"/>
      <c r="BH43" s="36" t="str">
        <f>IF(ISNUMBER(BF43),IF(MONTH(BF43)=MONTH(BF43+1),BF43+1,""),"")</f>
        <v/>
      </c>
      <c r="BI43" s="37"/>
      <c r="BJ43" s="36" t="str">
        <f>IF(ISNUMBER(BH43),IF(MONTH(BH43)=MONTH(BH43+1),BH43+1,""),"")</f>
        <v/>
      </c>
      <c r="BK43" s="37"/>
      <c r="BL43" s="36" t="str">
        <f>IF(ISNUMBER(BJ43),IF(MONTH(BJ43)=MONTH(BJ43+1),BJ43+1,""),"")</f>
        <v/>
      </c>
      <c r="BM43" s="37"/>
    </row>
    <row r="44" spans="2:65" ht="25.05" customHeight="1" thickBot="1" x14ac:dyDescent="0.3">
      <c r="B44" s="38"/>
      <c r="D44" s="19">
        <f>IF(D43="","",WEEKDAY(D43))</f>
        <v>1</v>
      </c>
      <c r="E44" s="20"/>
      <c r="F44" s="19">
        <f>IF(F43="","",WEEKDAY(F43))</f>
        <v>2</v>
      </c>
      <c r="G44" s="20"/>
      <c r="H44" s="19">
        <f>IF(H43="","",WEEKDAY(H43))</f>
        <v>3</v>
      </c>
      <c r="I44" s="20"/>
      <c r="J44" s="19">
        <f>IF(J43="","",WEEKDAY(J43))</f>
        <v>4</v>
      </c>
      <c r="K44" s="20"/>
      <c r="L44" s="19">
        <f>IF(L43="","",WEEKDAY(L43))</f>
        <v>5</v>
      </c>
      <c r="M44" s="20"/>
      <c r="N44" s="19">
        <f>IF(N43="","",WEEKDAY(N43))</f>
        <v>6</v>
      </c>
      <c r="O44" s="20"/>
      <c r="P44" s="19">
        <f>IF(P43="","",WEEKDAY(P43))</f>
        <v>7</v>
      </c>
      <c r="Q44" s="20"/>
      <c r="R44" s="19">
        <f>IF(R43="","",WEEKDAY(R43))</f>
        <v>1</v>
      </c>
      <c r="S44" s="20"/>
      <c r="T44" s="19">
        <f>IF(T43="","",WEEKDAY(T43))</f>
        <v>2</v>
      </c>
      <c r="U44" s="20"/>
      <c r="V44" s="19">
        <f>IF(V43="","",WEEKDAY(V43))</f>
        <v>3</v>
      </c>
      <c r="W44" s="20"/>
      <c r="X44" s="19">
        <f>IF(X43="","",WEEKDAY(X43))</f>
        <v>4</v>
      </c>
      <c r="Y44" s="20"/>
      <c r="Z44" s="19">
        <f>IF(Z43="","",WEEKDAY(Z43))</f>
        <v>5</v>
      </c>
      <c r="AA44" s="20"/>
      <c r="AB44" s="19">
        <f>IF(AB43="","",WEEKDAY(AB43))</f>
        <v>6</v>
      </c>
      <c r="AC44" s="20"/>
      <c r="AD44" s="19">
        <f>IF(AD43="","",WEEKDAY(AD43))</f>
        <v>7</v>
      </c>
      <c r="AE44" s="20"/>
      <c r="AF44" s="19">
        <f>IF(AF43="","",WEEKDAY(AF43))</f>
        <v>1</v>
      </c>
      <c r="AG44" s="20"/>
      <c r="AH44" s="19">
        <f>IF(AH43="","",WEEKDAY(AH43))</f>
        <v>2</v>
      </c>
      <c r="AI44" s="20"/>
      <c r="AJ44" s="19">
        <f>IF(AJ43="","",WEEKDAY(AJ43))</f>
        <v>3</v>
      </c>
      <c r="AK44" s="20"/>
      <c r="AL44" s="19">
        <f>IF(AL43="","",WEEKDAY(AL43))</f>
        <v>4</v>
      </c>
      <c r="AM44" s="20"/>
      <c r="AN44" s="19">
        <f>IF(AN43="","",WEEKDAY(AN43))</f>
        <v>5</v>
      </c>
      <c r="AO44" s="20"/>
      <c r="AP44" s="19">
        <f>IF(AP43="","",WEEKDAY(AP43))</f>
        <v>6</v>
      </c>
      <c r="AQ44" s="20"/>
      <c r="AR44" s="19">
        <f>IF(AR43="","",WEEKDAY(AR43))</f>
        <v>7</v>
      </c>
      <c r="AS44" s="20"/>
      <c r="AT44" s="19">
        <f>IF(AT43="","",WEEKDAY(AT43))</f>
        <v>1</v>
      </c>
      <c r="AU44" s="20"/>
      <c r="AV44" s="19">
        <f>IF(AV43="","",WEEKDAY(AV43))</f>
        <v>2</v>
      </c>
      <c r="AW44" s="20"/>
      <c r="AX44" s="19">
        <f>IF(AX43="","",WEEKDAY(AX43))</f>
        <v>3</v>
      </c>
      <c r="AY44" s="20"/>
      <c r="AZ44" s="19">
        <f>IF(AZ43="","",WEEKDAY(AZ43))</f>
        <v>4</v>
      </c>
      <c r="BA44" s="20"/>
      <c r="BB44" s="19">
        <f>IF(BB43="","",WEEKDAY(BB43))</f>
        <v>5</v>
      </c>
      <c r="BC44" s="20"/>
      <c r="BD44" s="19">
        <f>IF(BD43="","",WEEKDAY(BD43))</f>
        <v>6</v>
      </c>
      <c r="BE44" s="20"/>
      <c r="BF44" s="19">
        <f>IF(BF43="","",WEEKDAY(BF43))</f>
        <v>7</v>
      </c>
      <c r="BG44" s="20"/>
      <c r="BH44" s="19" t="str">
        <f>IF(BH43="","",WEEKDAY(BH43))</f>
        <v/>
      </c>
      <c r="BI44" s="20"/>
      <c r="BJ44" s="19" t="str">
        <f>IF(BJ43="","",WEEKDAY(BJ43))</f>
        <v/>
      </c>
      <c r="BK44" s="20"/>
      <c r="BL44" s="19" t="str">
        <f>IF(BL43="","",WEEKDAY(BL43))</f>
        <v/>
      </c>
      <c r="BM44" s="20"/>
    </row>
    <row r="45" spans="2:65" ht="10.95" customHeight="1" x14ac:dyDescent="0.25">
      <c r="B45" s="33"/>
    </row>
    <row r="46" spans="2:65" ht="15" customHeight="1" x14ac:dyDescent="0.25">
      <c r="B46" s="39" t="s">
        <v>4</v>
      </c>
      <c r="D46" s="23"/>
      <c r="E46" s="24"/>
      <c r="F46" s="23"/>
      <c r="G46" s="24"/>
      <c r="H46" s="23"/>
      <c r="I46" s="24"/>
      <c r="J46" s="23"/>
      <c r="K46" s="24"/>
      <c r="L46" s="23"/>
      <c r="M46" s="24"/>
      <c r="N46" s="23"/>
      <c r="O46" s="24"/>
      <c r="P46" s="23"/>
      <c r="Q46" s="24"/>
      <c r="R46" s="23"/>
      <c r="S46" s="24"/>
      <c r="T46" s="23"/>
      <c r="U46" s="24"/>
      <c r="V46" s="23"/>
      <c r="W46" s="24"/>
      <c r="X46" s="23"/>
      <c r="Y46" s="24"/>
      <c r="Z46" s="23"/>
      <c r="AA46" s="24"/>
      <c r="AB46" s="23"/>
      <c r="AC46" s="24"/>
      <c r="AD46" s="23"/>
      <c r="AE46" s="24"/>
      <c r="AF46" s="23"/>
      <c r="AG46" s="24"/>
      <c r="AH46" s="23"/>
      <c r="AI46" s="24"/>
      <c r="AJ46" s="23"/>
      <c r="AK46" s="24"/>
      <c r="AL46" s="23"/>
      <c r="AM46" s="24"/>
      <c r="AN46" s="23"/>
      <c r="AO46" s="24"/>
      <c r="AP46" s="23"/>
      <c r="AQ46" s="24"/>
      <c r="AR46" s="23"/>
      <c r="AS46" s="24"/>
      <c r="AT46" s="23"/>
      <c r="AU46" s="24"/>
      <c r="AV46" s="23"/>
      <c r="AW46" s="24"/>
      <c r="AX46" s="23"/>
      <c r="AY46" s="24"/>
      <c r="AZ46" s="23"/>
      <c r="BA46" s="24"/>
      <c r="BB46" s="23"/>
      <c r="BC46" s="24"/>
      <c r="BD46" s="23"/>
      <c r="BE46" s="24"/>
      <c r="BF46" s="23"/>
      <c r="BG46" s="24"/>
      <c r="BH46" s="23"/>
      <c r="BI46" s="24"/>
      <c r="BJ46" s="23"/>
      <c r="BK46" s="24"/>
      <c r="BL46" s="23"/>
      <c r="BM46" s="24"/>
    </row>
    <row r="47" spans="2:65" ht="15" customHeight="1" x14ac:dyDescent="0.25">
      <c r="B47" s="39" t="s">
        <v>5</v>
      </c>
      <c r="D47" s="23"/>
      <c r="E47" s="24"/>
      <c r="F47" s="23"/>
      <c r="G47" s="24"/>
      <c r="H47" s="23"/>
      <c r="I47" s="24"/>
      <c r="J47" s="23"/>
      <c r="K47" s="24"/>
      <c r="L47" s="23"/>
      <c r="M47" s="24"/>
      <c r="N47" s="23"/>
      <c r="O47" s="24"/>
      <c r="P47" s="23"/>
      <c r="Q47" s="24"/>
      <c r="R47" s="23"/>
      <c r="S47" s="24"/>
      <c r="T47" s="23"/>
      <c r="U47" s="24"/>
      <c r="V47" s="23"/>
      <c r="W47" s="24"/>
      <c r="X47" s="23"/>
      <c r="Y47" s="24"/>
      <c r="Z47" s="23"/>
      <c r="AA47" s="24"/>
      <c r="AB47" s="23"/>
      <c r="AC47" s="24"/>
      <c r="AD47" s="23"/>
      <c r="AE47" s="24"/>
      <c r="AF47" s="23"/>
      <c r="AG47" s="24"/>
      <c r="AH47" s="23"/>
      <c r="AI47" s="24"/>
      <c r="AJ47" s="23"/>
      <c r="AK47" s="24"/>
      <c r="AL47" s="23"/>
      <c r="AM47" s="24"/>
      <c r="AN47" s="23"/>
      <c r="AO47" s="24"/>
      <c r="AP47" s="23"/>
      <c r="AQ47" s="24"/>
      <c r="AR47" s="23"/>
      <c r="AS47" s="24"/>
      <c r="AT47" s="23"/>
      <c r="AU47" s="24"/>
      <c r="AV47" s="23"/>
      <c r="AW47" s="24"/>
      <c r="AX47" s="23"/>
      <c r="AY47" s="24"/>
      <c r="AZ47" s="23"/>
      <c r="BA47" s="24"/>
      <c r="BB47" s="23"/>
      <c r="BC47" s="24"/>
      <c r="BD47" s="23"/>
      <c r="BE47" s="24"/>
      <c r="BF47" s="23"/>
      <c r="BG47" s="24"/>
      <c r="BH47" s="23"/>
      <c r="BI47" s="24"/>
      <c r="BJ47" s="23"/>
      <c r="BK47" s="24"/>
      <c r="BL47" s="23"/>
      <c r="BM47" s="24"/>
    </row>
    <row r="48" spans="2:65" ht="15" customHeight="1" x14ac:dyDescent="0.25">
      <c r="B48" s="40"/>
    </row>
    <row r="49" spans="2:65" ht="22.95" customHeight="1" x14ac:dyDescent="0.25">
      <c r="B49" s="26" t="str">
        <f>[1]Einstellungen!E7</f>
        <v>Angelplatz 1</v>
      </c>
      <c r="D49" s="30">
        <f>1-SUMPRODUCT(([1]Buchungen!$G$6:$G$350&lt;=D$43)*([1]Buchungen!$H$6:$H$350&gt;=D$43)*([1]Buchungen!$I$6:$I$350=$B49))</f>
        <v>1</v>
      </c>
      <c r="E49" s="31">
        <f>1-SUMPRODUCT(([1]Buchungen!$G$6:$G$350&lt;=D$43)*([1]Buchungen!$H$6:$H$350&gt;=D$43)*([1]Buchungen!$I$6:$I$350=$B49))</f>
        <v>1</v>
      </c>
      <c r="F49" s="30">
        <f>1-SUMPRODUCT(([1]Buchungen!$G$6:$G$350&lt;=F$43)*([1]Buchungen!$H$6:$H$350&gt;=F$43)*([1]Buchungen!$I$6:$I$350=$B49))</f>
        <v>1</v>
      </c>
      <c r="G49" s="31">
        <f>1-SUMPRODUCT(([1]Buchungen!$G$6:$G$350&lt;=F$43)*([1]Buchungen!$H$6:$H$350&gt;=F$43)*([1]Buchungen!$I$6:$I$350=$B49))</f>
        <v>1</v>
      </c>
      <c r="H49" s="30">
        <f>1-SUMPRODUCT(([1]Buchungen!$G$6:$G$350&lt;=H$43)*([1]Buchungen!$H$6:$H$350&gt;=H$43)*([1]Buchungen!$I$6:$I$350=$B49))</f>
        <v>1</v>
      </c>
      <c r="I49" s="31">
        <f>1-SUMPRODUCT(([1]Buchungen!$G$6:$G$350&lt;=H$43)*([1]Buchungen!$H$6:$H$350&gt;=H$43)*([1]Buchungen!$I$6:$I$350=$B49))</f>
        <v>1</v>
      </c>
      <c r="J49" s="30">
        <f>1-SUMPRODUCT(([1]Buchungen!$G$6:$G$350&lt;=J$43)*([1]Buchungen!$H$6:$H$350&gt;=J$43)*([1]Buchungen!$I$6:$I$350=$B49))</f>
        <v>1</v>
      </c>
      <c r="K49" s="31">
        <f>1-SUMPRODUCT(([1]Buchungen!$G$6:$G$350&lt;=J$43)*([1]Buchungen!$H$6:$H$350&gt;=J$43)*([1]Buchungen!$I$6:$I$350=$B49))</f>
        <v>1</v>
      </c>
      <c r="L49" s="30">
        <f>1-SUMPRODUCT(([1]Buchungen!$G$6:$G$350&lt;=L$43)*([1]Buchungen!$H$6:$H$350&gt;=L$43)*([1]Buchungen!$I$6:$I$350=$B49))</f>
        <v>1</v>
      </c>
      <c r="M49" s="31">
        <f>1-SUMPRODUCT(([1]Buchungen!$G$6:$G$350&lt;=L$43)*([1]Buchungen!$H$6:$H$350&gt;=L$43)*([1]Buchungen!$I$6:$I$350=$B49))</f>
        <v>1</v>
      </c>
      <c r="N49" s="30">
        <f>1-SUMPRODUCT(([1]Buchungen!$G$6:$G$350&lt;=N$43)*([1]Buchungen!$H$6:$H$350&gt;=N$43)*([1]Buchungen!$I$6:$I$350=$B49))</f>
        <v>1</v>
      </c>
      <c r="O49" s="31">
        <f>1-SUMPRODUCT(([1]Buchungen!$G$6:$G$350&lt;=N$43)*([1]Buchungen!$H$6:$H$350&gt;=N$43)*([1]Buchungen!$I$6:$I$350=$B49))</f>
        <v>1</v>
      </c>
      <c r="P49" s="30">
        <f>1-SUMPRODUCT(([1]Buchungen!$G$6:$G$350&lt;=P$43)*([1]Buchungen!$H$6:$H$350&gt;=P$43)*([1]Buchungen!$I$6:$I$350=$B49))</f>
        <v>1</v>
      </c>
      <c r="Q49" s="31">
        <f>1-SUMPRODUCT(([1]Buchungen!$G$6:$G$350&lt;=P$43)*([1]Buchungen!$H$6:$H$350&gt;=P$43)*([1]Buchungen!$I$6:$I$350=$B49))</f>
        <v>1</v>
      </c>
      <c r="R49" s="30">
        <f>1-SUMPRODUCT(([1]Buchungen!$G$6:$G$350&lt;=R$43)*([1]Buchungen!$H$6:$H$350&gt;=R$43)*([1]Buchungen!$I$6:$I$350=$B49))</f>
        <v>1</v>
      </c>
      <c r="S49" s="31">
        <f>1-SUMPRODUCT(([1]Buchungen!$G$6:$G$350&lt;=R$43)*([1]Buchungen!$H$6:$H$350&gt;=R$43)*([1]Buchungen!$I$6:$I$350=$B49))</f>
        <v>1</v>
      </c>
      <c r="T49" s="30">
        <f>1-SUMPRODUCT(([1]Buchungen!$G$6:$G$350&lt;=T$43)*([1]Buchungen!$H$6:$H$350&gt;=T$43)*([1]Buchungen!$I$6:$I$350=$B49))</f>
        <v>1</v>
      </c>
      <c r="U49" s="31">
        <f>1-SUMPRODUCT(([1]Buchungen!$G$6:$G$350&lt;=T$43)*([1]Buchungen!$H$6:$H$350&gt;=T$43)*([1]Buchungen!$I$6:$I$350=$B49))</f>
        <v>1</v>
      </c>
      <c r="V49" s="30">
        <f>1-SUMPRODUCT(([1]Buchungen!$G$6:$G$350&lt;=V$43)*([1]Buchungen!$H$6:$H$350&gt;=V$43)*([1]Buchungen!$I$6:$I$350=$B49))</f>
        <v>1</v>
      </c>
      <c r="W49" s="31">
        <f>1-SUMPRODUCT(([1]Buchungen!$G$6:$G$350&lt;=V$43)*([1]Buchungen!$H$6:$H$350&gt;=V$43)*([1]Buchungen!$I$6:$I$350=$B49))</f>
        <v>1</v>
      </c>
      <c r="X49" s="30">
        <f>1-SUMPRODUCT(([1]Buchungen!$G$6:$G$350&lt;=X$43)*([1]Buchungen!$H$6:$H$350&gt;=X$43)*([1]Buchungen!$I$6:$I$350=$B49))</f>
        <v>1</v>
      </c>
      <c r="Y49" s="31">
        <f>1-SUMPRODUCT(([1]Buchungen!$G$6:$G$350&lt;=X$43)*([1]Buchungen!$H$6:$H$350&gt;=X$43)*([1]Buchungen!$I$6:$I$350=$B49))</f>
        <v>1</v>
      </c>
      <c r="Z49" s="30">
        <f>1-SUMPRODUCT(([1]Buchungen!$G$6:$G$350&lt;=Z$43)*([1]Buchungen!$H$6:$H$350&gt;=Z$43)*([1]Buchungen!$I$6:$I$350=$B49))</f>
        <v>1</v>
      </c>
      <c r="AA49" s="31">
        <f>1-SUMPRODUCT(([1]Buchungen!$G$6:$G$350&lt;=Z$43)*([1]Buchungen!$H$6:$H$350&gt;=Z$43)*([1]Buchungen!$I$6:$I$350=$B49))</f>
        <v>1</v>
      </c>
      <c r="AB49" s="30">
        <f>1-SUMPRODUCT(([1]Buchungen!$G$6:$G$350&lt;=AB$43)*([1]Buchungen!$H$6:$H$350&gt;=AB$43)*([1]Buchungen!$I$6:$I$350=$B49))</f>
        <v>1</v>
      </c>
      <c r="AC49" s="31">
        <f>1-SUMPRODUCT(([1]Buchungen!$G$6:$G$350&lt;=AB$43)*([1]Buchungen!$H$6:$H$350&gt;=AB$43)*([1]Buchungen!$I$6:$I$350=$B49))</f>
        <v>1</v>
      </c>
      <c r="AD49" s="30">
        <f>1-SUMPRODUCT(([1]Buchungen!$G$6:$G$350&lt;=AD$43)*([1]Buchungen!$H$6:$H$350&gt;=AD$43)*([1]Buchungen!$I$6:$I$350=$B49))</f>
        <v>1</v>
      </c>
      <c r="AE49" s="31">
        <f>1-SUMPRODUCT(([1]Buchungen!$G$6:$G$350&lt;=AD$43)*([1]Buchungen!$H$6:$H$350&gt;=AD$43)*([1]Buchungen!$I$6:$I$350=$B49))</f>
        <v>1</v>
      </c>
      <c r="AF49" s="30">
        <f>1-SUMPRODUCT(([1]Buchungen!$G$6:$G$350&lt;=AF$43)*([1]Buchungen!$H$6:$H$350&gt;=AF$43)*([1]Buchungen!$I$6:$I$350=$B49))</f>
        <v>1</v>
      </c>
      <c r="AG49" s="31">
        <f>1-SUMPRODUCT(([1]Buchungen!$G$6:$G$350&lt;=AF$43)*([1]Buchungen!$H$6:$H$350&gt;=AF$43)*([1]Buchungen!$I$6:$I$350=$B49))</f>
        <v>1</v>
      </c>
      <c r="AH49" s="30">
        <f>1-SUMPRODUCT(([1]Buchungen!$G$6:$G$350&lt;=AH$43)*([1]Buchungen!$H$6:$H$350&gt;=AH$43)*([1]Buchungen!$I$6:$I$350=$B49))</f>
        <v>1</v>
      </c>
      <c r="AI49" s="31">
        <f>1-SUMPRODUCT(([1]Buchungen!$G$6:$G$350&lt;=AH$43)*([1]Buchungen!$H$6:$H$350&gt;=AH$43)*([1]Buchungen!$I$6:$I$350=$B49))</f>
        <v>1</v>
      </c>
      <c r="AJ49" s="30">
        <f>1-SUMPRODUCT(([1]Buchungen!$G$6:$G$350&lt;=AJ$43)*([1]Buchungen!$H$6:$H$350&gt;=AJ$43)*([1]Buchungen!$I$6:$I$350=$B49))</f>
        <v>1</v>
      </c>
      <c r="AK49" s="31">
        <f>1-SUMPRODUCT(([1]Buchungen!$G$6:$G$350&lt;=AJ$43)*([1]Buchungen!$H$6:$H$350&gt;=AJ$43)*([1]Buchungen!$I$6:$I$350=$B49))</f>
        <v>1</v>
      </c>
      <c r="AL49" s="30">
        <f>1-SUMPRODUCT(([1]Buchungen!$G$6:$G$350&lt;=AL$43)*([1]Buchungen!$H$6:$H$350&gt;=AL$43)*([1]Buchungen!$I$6:$I$350=$B49))</f>
        <v>1</v>
      </c>
      <c r="AM49" s="31">
        <f>1-SUMPRODUCT(([1]Buchungen!$G$6:$G$350&lt;=AL$43)*([1]Buchungen!$H$6:$H$350&gt;=AL$43)*([1]Buchungen!$I$6:$I$350=$B49))</f>
        <v>1</v>
      </c>
      <c r="AN49" s="30">
        <f>1-SUMPRODUCT(([1]Buchungen!$G$6:$G$350&lt;=AN$43)*([1]Buchungen!$H$6:$H$350&gt;=AN$43)*([1]Buchungen!$I$6:$I$350=$B49))</f>
        <v>1</v>
      </c>
      <c r="AO49" s="31">
        <f>1-SUMPRODUCT(([1]Buchungen!$G$6:$G$350&lt;=AN$43)*([1]Buchungen!$H$6:$H$350&gt;=AN$43)*([1]Buchungen!$I$6:$I$350=$B49))</f>
        <v>1</v>
      </c>
      <c r="AP49" s="30">
        <f>1-SUMPRODUCT(([1]Buchungen!$G$6:$G$350&lt;=AP$43)*([1]Buchungen!$H$6:$H$350&gt;=AP$43)*([1]Buchungen!$I$6:$I$350=$B49))</f>
        <v>1</v>
      </c>
      <c r="AQ49" s="31">
        <f>1-SUMPRODUCT(([1]Buchungen!$G$6:$G$350&lt;=AP$43)*([1]Buchungen!$H$6:$H$350&gt;=AP$43)*([1]Buchungen!$I$6:$I$350=$B49))</f>
        <v>1</v>
      </c>
      <c r="AR49" s="30">
        <f>1-SUMPRODUCT(([1]Buchungen!$G$6:$G$350&lt;=AR$43)*([1]Buchungen!$H$6:$H$350&gt;=AR$43)*([1]Buchungen!$I$6:$I$350=$B49))</f>
        <v>1</v>
      </c>
      <c r="AS49" s="31">
        <f>1-SUMPRODUCT(([1]Buchungen!$G$6:$G$350&lt;=AR$43)*([1]Buchungen!$H$6:$H$350&gt;=AR$43)*([1]Buchungen!$I$6:$I$350=$B49))</f>
        <v>1</v>
      </c>
      <c r="AT49" s="30">
        <f>1-SUMPRODUCT(([1]Buchungen!$G$6:$G$350&lt;=AT$43)*([1]Buchungen!$H$6:$H$350&gt;=AT$43)*([1]Buchungen!$I$6:$I$350=$B49))</f>
        <v>1</v>
      </c>
      <c r="AU49" s="31">
        <f>1-SUMPRODUCT(([1]Buchungen!$G$6:$G$350&lt;=AT$43)*([1]Buchungen!$H$6:$H$350&gt;=AT$43)*([1]Buchungen!$I$6:$I$350=$B49))</f>
        <v>1</v>
      </c>
      <c r="AV49" s="30">
        <f>1-SUMPRODUCT(([1]Buchungen!$G$6:$G$350&lt;=AV$43)*([1]Buchungen!$H$6:$H$350&gt;=AV$43)*([1]Buchungen!$I$6:$I$350=$B49))</f>
        <v>1</v>
      </c>
      <c r="AW49" s="31">
        <f>1-SUMPRODUCT(([1]Buchungen!$G$6:$G$350&lt;=AV$43)*([1]Buchungen!$H$6:$H$350&gt;=AV$43)*([1]Buchungen!$I$6:$I$350=$B49))</f>
        <v>1</v>
      </c>
      <c r="AX49" s="30">
        <f>1-SUMPRODUCT(([1]Buchungen!$G$6:$G$350&lt;=AX$43)*([1]Buchungen!$H$6:$H$350&gt;=AX$43)*([1]Buchungen!$I$6:$I$350=$B49))</f>
        <v>1</v>
      </c>
      <c r="AY49" s="31">
        <f>1-SUMPRODUCT(([1]Buchungen!$G$6:$G$350&lt;=AX$43)*([1]Buchungen!$H$6:$H$350&gt;=AX$43)*([1]Buchungen!$I$6:$I$350=$B49))</f>
        <v>1</v>
      </c>
      <c r="AZ49" s="30">
        <f>1-SUMPRODUCT(([1]Buchungen!$G$6:$G$350&lt;=AZ$43)*([1]Buchungen!$H$6:$H$350&gt;=AZ$43)*([1]Buchungen!$I$6:$I$350=$B49))</f>
        <v>1</v>
      </c>
      <c r="BA49" s="31">
        <f>1-SUMPRODUCT(([1]Buchungen!$G$6:$G$350&lt;=AZ$43)*([1]Buchungen!$H$6:$H$350&gt;=AZ$43)*([1]Buchungen!$I$6:$I$350=$B49))</f>
        <v>1</v>
      </c>
      <c r="BB49" s="30">
        <f>1-SUMPRODUCT(([1]Buchungen!$G$6:$G$350&lt;=BB$43)*([1]Buchungen!$H$6:$H$350&gt;=BB$43)*([1]Buchungen!$I$6:$I$350=$B49))</f>
        <v>1</v>
      </c>
      <c r="BC49" s="31">
        <f>1-SUMPRODUCT(([1]Buchungen!$G$6:$G$350&lt;=BB$43)*([1]Buchungen!$H$6:$H$350&gt;=BB$43)*([1]Buchungen!$I$6:$I$350=$B49))</f>
        <v>1</v>
      </c>
      <c r="BD49" s="30">
        <f>1-SUMPRODUCT(([1]Buchungen!$G$6:$G$350&lt;=BD$43)*([1]Buchungen!$H$6:$H$350&gt;=BD$43)*([1]Buchungen!$I$6:$I$350=$B49))</f>
        <v>1</v>
      </c>
      <c r="BE49" s="31">
        <f>1-SUMPRODUCT(([1]Buchungen!$G$6:$G$350&lt;=BD$43)*([1]Buchungen!$H$6:$H$350&gt;=BD$43)*([1]Buchungen!$I$6:$I$350=$B49))</f>
        <v>1</v>
      </c>
      <c r="BF49" s="30">
        <f>1-SUMPRODUCT(([1]Buchungen!$G$6:$G$350&lt;=BF$43)*([1]Buchungen!$H$6:$H$350&gt;=BF$43)*([1]Buchungen!$I$6:$I$350=$B49))</f>
        <v>1</v>
      </c>
      <c r="BG49" s="31">
        <f>1-SUMPRODUCT(([1]Buchungen!$G$6:$G$350&lt;=BF$43)*([1]Buchungen!$H$6:$H$350&gt;=BF$43)*([1]Buchungen!$I$6:$I$350=$B49))</f>
        <v>1</v>
      </c>
      <c r="BH49" s="30">
        <f>1-SUMPRODUCT(([1]Buchungen!$G$6:$G$350&lt;=BH$7)*([1]Buchungen!$H$6:$H$350&gt;=BH$7)*([1]Buchungen!$I$6:$I$350=$B49))</f>
        <v>1</v>
      </c>
      <c r="BI49" s="31">
        <f>1-SUMPRODUCT(([1]Buchungen!$G$6:$G$350&lt;=BH$7)*([1]Buchungen!$H$6:$H$350&gt;=BH$7)*([1]Buchungen!$I$6:$I$350=$B49))</f>
        <v>1</v>
      </c>
      <c r="BJ49" s="30">
        <f>1-SUMPRODUCT(([1]Buchungen!$G$6:$G$350&lt;=BJ$7)*([1]Buchungen!$H$6:$H$350&gt;=BJ$7)*([1]Buchungen!$I$6:$I$350=$B49))</f>
        <v>1</v>
      </c>
      <c r="BK49" s="31">
        <f>1-SUMPRODUCT(([1]Buchungen!$G$6:$G$350&lt;=BJ$7)*([1]Buchungen!$H$6:$H$350&gt;=BJ$7)*([1]Buchungen!$I$6:$I$350=$B49))</f>
        <v>1</v>
      </c>
      <c r="BL49" s="30">
        <f>1-SUMPRODUCT(([1]Buchungen!$G$6:$G$350&lt;=BL$7)*([1]Buchungen!$H$6:$H$350&gt;=BL$7)*([1]Buchungen!$I$6:$I$350=$B49))</f>
        <v>1</v>
      </c>
      <c r="BM49" s="31">
        <f>1-SUMPRODUCT(([1]Buchungen!$G$6:$G$350&lt;=BL$7)*([1]Buchungen!$H$6:$H$350&gt;=BL$7)*([1]Buchungen!$I$6:$I$350=$B49))</f>
        <v>1</v>
      </c>
    </row>
    <row r="50" spans="2:65" ht="22.95" customHeight="1" x14ac:dyDescent="0.25">
      <c r="B50" s="29" t="str">
        <f>[1]Einstellungen!E8</f>
        <v>Angelplatz 2</v>
      </c>
      <c r="D50" s="30">
        <f>1-SUMPRODUCT(([1]Buchungen!$G$6:$G$350&lt;=D$43)*([1]Buchungen!$H$6:$H$350&gt;=D$43)*([1]Buchungen!$I$6:$I$350=$B50))</f>
        <v>1</v>
      </c>
      <c r="E50" s="31">
        <f>1-SUMPRODUCT(([1]Buchungen!$G$6:$G$350&lt;=D$43)*([1]Buchungen!$H$6:$H$350&gt;=D$43)*([1]Buchungen!$I$6:$I$350=$B50))</f>
        <v>1</v>
      </c>
      <c r="F50" s="30">
        <f>1-SUMPRODUCT(([1]Buchungen!$G$6:$G$350&lt;=F$43)*([1]Buchungen!$H$6:$H$350&gt;=F$43)*([1]Buchungen!$I$6:$I$350=$B50))</f>
        <v>1</v>
      </c>
      <c r="G50" s="31">
        <f>1-SUMPRODUCT(([1]Buchungen!$G$6:$G$350&lt;=F$43)*([1]Buchungen!$H$6:$H$350&gt;=F$43)*([1]Buchungen!$I$6:$I$350=$B50))</f>
        <v>1</v>
      </c>
      <c r="H50" s="30">
        <f>1-SUMPRODUCT(([1]Buchungen!$G$6:$G$350&lt;=H$43)*([1]Buchungen!$H$6:$H$350&gt;=H$43)*([1]Buchungen!$I$6:$I$350=$B50))</f>
        <v>1</v>
      </c>
      <c r="I50" s="31">
        <f>1-SUMPRODUCT(([1]Buchungen!$G$6:$G$350&lt;=H$43)*([1]Buchungen!$H$6:$H$350&gt;=H$43)*([1]Buchungen!$I$6:$I$350=$B50))</f>
        <v>1</v>
      </c>
      <c r="J50" s="30">
        <f>1-SUMPRODUCT(([1]Buchungen!$G$6:$G$350&lt;=J$43)*([1]Buchungen!$H$6:$H$350&gt;=J$43)*([1]Buchungen!$I$6:$I$350=$B50))</f>
        <v>1</v>
      </c>
      <c r="K50" s="31">
        <f>1-SUMPRODUCT(([1]Buchungen!$G$6:$G$350&lt;=J$43)*([1]Buchungen!$H$6:$H$350&gt;=J$43)*([1]Buchungen!$I$6:$I$350=$B50))</f>
        <v>1</v>
      </c>
      <c r="L50" s="30">
        <f>1-SUMPRODUCT(([1]Buchungen!$G$6:$G$350&lt;=L$43)*([1]Buchungen!$H$6:$H$350&gt;=L$43)*([1]Buchungen!$I$6:$I$350=$B50))</f>
        <v>1</v>
      </c>
      <c r="M50" s="31">
        <f>1-SUMPRODUCT(([1]Buchungen!$G$6:$G$350&lt;=L$43)*([1]Buchungen!$H$6:$H$350&gt;=L$43)*([1]Buchungen!$I$6:$I$350=$B50))</f>
        <v>1</v>
      </c>
      <c r="N50" s="30">
        <f>1-SUMPRODUCT(([1]Buchungen!$G$6:$G$350&lt;=N$43)*([1]Buchungen!$H$6:$H$350&gt;=N$43)*([1]Buchungen!$I$6:$I$350=$B50))</f>
        <v>1</v>
      </c>
      <c r="O50" s="31">
        <f>1-SUMPRODUCT(([1]Buchungen!$G$6:$G$350&lt;=N$43)*([1]Buchungen!$H$6:$H$350&gt;=N$43)*([1]Buchungen!$I$6:$I$350=$B50))</f>
        <v>1</v>
      </c>
      <c r="P50" s="30">
        <f>1-SUMPRODUCT(([1]Buchungen!$G$6:$G$350&lt;=P$43)*([1]Buchungen!$H$6:$H$350&gt;=P$43)*([1]Buchungen!$I$6:$I$350=$B50))</f>
        <v>1</v>
      </c>
      <c r="Q50" s="31">
        <f>1-SUMPRODUCT(([1]Buchungen!$G$6:$G$350&lt;=P$43)*([1]Buchungen!$H$6:$H$350&gt;=P$43)*([1]Buchungen!$I$6:$I$350=$B50))</f>
        <v>1</v>
      </c>
      <c r="R50" s="30">
        <f>1-SUMPRODUCT(([1]Buchungen!$G$6:$G$350&lt;=R$43)*([1]Buchungen!$H$6:$H$350&gt;=R$43)*([1]Buchungen!$I$6:$I$350=$B50))</f>
        <v>1</v>
      </c>
      <c r="S50" s="31">
        <f>1-SUMPRODUCT(([1]Buchungen!$G$6:$G$350&lt;=R$43)*([1]Buchungen!$H$6:$H$350&gt;=R$43)*([1]Buchungen!$I$6:$I$350=$B50))</f>
        <v>1</v>
      </c>
      <c r="T50" s="30">
        <f>1-SUMPRODUCT(([1]Buchungen!$G$6:$G$350&lt;=T$43)*([1]Buchungen!$H$6:$H$350&gt;=T$43)*([1]Buchungen!$I$6:$I$350=$B50))</f>
        <v>0</v>
      </c>
      <c r="U50" s="31">
        <f>1-SUMPRODUCT(([1]Buchungen!$G$6:$G$350&lt;=T$43)*([1]Buchungen!$H$6:$H$350&gt;=T$43)*([1]Buchungen!$I$6:$I$350=$B50))</f>
        <v>0</v>
      </c>
      <c r="V50" s="30">
        <f>1-SUMPRODUCT(([1]Buchungen!$G$6:$G$350&lt;=V$43)*([1]Buchungen!$H$6:$H$350&gt;=V$43)*([1]Buchungen!$I$6:$I$350=$B50))</f>
        <v>0</v>
      </c>
      <c r="W50" s="31">
        <f>1-SUMPRODUCT(([1]Buchungen!$G$6:$G$350&lt;=V$43)*([1]Buchungen!$H$6:$H$350&gt;=V$43)*([1]Buchungen!$I$6:$I$350=$B50))</f>
        <v>0</v>
      </c>
      <c r="X50" s="30">
        <f>1-SUMPRODUCT(([1]Buchungen!$G$6:$G$350&lt;=X$43)*([1]Buchungen!$H$6:$H$350&gt;=X$43)*([1]Buchungen!$I$6:$I$350=$B50))</f>
        <v>0</v>
      </c>
      <c r="Y50" s="31">
        <f>1-SUMPRODUCT(([1]Buchungen!$G$6:$G$350&lt;=X$43)*([1]Buchungen!$H$6:$H$350&gt;=X$43)*([1]Buchungen!$I$6:$I$350=$B50))</f>
        <v>0</v>
      </c>
      <c r="Z50" s="30">
        <f>1-SUMPRODUCT(([1]Buchungen!$G$6:$G$350&lt;=Z$43)*([1]Buchungen!$H$6:$H$350&gt;=Z$43)*([1]Buchungen!$I$6:$I$350=$B50))</f>
        <v>0</v>
      </c>
      <c r="AA50" s="31">
        <f>1-SUMPRODUCT(([1]Buchungen!$G$6:$G$350&lt;=Z$43)*([1]Buchungen!$H$6:$H$350&gt;=Z$43)*([1]Buchungen!$I$6:$I$350=$B50))</f>
        <v>0</v>
      </c>
      <c r="AB50" s="30">
        <f>1-SUMPRODUCT(([1]Buchungen!$G$6:$G$350&lt;=AB$43)*([1]Buchungen!$H$6:$H$350&gt;=AB$43)*([1]Buchungen!$I$6:$I$350=$B50))</f>
        <v>0</v>
      </c>
      <c r="AC50" s="31">
        <f>1-SUMPRODUCT(([1]Buchungen!$G$6:$G$350&lt;=AB$43)*([1]Buchungen!$H$6:$H$350&gt;=AB$43)*([1]Buchungen!$I$6:$I$350=$B50))</f>
        <v>0</v>
      </c>
      <c r="AD50" s="30">
        <f>1-SUMPRODUCT(([1]Buchungen!$G$6:$G$350&lt;=AD$43)*([1]Buchungen!$H$6:$H$350&gt;=AD$43)*([1]Buchungen!$I$6:$I$350=$B50))</f>
        <v>0</v>
      </c>
      <c r="AE50" s="31">
        <f>1-SUMPRODUCT(([1]Buchungen!$G$6:$G$350&lt;=AD$43)*([1]Buchungen!$H$6:$H$350&gt;=AD$43)*([1]Buchungen!$I$6:$I$350=$B50))</f>
        <v>0</v>
      </c>
      <c r="AF50" s="30">
        <f>1-SUMPRODUCT(([1]Buchungen!$G$6:$G$350&lt;=AF$43)*([1]Buchungen!$H$6:$H$350&gt;=AF$43)*([1]Buchungen!$I$6:$I$350=$B50))</f>
        <v>1</v>
      </c>
      <c r="AG50" s="31">
        <f>1-SUMPRODUCT(([1]Buchungen!$G$6:$G$350&lt;=AF$43)*([1]Buchungen!$H$6:$H$350&gt;=AF$43)*([1]Buchungen!$I$6:$I$350=$B50))</f>
        <v>1</v>
      </c>
      <c r="AH50" s="30">
        <f>1-SUMPRODUCT(([1]Buchungen!$G$6:$G$350&lt;=AH$43)*([1]Buchungen!$H$6:$H$350&gt;=AH$43)*([1]Buchungen!$I$6:$I$350=$B50))</f>
        <v>1</v>
      </c>
      <c r="AI50" s="31">
        <f>1-SUMPRODUCT(([1]Buchungen!$G$6:$G$350&lt;=AH$43)*([1]Buchungen!$H$6:$H$350&gt;=AH$43)*([1]Buchungen!$I$6:$I$350=$B50))</f>
        <v>1</v>
      </c>
      <c r="AJ50" s="30">
        <f>1-SUMPRODUCT(([1]Buchungen!$G$6:$G$350&lt;=AJ$43)*([1]Buchungen!$H$6:$H$350&gt;=AJ$43)*([1]Buchungen!$I$6:$I$350=$B50))</f>
        <v>1</v>
      </c>
      <c r="AK50" s="31">
        <f>1-SUMPRODUCT(([1]Buchungen!$G$6:$G$350&lt;=AJ$43)*([1]Buchungen!$H$6:$H$350&gt;=AJ$43)*([1]Buchungen!$I$6:$I$350=$B50))</f>
        <v>1</v>
      </c>
      <c r="AL50" s="30">
        <f>1-SUMPRODUCT(([1]Buchungen!$G$6:$G$350&lt;=AL$43)*([1]Buchungen!$H$6:$H$350&gt;=AL$43)*([1]Buchungen!$I$6:$I$350=$B50))</f>
        <v>1</v>
      </c>
      <c r="AM50" s="31">
        <f>1-SUMPRODUCT(([1]Buchungen!$G$6:$G$350&lt;=AL$43)*([1]Buchungen!$H$6:$H$350&gt;=AL$43)*([1]Buchungen!$I$6:$I$350=$B50))</f>
        <v>1</v>
      </c>
      <c r="AN50" s="30">
        <f>1-SUMPRODUCT(([1]Buchungen!$G$6:$G$350&lt;=AN$43)*([1]Buchungen!$H$6:$H$350&gt;=AN$43)*([1]Buchungen!$I$6:$I$350=$B50))</f>
        <v>1</v>
      </c>
      <c r="AO50" s="31">
        <f>1-SUMPRODUCT(([1]Buchungen!$G$6:$G$350&lt;=AN$43)*([1]Buchungen!$H$6:$H$350&gt;=AN$43)*([1]Buchungen!$I$6:$I$350=$B50))</f>
        <v>1</v>
      </c>
      <c r="AP50" s="30">
        <f>1-SUMPRODUCT(([1]Buchungen!$G$6:$G$350&lt;=AP$43)*([1]Buchungen!$H$6:$H$350&gt;=AP$43)*([1]Buchungen!$I$6:$I$350=$B50))</f>
        <v>1</v>
      </c>
      <c r="AQ50" s="31">
        <f>1-SUMPRODUCT(([1]Buchungen!$G$6:$G$350&lt;=AP$43)*([1]Buchungen!$H$6:$H$350&gt;=AP$43)*([1]Buchungen!$I$6:$I$350=$B50))</f>
        <v>1</v>
      </c>
      <c r="AR50" s="30">
        <f>1-SUMPRODUCT(([1]Buchungen!$G$6:$G$350&lt;=AR$43)*([1]Buchungen!$H$6:$H$350&gt;=AR$43)*([1]Buchungen!$I$6:$I$350=$B50))</f>
        <v>1</v>
      </c>
      <c r="AS50" s="31">
        <f>1-SUMPRODUCT(([1]Buchungen!$G$6:$G$350&lt;=AR$43)*([1]Buchungen!$H$6:$H$350&gt;=AR$43)*([1]Buchungen!$I$6:$I$350=$B50))</f>
        <v>1</v>
      </c>
      <c r="AT50" s="30">
        <f>1-SUMPRODUCT(([1]Buchungen!$G$6:$G$350&lt;=AT$43)*([1]Buchungen!$H$6:$H$350&gt;=AT$43)*([1]Buchungen!$I$6:$I$350=$B50))</f>
        <v>1</v>
      </c>
      <c r="AU50" s="31">
        <f>1-SUMPRODUCT(([1]Buchungen!$G$6:$G$350&lt;=AT$43)*([1]Buchungen!$H$6:$H$350&gt;=AT$43)*([1]Buchungen!$I$6:$I$350=$B50))</f>
        <v>1</v>
      </c>
      <c r="AV50" s="30">
        <f>1-SUMPRODUCT(([1]Buchungen!$G$6:$G$350&lt;=AV$43)*([1]Buchungen!$H$6:$H$350&gt;=AV$43)*([1]Buchungen!$I$6:$I$350=$B50))</f>
        <v>1</v>
      </c>
      <c r="AW50" s="31">
        <f>1-SUMPRODUCT(([1]Buchungen!$G$6:$G$350&lt;=AV$43)*([1]Buchungen!$H$6:$H$350&gt;=AV$43)*([1]Buchungen!$I$6:$I$350=$B50))</f>
        <v>1</v>
      </c>
      <c r="AX50" s="30">
        <f>1-SUMPRODUCT(([1]Buchungen!$G$6:$G$350&lt;=AX$43)*([1]Buchungen!$H$6:$H$350&gt;=AX$43)*([1]Buchungen!$I$6:$I$350=$B50))</f>
        <v>1</v>
      </c>
      <c r="AY50" s="31">
        <f>1-SUMPRODUCT(([1]Buchungen!$G$6:$G$350&lt;=AX$43)*([1]Buchungen!$H$6:$H$350&gt;=AX$43)*([1]Buchungen!$I$6:$I$350=$B50))</f>
        <v>1</v>
      </c>
      <c r="AZ50" s="30">
        <f>1-SUMPRODUCT(([1]Buchungen!$G$6:$G$350&lt;=AZ$43)*([1]Buchungen!$H$6:$H$350&gt;=AZ$43)*([1]Buchungen!$I$6:$I$350=$B50))</f>
        <v>1</v>
      </c>
      <c r="BA50" s="31">
        <f>1-SUMPRODUCT(([1]Buchungen!$G$6:$G$350&lt;=AZ$43)*([1]Buchungen!$H$6:$H$350&gt;=AZ$43)*([1]Buchungen!$I$6:$I$350=$B50))</f>
        <v>1</v>
      </c>
      <c r="BB50" s="30">
        <f>1-SUMPRODUCT(([1]Buchungen!$G$6:$G$350&lt;=BB$43)*([1]Buchungen!$H$6:$H$350&gt;=BB$43)*([1]Buchungen!$I$6:$I$350=$B50))</f>
        <v>1</v>
      </c>
      <c r="BC50" s="31">
        <f>1-SUMPRODUCT(([1]Buchungen!$G$6:$G$350&lt;=BB$43)*([1]Buchungen!$H$6:$H$350&gt;=BB$43)*([1]Buchungen!$I$6:$I$350=$B50))</f>
        <v>1</v>
      </c>
      <c r="BD50" s="30">
        <f>1-SUMPRODUCT(([1]Buchungen!$G$6:$G$350&lt;=BD$43)*([1]Buchungen!$H$6:$H$350&gt;=BD$43)*([1]Buchungen!$I$6:$I$350=$B50))</f>
        <v>1</v>
      </c>
      <c r="BE50" s="31">
        <f>1-SUMPRODUCT(([1]Buchungen!$G$6:$G$350&lt;=BD$43)*([1]Buchungen!$H$6:$H$350&gt;=BD$43)*([1]Buchungen!$I$6:$I$350=$B50))</f>
        <v>1</v>
      </c>
      <c r="BF50" s="30">
        <f>1-SUMPRODUCT(([1]Buchungen!$G$6:$G$350&lt;=BF$43)*([1]Buchungen!$H$6:$H$350&gt;=BF$43)*([1]Buchungen!$I$6:$I$350=$B50))</f>
        <v>1</v>
      </c>
      <c r="BG50" s="31">
        <f>1-SUMPRODUCT(([1]Buchungen!$G$6:$G$350&lt;=BF$43)*([1]Buchungen!$H$6:$H$350&gt;=BF$43)*([1]Buchungen!$I$6:$I$350=$B50))</f>
        <v>1</v>
      </c>
      <c r="BH50" s="30">
        <f>1-SUMPRODUCT(([1]Buchungen!$G$6:$G$350&lt;=BH$7)*([1]Buchungen!$H$6:$H$350&gt;=BH$7)*([1]Buchungen!$I$6:$I$350=$B50))</f>
        <v>1</v>
      </c>
      <c r="BI50" s="31">
        <f>1-SUMPRODUCT(([1]Buchungen!$G$6:$G$350&lt;=BH$7)*([1]Buchungen!$H$6:$H$350&gt;=BH$7)*([1]Buchungen!$I$6:$I$350=$B50))</f>
        <v>1</v>
      </c>
      <c r="BJ50" s="30">
        <f>1-SUMPRODUCT(([1]Buchungen!$G$6:$G$350&lt;=BJ$7)*([1]Buchungen!$H$6:$H$350&gt;=BJ$7)*([1]Buchungen!$I$6:$I$350=$B50))</f>
        <v>1</v>
      </c>
      <c r="BK50" s="31">
        <f>1-SUMPRODUCT(([1]Buchungen!$G$6:$G$350&lt;=BJ$7)*([1]Buchungen!$H$6:$H$350&gt;=BJ$7)*([1]Buchungen!$I$6:$I$350=$B50))</f>
        <v>1</v>
      </c>
      <c r="BL50" s="30">
        <f>1-SUMPRODUCT(([1]Buchungen!$G$6:$G$350&lt;=BL$7)*([1]Buchungen!$H$6:$H$350&gt;=BL$7)*([1]Buchungen!$I$6:$I$350=$B50))</f>
        <v>1</v>
      </c>
      <c r="BM50" s="31">
        <f>1-SUMPRODUCT(([1]Buchungen!$G$6:$G$350&lt;=BL$7)*([1]Buchungen!$H$6:$H$350&gt;=BL$7)*([1]Buchungen!$I$6:$I$350=$B50))</f>
        <v>1</v>
      </c>
    </row>
    <row r="51" spans="2:65" ht="22.95" customHeight="1" x14ac:dyDescent="0.25">
      <c r="B51" s="29" t="str">
        <f>[1]Einstellungen!E9</f>
        <v>Angelplatz 3</v>
      </c>
      <c r="D51" s="30">
        <f>1-SUMPRODUCT(([1]Buchungen!$G$6:$G$350&lt;=D$43)*([1]Buchungen!$H$6:$H$350&gt;=D$43)*([1]Buchungen!$I$6:$I$350=$B51))</f>
        <v>1</v>
      </c>
      <c r="E51" s="31">
        <f>1-SUMPRODUCT(([1]Buchungen!$G$6:$G$350&lt;=D$43)*([1]Buchungen!$H$6:$H$350&gt;=D$43)*([1]Buchungen!$I$6:$I$350=$B51))</f>
        <v>1</v>
      </c>
      <c r="F51" s="30">
        <f>1-SUMPRODUCT(([1]Buchungen!$G$6:$G$350&lt;=F$43)*([1]Buchungen!$H$6:$H$350&gt;=F$43)*([1]Buchungen!$I$6:$I$350=$B51))</f>
        <v>1</v>
      </c>
      <c r="G51" s="31">
        <f>1-SUMPRODUCT(([1]Buchungen!$G$6:$G$350&lt;=F$43)*([1]Buchungen!$H$6:$H$350&gt;=F$43)*([1]Buchungen!$I$6:$I$350=$B51))</f>
        <v>1</v>
      </c>
      <c r="H51" s="30">
        <f>1-SUMPRODUCT(([1]Buchungen!$G$6:$G$350&lt;=H$43)*([1]Buchungen!$H$6:$H$350&gt;=H$43)*([1]Buchungen!$I$6:$I$350=$B51))</f>
        <v>1</v>
      </c>
      <c r="I51" s="31">
        <f>1-SUMPRODUCT(([1]Buchungen!$G$6:$G$350&lt;=H$43)*([1]Buchungen!$H$6:$H$350&gt;=H$43)*([1]Buchungen!$I$6:$I$350=$B51))</f>
        <v>1</v>
      </c>
      <c r="J51" s="30">
        <f>1-SUMPRODUCT(([1]Buchungen!$G$6:$G$350&lt;=J$43)*([1]Buchungen!$H$6:$H$350&gt;=J$43)*([1]Buchungen!$I$6:$I$350=$B51))</f>
        <v>1</v>
      </c>
      <c r="K51" s="31">
        <f>1-SUMPRODUCT(([1]Buchungen!$G$6:$G$350&lt;=J$43)*([1]Buchungen!$H$6:$H$350&gt;=J$43)*([1]Buchungen!$I$6:$I$350=$B51))</f>
        <v>1</v>
      </c>
      <c r="L51" s="30">
        <f>1-SUMPRODUCT(([1]Buchungen!$G$6:$G$350&lt;=L$43)*([1]Buchungen!$H$6:$H$350&gt;=L$43)*([1]Buchungen!$I$6:$I$350=$B51))</f>
        <v>1</v>
      </c>
      <c r="M51" s="31">
        <f>1-SUMPRODUCT(([1]Buchungen!$G$6:$G$350&lt;=L$43)*([1]Buchungen!$H$6:$H$350&gt;=L$43)*([1]Buchungen!$I$6:$I$350=$B51))</f>
        <v>1</v>
      </c>
      <c r="N51" s="30">
        <f>1-SUMPRODUCT(([1]Buchungen!$G$6:$G$350&lt;=N$43)*([1]Buchungen!$H$6:$H$350&gt;=N$43)*([1]Buchungen!$I$6:$I$350=$B51))</f>
        <v>1</v>
      </c>
      <c r="O51" s="31">
        <f>1-SUMPRODUCT(([1]Buchungen!$G$6:$G$350&lt;=N$43)*([1]Buchungen!$H$6:$H$350&gt;=N$43)*([1]Buchungen!$I$6:$I$350=$B51))</f>
        <v>1</v>
      </c>
      <c r="P51" s="30">
        <f>1-SUMPRODUCT(([1]Buchungen!$G$6:$G$350&lt;=P$43)*([1]Buchungen!$H$6:$H$350&gt;=P$43)*([1]Buchungen!$I$6:$I$350=$B51))</f>
        <v>1</v>
      </c>
      <c r="Q51" s="31">
        <f>1-SUMPRODUCT(([1]Buchungen!$G$6:$G$350&lt;=P$43)*([1]Buchungen!$H$6:$H$350&gt;=P$43)*([1]Buchungen!$I$6:$I$350=$B51))</f>
        <v>1</v>
      </c>
      <c r="R51" s="30">
        <f>1-SUMPRODUCT(([1]Buchungen!$G$6:$G$350&lt;=R$43)*([1]Buchungen!$H$6:$H$350&gt;=R$43)*([1]Buchungen!$I$6:$I$350=$B51))</f>
        <v>1</v>
      </c>
      <c r="S51" s="31">
        <f>1-SUMPRODUCT(([1]Buchungen!$G$6:$G$350&lt;=R$43)*([1]Buchungen!$H$6:$H$350&gt;=R$43)*([1]Buchungen!$I$6:$I$350=$B51))</f>
        <v>1</v>
      </c>
      <c r="T51" s="30">
        <f>1-SUMPRODUCT(([1]Buchungen!$G$6:$G$350&lt;=T$43)*([1]Buchungen!$H$6:$H$350&gt;=T$43)*([1]Buchungen!$I$6:$I$350=$B51))</f>
        <v>1</v>
      </c>
      <c r="U51" s="31">
        <f>1-SUMPRODUCT(([1]Buchungen!$G$6:$G$350&lt;=T$43)*([1]Buchungen!$H$6:$H$350&gt;=T$43)*([1]Buchungen!$I$6:$I$350=$B51))</f>
        <v>1</v>
      </c>
      <c r="V51" s="30">
        <f>1-SUMPRODUCT(([1]Buchungen!$G$6:$G$350&lt;=V$43)*([1]Buchungen!$H$6:$H$350&gt;=V$43)*([1]Buchungen!$I$6:$I$350=$B51))</f>
        <v>1</v>
      </c>
      <c r="W51" s="31">
        <f>1-SUMPRODUCT(([1]Buchungen!$G$6:$G$350&lt;=V$43)*([1]Buchungen!$H$6:$H$350&gt;=V$43)*([1]Buchungen!$I$6:$I$350=$B51))</f>
        <v>1</v>
      </c>
      <c r="X51" s="30">
        <f>1-SUMPRODUCT(([1]Buchungen!$G$6:$G$350&lt;=X$43)*([1]Buchungen!$H$6:$H$350&gt;=X$43)*([1]Buchungen!$I$6:$I$350=$B51))</f>
        <v>1</v>
      </c>
      <c r="Y51" s="31">
        <f>1-SUMPRODUCT(([1]Buchungen!$G$6:$G$350&lt;=X$43)*([1]Buchungen!$H$6:$H$350&gt;=X$43)*([1]Buchungen!$I$6:$I$350=$B51))</f>
        <v>1</v>
      </c>
      <c r="Z51" s="30">
        <f>1-SUMPRODUCT(([1]Buchungen!$G$6:$G$350&lt;=Z$43)*([1]Buchungen!$H$6:$H$350&gt;=Z$43)*([1]Buchungen!$I$6:$I$350=$B51))</f>
        <v>1</v>
      </c>
      <c r="AA51" s="31">
        <f>1-SUMPRODUCT(([1]Buchungen!$G$6:$G$350&lt;=Z$43)*([1]Buchungen!$H$6:$H$350&gt;=Z$43)*([1]Buchungen!$I$6:$I$350=$B51))</f>
        <v>1</v>
      </c>
      <c r="AB51" s="30">
        <f>1-SUMPRODUCT(([1]Buchungen!$G$6:$G$350&lt;=AB$43)*([1]Buchungen!$H$6:$H$350&gt;=AB$43)*([1]Buchungen!$I$6:$I$350=$B51))</f>
        <v>1</v>
      </c>
      <c r="AC51" s="31">
        <f>1-SUMPRODUCT(([1]Buchungen!$G$6:$G$350&lt;=AB$43)*([1]Buchungen!$H$6:$H$350&gt;=AB$43)*([1]Buchungen!$I$6:$I$350=$B51))</f>
        <v>1</v>
      </c>
      <c r="AD51" s="30">
        <f>1-SUMPRODUCT(([1]Buchungen!$G$6:$G$350&lt;=AD$43)*([1]Buchungen!$H$6:$H$350&gt;=AD$43)*([1]Buchungen!$I$6:$I$350=$B51))</f>
        <v>1</v>
      </c>
      <c r="AE51" s="31">
        <f>1-SUMPRODUCT(([1]Buchungen!$G$6:$G$350&lt;=AD$43)*([1]Buchungen!$H$6:$H$350&gt;=AD$43)*([1]Buchungen!$I$6:$I$350=$B51))</f>
        <v>1</v>
      </c>
      <c r="AF51" s="30">
        <f>1-SUMPRODUCT(([1]Buchungen!$G$6:$G$350&lt;=AF$43)*([1]Buchungen!$H$6:$H$350&gt;=AF$43)*([1]Buchungen!$I$6:$I$350=$B51))</f>
        <v>1</v>
      </c>
      <c r="AG51" s="31">
        <f>1-SUMPRODUCT(([1]Buchungen!$G$6:$G$350&lt;=AF$43)*([1]Buchungen!$H$6:$H$350&gt;=AF$43)*([1]Buchungen!$I$6:$I$350=$B51))</f>
        <v>1</v>
      </c>
      <c r="AH51" s="30">
        <f>1-SUMPRODUCT(([1]Buchungen!$G$6:$G$350&lt;=AH$43)*([1]Buchungen!$H$6:$H$350&gt;=AH$43)*([1]Buchungen!$I$6:$I$350=$B51))</f>
        <v>1</v>
      </c>
      <c r="AI51" s="31">
        <f>1-SUMPRODUCT(([1]Buchungen!$G$6:$G$350&lt;=AH$43)*([1]Buchungen!$H$6:$H$350&gt;=AH$43)*([1]Buchungen!$I$6:$I$350=$B51))</f>
        <v>1</v>
      </c>
      <c r="AJ51" s="30">
        <f>1-SUMPRODUCT(([1]Buchungen!$G$6:$G$350&lt;=AJ$43)*([1]Buchungen!$H$6:$H$350&gt;=AJ$43)*([1]Buchungen!$I$6:$I$350=$B51))</f>
        <v>1</v>
      </c>
      <c r="AK51" s="31">
        <f>1-SUMPRODUCT(([1]Buchungen!$G$6:$G$350&lt;=AJ$43)*([1]Buchungen!$H$6:$H$350&gt;=AJ$43)*([1]Buchungen!$I$6:$I$350=$B51))</f>
        <v>1</v>
      </c>
      <c r="AL51" s="30">
        <f>1-SUMPRODUCT(([1]Buchungen!$G$6:$G$350&lt;=AL$43)*([1]Buchungen!$H$6:$H$350&gt;=AL$43)*([1]Buchungen!$I$6:$I$350=$B51))</f>
        <v>1</v>
      </c>
      <c r="AM51" s="31">
        <f>1-SUMPRODUCT(([1]Buchungen!$G$6:$G$350&lt;=AL$43)*([1]Buchungen!$H$6:$H$350&gt;=AL$43)*([1]Buchungen!$I$6:$I$350=$B51))</f>
        <v>1</v>
      </c>
      <c r="AN51" s="30">
        <f>1-SUMPRODUCT(([1]Buchungen!$G$6:$G$350&lt;=AN$43)*([1]Buchungen!$H$6:$H$350&gt;=AN$43)*([1]Buchungen!$I$6:$I$350=$B51))</f>
        <v>1</v>
      </c>
      <c r="AO51" s="31">
        <f>1-SUMPRODUCT(([1]Buchungen!$G$6:$G$350&lt;=AN$43)*([1]Buchungen!$H$6:$H$350&gt;=AN$43)*([1]Buchungen!$I$6:$I$350=$B51))</f>
        <v>1</v>
      </c>
      <c r="AP51" s="30">
        <f>1-SUMPRODUCT(([1]Buchungen!$G$6:$G$350&lt;=AP$43)*([1]Buchungen!$H$6:$H$350&gt;=AP$43)*([1]Buchungen!$I$6:$I$350=$B51))</f>
        <v>1</v>
      </c>
      <c r="AQ51" s="31">
        <f>1-SUMPRODUCT(([1]Buchungen!$G$6:$G$350&lt;=AP$43)*([1]Buchungen!$H$6:$H$350&gt;=AP$43)*([1]Buchungen!$I$6:$I$350=$B51))</f>
        <v>1</v>
      </c>
      <c r="AR51" s="30">
        <f>1-SUMPRODUCT(([1]Buchungen!$G$6:$G$350&lt;=AR$43)*([1]Buchungen!$H$6:$H$350&gt;=AR$43)*([1]Buchungen!$I$6:$I$350=$B51))</f>
        <v>1</v>
      </c>
      <c r="AS51" s="31">
        <f>1-SUMPRODUCT(([1]Buchungen!$G$6:$G$350&lt;=AR$43)*([1]Buchungen!$H$6:$H$350&gt;=AR$43)*([1]Buchungen!$I$6:$I$350=$B51))</f>
        <v>1</v>
      </c>
      <c r="AT51" s="30">
        <f>1-SUMPRODUCT(([1]Buchungen!$G$6:$G$350&lt;=AT$43)*([1]Buchungen!$H$6:$H$350&gt;=AT$43)*([1]Buchungen!$I$6:$I$350=$B51))</f>
        <v>1</v>
      </c>
      <c r="AU51" s="31">
        <f>1-SUMPRODUCT(([1]Buchungen!$G$6:$G$350&lt;=AT$43)*([1]Buchungen!$H$6:$H$350&gt;=AT$43)*([1]Buchungen!$I$6:$I$350=$B51))</f>
        <v>1</v>
      </c>
      <c r="AV51" s="30">
        <f>1-SUMPRODUCT(([1]Buchungen!$G$6:$G$350&lt;=AV$43)*([1]Buchungen!$H$6:$H$350&gt;=AV$43)*([1]Buchungen!$I$6:$I$350=$B51))</f>
        <v>1</v>
      </c>
      <c r="AW51" s="31">
        <f>1-SUMPRODUCT(([1]Buchungen!$G$6:$G$350&lt;=AV$43)*([1]Buchungen!$H$6:$H$350&gt;=AV$43)*([1]Buchungen!$I$6:$I$350=$B51))</f>
        <v>1</v>
      </c>
      <c r="AX51" s="30">
        <f>1-SUMPRODUCT(([1]Buchungen!$G$6:$G$350&lt;=AX$43)*([1]Buchungen!$H$6:$H$350&gt;=AX$43)*([1]Buchungen!$I$6:$I$350=$B51))</f>
        <v>1</v>
      </c>
      <c r="AY51" s="31">
        <f>1-SUMPRODUCT(([1]Buchungen!$G$6:$G$350&lt;=AX$43)*([1]Buchungen!$H$6:$H$350&gt;=AX$43)*([1]Buchungen!$I$6:$I$350=$B51))</f>
        <v>1</v>
      </c>
      <c r="AZ51" s="30">
        <f>1-SUMPRODUCT(([1]Buchungen!$G$6:$G$350&lt;=AZ$43)*([1]Buchungen!$H$6:$H$350&gt;=AZ$43)*([1]Buchungen!$I$6:$I$350=$B51))</f>
        <v>1</v>
      </c>
      <c r="BA51" s="31">
        <f>1-SUMPRODUCT(([1]Buchungen!$G$6:$G$350&lt;=AZ$43)*([1]Buchungen!$H$6:$H$350&gt;=AZ$43)*([1]Buchungen!$I$6:$I$350=$B51))</f>
        <v>1</v>
      </c>
      <c r="BB51" s="30">
        <f>1-SUMPRODUCT(([1]Buchungen!$G$6:$G$350&lt;=BB$43)*([1]Buchungen!$H$6:$H$350&gt;=BB$43)*([1]Buchungen!$I$6:$I$350=$B51))</f>
        <v>1</v>
      </c>
      <c r="BC51" s="31">
        <f>1-SUMPRODUCT(([1]Buchungen!$G$6:$G$350&lt;=BB$43)*([1]Buchungen!$H$6:$H$350&gt;=BB$43)*([1]Buchungen!$I$6:$I$350=$B51))</f>
        <v>1</v>
      </c>
      <c r="BD51" s="30">
        <f>1-SUMPRODUCT(([1]Buchungen!$G$6:$G$350&lt;=BD$43)*([1]Buchungen!$H$6:$H$350&gt;=BD$43)*([1]Buchungen!$I$6:$I$350=$B51))</f>
        <v>1</v>
      </c>
      <c r="BE51" s="31">
        <f>1-SUMPRODUCT(([1]Buchungen!$G$6:$G$350&lt;=BD$43)*([1]Buchungen!$H$6:$H$350&gt;=BD$43)*([1]Buchungen!$I$6:$I$350=$B51))</f>
        <v>1</v>
      </c>
      <c r="BF51" s="30">
        <f>1-SUMPRODUCT(([1]Buchungen!$G$6:$G$350&lt;=BF$43)*([1]Buchungen!$H$6:$H$350&gt;=BF$43)*([1]Buchungen!$I$6:$I$350=$B51))</f>
        <v>1</v>
      </c>
      <c r="BG51" s="31">
        <f>1-SUMPRODUCT(([1]Buchungen!$G$6:$G$350&lt;=BF$43)*([1]Buchungen!$H$6:$H$350&gt;=BF$43)*([1]Buchungen!$I$6:$I$350=$B51))</f>
        <v>1</v>
      </c>
      <c r="BH51" s="30">
        <f>1-SUMPRODUCT(([1]Buchungen!$G$6:$G$350&lt;=BH$7)*([1]Buchungen!$H$6:$H$350&gt;=BH$7)*([1]Buchungen!$I$6:$I$350=$B51))</f>
        <v>1</v>
      </c>
      <c r="BI51" s="31">
        <f>1-SUMPRODUCT(([1]Buchungen!$G$6:$G$350&lt;=BH$7)*([1]Buchungen!$H$6:$H$350&gt;=BH$7)*([1]Buchungen!$I$6:$I$350=$B51))</f>
        <v>1</v>
      </c>
      <c r="BJ51" s="30">
        <f>1-SUMPRODUCT(([1]Buchungen!$G$6:$G$350&lt;=BJ$7)*([1]Buchungen!$H$6:$H$350&gt;=BJ$7)*([1]Buchungen!$I$6:$I$350=$B51))</f>
        <v>1</v>
      </c>
      <c r="BK51" s="31">
        <f>1-SUMPRODUCT(([1]Buchungen!$G$6:$G$350&lt;=BJ$7)*([1]Buchungen!$H$6:$H$350&gt;=BJ$7)*([1]Buchungen!$I$6:$I$350=$B51))</f>
        <v>1</v>
      </c>
      <c r="BL51" s="30">
        <f>1-SUMPRODUCT(([1]Buchungen!$G$6:$G$350&lt;=BL$7)*([1]Buchungen!$H$6:$H$350&gt;=BL$7)*([1]Buchungen!$I$6:$I$350=$B51))</f>
        <v>1</v>
      </c>
      <c r="BM51" s="31">
        <f>1-SUMPRODUCT(([1]Buchungen!$G$6:$G$350&lt;=BL$7)*([1]Buchungen!$H$6:$H$350&gt;=BL$7)*([1]Buchungen!$I$6:$I$350=$B51))</f>
        <v>1</v>
      </c>
    </row>
    <row r="52" spans="2:65" ht="22.95" customHeight="1" x14ac:dyDescent="0.25">
      <c r="B52" s="29" t="str">
        <f>[1]Einstellungen!E10</f>
        <v>Angelplatz 4</v>
      </c>
      <c r="D52" s="30">
        <f>1-SUMPRODUCT(([1]Buchungen!$G$6:$G$350&lt;=D$43)*([1]Buchungen!$H$6:$H$350&gt;=D$43)*([1]Buchungen!$I$6:$I$350=$B52))</f>
        <v>1</v>
      </c>
      <c r="E52" s="31">
        <f>1-SUMPRODUCT(([1]Buchungen!$G$6:$G$350&lt;=D$43)*([1]Buchungen!$H$6:$H$350&gt;=D$43)*([1]Buchungen!$I$6:$I$350=$B52))</f>
        <v>1</v>
      </c>
      <c r="F52" s="30">
        <f>1-SUMPRODUCT(([1]Buchungen!$G$6:$G$350&lt;=F$43)*([1]Buchungen!$H$6:$H$350&gt;=F$43)*([1]Buchungen!$I$6:$I$350=$B52))</f>
        <v>1</v>
      </c>
      <c r="G52" s="31">
        <f>1-SUMPRODUCT(([1]Buchungen!$G$6:$G$350&lt;=F$43)*([1]Buchungen!$H$6:$H$350&gt;=F$43)*([1]Buchungen!$I$6:$I$350=$B52))</f>
        <v>1</v>
      </c>
      <c r="H52" s="30">
        <f>1-SUMPRODUCT(([1]Buchungen!$G$6:$G$350&lt;=H$43)*([1]Buchungen!$H$6:$H$350&gt;=H$43)*([1]Buchungen!$I$6:$I$350=$B52))</f>
        <v>1</v>
      </c>
      <c r="I52" s="31">
        <f>1-SUMPRODUCT(([1]Buchungen!$G$6:$G$350&lt;=H$43)*([1]Buchungen!$H$6:$H$350&gt;=H$43)*([1]Buchungen!$I$6:$I$350=$B52))</f>
        <v>1</v>
      </c>
      <c r="J52" s="30">
        <f>1-SUMPRODUCT(([1]Buchungen!$G$6:$G$350&lt;=J$43)*([1]Buchungen!$H$6:$H$350&gt;=J$43)*([1]Buchungen!$I$6:$I$350=$B52))</f>
        <v>1</v>
      </c>
      <c r="K52" s="31">
        <f>1-SUMPRODUCT(([1]Buchungen!$G$6:$G$350&lt;=J$43)*([1]Buchungen!$H$6:$H$350&gt;=J$43)*([1]Buchungen!$I$6:$I$350=$B52))</f>
        <v>1</v>
      </c>
      <c r="L52" s="30">
        <f>1-SUMPRODUCT(([1]Buchungen!$G$6:$G$350&lt;=L$43)*([1]Buchungen!$H$6:$H$350&gt;=L$43)*([1]Buchungen!$I$6:$I$350=$B52))</f>
        <v>1</v>
      </c>
      <c r="M52" s="31">
        <f>1-SUMPRODUCT(([1]Buchungen!$G$6:$G$350&lt;=L$43)*([1]Buchungen!$H$6:$H$350&gt;=L$43)*([1]Buchungen!$I$6:$I$350=$B52))</f>
        <v>1</v>
      </c>
      <c r="N52" s="30">
        <f>1-SUMPRODUCT(([1]Buchungen!$G$6:$G$350&lt;=N$43)*([1]Buchungen!$H$6:$H$350&gt;=N$43)*([1]Buchungen!$I$6:$I$350=$B52))</f>
        <v>1</v>
      </c>
      <c r="O52" s="31">
        <f>1-SUMPRODUCT(([1]Buchungen!$G$6:$G$350&lt;=N$43)*([1]Buchungen!$H$6:$H$350&gt;=N$43)*([1]Buchungen!$I$6:$I$350=$B52))</f>
        <v>1</v>
      </c>
      <c r="P52" s="30">
        <f>1-SUMPRODUCT(([1]Buchungen!$G$6:$G$350&lt;=P$43)*([1]Buchungen!$H$6:$H$350&gt;=P$43)*([1]Buchungen!$I$6:$I$350=$B52))</f>
        <v>1</v>
      </c>
      <c r="Q52" s="31">
        <f>1-SUMPRODUCT(([1]Buchungen!$G$6:$G$350&lt;=P$43)*([1]Buchungen!$H$6:$H$350&gt;=P$43)*([1]Buchungen!$I$6:$I$350=$B52))</f>
        <v>1</v>
      </c>
      <c r="R52" s="30">
        <f>1-SUMPRODUCT(([1]Buchungen!$G$6:$G$350&lt;=R$43)*([1]Buchungen!$H$6:$H$350&gt;=R$43)*([1]Buchungen!$I$6:$I$350=$B52))</f>
        <v>1</v>
      </c>
      <c r="S52" s="31">
        <f>1-SUMPRODUCT(([1]Buchungen!$G$6:$G$350&lt;=R$43)*([1]Buchungen!$H$6:$H$350&gt;=R$43)*([1]Buchungen!$I$6:$I$350=$B52))</f>
        <v>1</v>
      </c>
      <c r="T52" s="30">
        <f>1-SUMPRODUCT(([1]Buchungen!$G$6:$G$350&lt;=T$43)*([1]Buchungen!$H$6:$H$350&gt;=T$43)*([1]Buchungen!$I$6:$I$350=$B52))</f>
        <v>0</v>
      </c>
      <c r="U52" s="31">
        <f>1-SUMPRODUCT(([1]Buchungen!$G$6:$G$350&lt;=T$43)*([1]Buchungen!$H$6:$H$350&gt;=T$43)*([1]Buchungen!$I$6:$I$350=$B52))</f>
        <v>0</v>
      </c>
      <c r="V52" s="30">
        <f>1-SUMPRODUCT(([1]Buchungen!$G$6:$G$350&lt;=V$43)*([1]Buchungen!$H$6:$H$350&gt;=V$43)*([1]Buchungen!$I$6:$I$350=$B52))</f>
        <v>0</v>
      </c>
      <c r="W52" s="31">
        <f>1-SUMPRODUCT(([1]Buchungen!$G$6:$G$350&lt;=V$43)*([1]Buchungen!$H$6:$H$350&gt;=V$43)*([1]Buchungen!$I$6:$I$350=$B52))</f>
        <v>0</v>
      </c>
      <c r="X52" s="30">
        <f>1-SUMPRODUCT(([1]Buchungen!$G$6:$G$350&lt;=X$43)*([1]Buchungen!$H$6:$H$350&gt;=X$43)*([1]Buchungen!$I$6:$I$350=$B52))</f>
        <v>0</v>
      </c>
      <c r="Y52" s="31">
        <f>1-SUMPRODUCT(([1]Buchungen!$G$6:$G$350&lt;=X$43)*([1]Buchungen!$H$6:$H$350&gt;=X$43)*([1]Buchungen!$I$6:$I$350=$B52))</f>
        <v>0</v>
      </c>
      <c r="Z52" s="30">
        <f>1-SUMPRODUCT(([1]Buchungen!$G$6:$G$350&lt;=Z$43)*([1]Buchungen!$H$6:$H$350&gt;=Z$43)*([1]Buchungen!$I$6:$I$350=$B52))</f>
        <v>0</v>
      </c>
      <c r="AA52" s="31">
        <f>1-SUMPRODUCT(([1]Buchungen!$G$6:$G$350&lt;=Z$43)*([1]Buchungen!$H$6:$H$350&gt;=Z$43)*([1]Buchungen!$I$6:$I$350=$B52))</f>
        <v>0</v>
      </c>
      <c r="AB52" s="30">
        <f>1-SUMPRODUCT(([1]Buchungen!$G$6:$G$350&lt;=AB$43)*([1]Buchungen!$H$6:$H$350&gt;=AB$43)*([1]Buchungen!$I$6:$I$350=$B52))</f>
        <v>0</v>
      </c>
      <c r="AC52" s="31">
        <f>1-SUMPRODUCT(([1]Buchungen!$G$6:$G$350&lt;=AB$43)*([1]Buchungen!$H$6:$H$350&gt;=AB$43)*([1]Buchungen!$I$6:$I$350=$B52))</f>
        <v>0</v>
      </c>
      <c r="AD52" s="30">
        <f>1-SUMPRODUCT(([1]Buchungen!$G$6:$G$350&lt;=AD$43)*([1]Buchungen!$H$6:$H$350&gt;=AD$43)*([1]Buchungen!$I$6:$I$350=$B52))</f>
        <v>0</v>
      </c>
      <c r="AE52" s="31">
        <f>1-SUMPRODUCT(([1]Buchungen!$G$6:$G$350&lt;=AD$43)*([1]Buchungen!$H$6:$H$350&gt;=AD$43)*([1]Buchungen!$I$6:$I$350=$B52))</f>
        <v>0</v>
      </c>
      <c r="AF52" s="30">
        <f>1-SUMPRODUCT(([1]Buchungen!$G$6:$G$350&lt;=AF$43)*([1]Buchungen!$H$6:$H$350&gt;=AF$43)*([1]Buchungen!$I$6:$I$350=$B52))</f>
        <v>1</v>
      </c>
      <c r="AG52" s="31">
        <f>1-SUMPRODUCT(([1]Buchungen!$G$6:$G$350&lt;=AF$43)*([1]Buchungen!$H$6:$H$350&gt;=AF$43)*([1]Buchungen!$I$6:$I$350=$B52))</f>
        <v>1</v>
      </c>
      <c r="AH52" s="30">
        <f>1-SUMPRODUCT(([1]Buchungen!$G$6:$G$350&lt;=AH$43)*([1]Buchungen!$H$6:$H$350&gt;=AH$43)*([1]Buchungen!$I$6:$I$350=$B52))</f>
        <v>1</v>
      </c>
      <c r="AI52" s="31">
        <f>1-SUMPRODUCT(([1]Buchungen!$G$6:$G$350&lt;=AH$43)*([1]Buchungen!$H$6:$H$350&gt;=AH$43)*([1]Buchungen!$I$6:$I$350=$B52))</f>
        <v>1</v>
      </c>
      <c r="AJ52" s="30">
        <f>1-SUMPRODUCT(([1]Buchungen!$G$6:$G$350&lt;=AJ$43)*([1]Buchungen!$H$6:$H$350&gt;=AJ$43)*([1]Buchungen!$I$6:$I$350=$B52))</f>
        <v>1</v>
      </c>
      <c r="AK52" s="31">
        <f>1-SUMPRODUCT(([1]Buchungen!$G$6:$G$350&lt;=AJ$43)*([1]Buchungen!$H$6:$H$350&gt;=AJ$43)*([1]Buchungen!$I$6:$I$350=$B52))</f>
        <v>1</v>
      </c>
      <c r="AL52" s="30">
        <f>1-SUMPRODUCT(([1]Buchungen!$G$6:$G$350&lt;=AL$43)*([1]Buchungen!$H$6:$H$350&gt;=AL$43)*([1]Buchungen!$I$6:$I$350=$B52))</f>
        <v>1</v>
      </c>
      <c r="AM52" s="31">
        <f>1-SUMPRODUCT(([1]Buchungen!$G$6:$G$350&lt;=AL$43)*([1]Buchungen!$H$6:$H$350&gt;=AL$43)*([1]Buchungen!$I$6:$I$350=$B52))</f>
        <v>1</v>
      </c>
      <c r="AN52" s="30">
        <f>1-SUMPRODUCT(([1]Buchungen!$G$6:$G$350&lt;=AN$43)*([1]Buchungen!$H$6:$H$350&gt;=AN$43)*([1]Buchungen!$I$6:$I$350=$B52))</f>
        <v>1</v>
      </c>
      <c r="AO52" s="31">
        <f>1-SUMPRODUCT(([1]Buchungen!$G$6:$G$350&lt;=AN$43)*([1]Buchungen!$H$6:$H$350&gt;=AN$43)*([1]Buchungen!$I$6:$I$350=$B52))</f>
        <v>1</v>
      </c>
      <c r="AP52" s="30">
        <f>1-SUMPRODUCT(([1]Buchungen!$G$6:$G$350&lt;=AP$43)*([1]Buchungen!$H$6:$H$350&gt;=AP$43)*([1]Buchungen!$I$6:$I$350=$B52))</f>
        <v>1</v>
      </c>
      <c r="AQ52" s="31">
        <f>1-SUMPRODUCT(([1]Buchungen!$G$6:$G$350&lt;=AP$43)*([1]Buchungen!$H$6:$H$350&gt;=AP$43)*([1]Buchungen!$I$6:$I$350=$B52))</f>
        <v>1</v>
      </c>
      <c r="AR52" s="30">
        <f>1-SUMPRODUCT(([1]Buchungen!$G$6:$G$350&lt;=AR$43)*([1]Buchungen!$H$6:$H$350&gt;=AR$43)*([1]Buchungen!$I$6:$I$350=$B52))</f>
        <v>1</v>
      </c>
      <c r="AS52" s="31">
        <f>1-SUMPRODUCT(([1]Buchungen!$G$6:$G$350&lt;=AR$43)*([1]Buchungen!$H$6:$H$350&gt;=AR$43)*([1]Buchungen!$I$6:$I$350=$B52))</f>
        <v>1</v>
      </c>
      <c r="AT52" s="30">
        <f>1-SUMPRODUCT(([1]Buchungen!$G$6:$G$350&lt;=AT$43)*([1]Buchungen!$H$6:$H$350&gt;=AT$43)*([1]Buchungen!$I$6:$I$350=$B52))</f>
        <v>1</v>
      </c>
      <c r="AU52" s="31">
        <f>1-SUMPRODUCT(([1]Buchungen!$G$6:$G$350&lt;=AT$43)*([1]Buchungen!$H$6:$H$350&gt;=AT$43)*([1]Buchungen!$I$6:$I$350=$B52))</f>
        <v>1</v>
      </c>
      <c r="AV52" s="30">
        <f>1-SUMPRODUCT(([1]Buchungen!$G$6:$G$350&lt;=AV$43)*([1]Buchungen!$H$6:$H$350&gt;=AV$43)*([1]Buchungen!$I$6:$I$350=$B52))</f>
        <v>1</v>
      </c>
      <c r="AW52" s="31">
        <f>1-SUMPRODUCT(([1]Buchungen!$G$6:$G$350&lt;=AV$43)*([1]Buchungen!$H$6:$H$350&gt;=AV$43)*([1]Buchungen!$I$6:$I$350=$B52))</f>
        <v>1</v>
      </c>
      <c r="AX52" s="30">
        <f>1-SUMPRODUCT(([1]Buchungen!$G$6:$G$350&lt;=AX$43)*([1]Buchungen!$H$6:$H$350&gt;=AX$43)*([1]Buchungen!$I$6:$I$350=$B52))</f>
        <v>1</v>
      </c>
      <c r="AY52" s="31">
        <f>1-SUMPRODUCT(([1]Buchungen!$G$6:$G$350&lt;=AX$43)*([1]Buchungen!$H$6:$H$350&gt;=AX$43)*([1]Buchungen!$I$6:$I$350=$B52))</f>
        <v>1</v>
      </c>
      <c r="AZ52" s="30">
        <f>1-SUMPRODUCT(([1]Buchungen!$G$6:$G$350&lt;=AZ$43)*([1]Buchungen!$H$6:$H$350&gt;=AZ$43)*([1]Buchungen!$I$6:$I$350=$B52))</f>
        <v>1</v>
      </c>
      <c r="BA52" s="31">
        <f>1-SUMPRODUCT(([1]Buchungen!$G$6:$G$350&lt;=AZ$43)*([1]Buchungen!$H$6:$H$350&gt;=AZ$43)*([1]Buchungen!$I$6:$I$350=$B52))</f>
        <v>1</v>
      </c>
      <c r="BB52" s="30">
        <f>1-SUMPRODUCT(([1]Buchungen!$G$6:$G$350&lt;=BB$43)*([1]Buchungen!$H$6:$H$350&gt;=BB$43)*([1]Buchungen!$I$6:$I$350=$B52))</f>
        <v>1</v>
      </c>
      <c r="BC52" s="31">
        <f>1-SUMPRODUCT(([1]Buchungen!$G$6:$G$350&lt;=BB$43)*([1]Buchungen!$H$6:$H$350&gt;=BB$43)*([1]Buchungen!$I$6:$I$350=$B52))</f>
        <v>1</v>
      </c>
      <c r="BD52" s="30">
        <f>1-SUMPRODUCT(([1]Buchungen!$G$6:$G$350&lt;=BD$43)*([1]Buchungen!$H$6:$H$350&gt;=BD$43)*([1]Buchungen!$I$6:$I$350=$B52))</f>
        <v>1</v>
      </c>
      <c r="BE52" s="31">
        <f>1-SUMPRODUCT(([1]Buchungen!$G$6:$G$350&lt;=BD$43)*([1]Buchungen!$H$6:$H$350&gt;=BD$43)*([1]Buchungen!$I$6:$I$350=$B52))</f>
        <v>1</v>
      </c>
      <c r="BF52" s="30">
        <f>1-SUMPRODUCT(([1]Buchungen!$G$6:$G$350&lt;=BF$43)*([1]Buchungen!$H$6:$H$350&gt;=BF$43)*([1]Buchungen!$I$6:$I$350=$B52))</f>
        <v>1</v>
      </c>
      <c r="BG52" s="31">
        <f>1-SUMPRODUCT(([1]Buchungen!$G$6:$G$350&lt;=BF$43)*([1]Buchungen!$H$6:$H$350&gt;=BF$43)*([1]Buchungen!$I$6:$I$350=$B52))</f>
        <v>1</v>
      </c>
      <c r="BH52" s="30">
        <f>1-SUMPRODUCT(([1]Buchungen!$G$6:$G$350&lt;=BH$7)*([1]Buchungen!$H$6:$H$350&gt;=BH$7)*([1]Buchungen!$I$6:$I$350=$B52))</f>
        <v>1</v>
      </c>
      <c r="BI52" s="31">
        <f>1-SUMPRODUCT(([1]Buchungen!$G$6:$G$350&lt;=BH$7)*([1]Buchungen!$H$6:$H$350&gt;=BH$7)*([1]Buchungen!$I$6:$I$350=$B52))</f>
        <v>1</v>
      </c>
      <c r="BJ52" s="30">
        <f>1-SUMPRODUCT(([1]Buchungen!$G$6:$G$350&lt;=BJ$7)*([1]Buchungen!$H$6:$H$350&gt;=BJ$7)*([1]Buchungen!$I$6:$I$350=$B52))</f>
        <v>1</v>
      </c>
      <c r="BK52" s="31">
        <f>1-SUMPRODUCT(([1]Buchungen!$G$6:$G$350&lt;=BJ$7)*([1]Buchungen!$H$6:$H$350&gt;=BJ$7)*([1]Buchungen!$I$6:$I$350=$B52))</f>
        <v>1</v>
      </c>
      <c r="BL52" s="30">
        <f>1-SUMPRODUCT(([1]Buchungen!$G$6:$G$350&lt;=BL$7)*([1]Buchungen!$H$6:$H$350&gt;=BL$7)*([1]Buchungen!$I$6:$I$350=$B52))</f>
        <v>1</v>
      </c>
      <c r="BM52" s="31">
        <f>1-SUMPRODUCT(([1]Buchungen!$G$6:$G$350&lt;=BL$7)*([1]Buchungen!$H$6:$H$350&gt;=BL$7)*([1]Buchungen!$I$6:$I$350=$B52))</f>
        <v>1</v>
      </c>
    </row>
    <row r="53" spans="2:65" ht="22.95" customHeight="1" x14ac:dyDescent="0.25">
      <c r="B53" s="29" t="str">
        <f>[1]Einstellungen!E11</f>
        <v>Angelplatz 5</v>
      </c>
      <c r="D53" s="30">
        <f>1-SUMPRODUCT(([1]Buchungen!$G$6:$G$350&lt;=D$43)*([1]Buchungen!$H$6:$H$350&gt;=D$43)*([1]Buchungen!$I$6:$I$350=$B53))</f>
        <v>1</v>
      </c>
      <c r="E53" s="31">
        <f>1-SUMPRODUCT(([1]Buchungen!$G$6:$G$350&lt;=D$43)*([1]Buchungen!$H$6:$H$350&gt;=D$43)*([1]Buchungen!$I$6:$I$350=$B53))</f>
        <v>1</v>
      </c>
      <c r="F53" s="30">
        <f>1-SUMPRODUCT(([1]Buchungen!$G$6:$G$350&lt;=F$43)*([1]Buchungen!$H$6:$H$350&gt;=F$43)*([1]Buchungen!$I$6:$I$350=$B53))</f>
        <v>1</v>
      </c>
      <c r="G53" s="31">
        <f>1-SUMPRODUCT(([1]Buchungen!$G$6:$G$350&lt;=F$43)*([1]Buchungen!$H$6:$H$350&gt;=F$43)*([1]Buchungen!$I$6:$I$350=$B53))</f>
        <v>1</v>
      </c>
      <c r="H53" s="30">
        <f>1-SUMPRODUCT(([1]Buchungen!$G$6:$G$350&lt;=H$43)*([1]Buchungen!$H$6:$H$350&gt;=H$43)*([1]Buchungen!$I$6:$I$350=$B53))</f>
        <v>1</v>
      </c>
      <c r="I53" s="31">
        <f>1-SUMPRODUCT(([1]Buchungen!$G$6:$G$350&lt;=H$43)*([1]Buchungen!$H$6:$H$350&gt;=H$43)*([1]Buchungen!$I$6:$I$350=$B53))</f>
        <v>1</v>
      </c>
      <c r="J53" s="30">
        <f>1-SUMPRODUCT(([1]Buchungen!$G$6:$G$350&lt;=J$43)*([1]Buchungen!$H$6:$H$350&gt;=J$43)*([1]Buchungen!$I$6:$I$350=$B53))</f>
        <v>1</v>
      </c>
      <c r="K53" s="31">
        <f>1-SUMPRODUCT(([1]Buchungen!$G$6:$G$350&lt;=J$43)*([1]Buchungen!$H$6:$H$350&gt;=J$43)*([1]Buchungen!$I$6:$I$350=$B53))</f>
        <v>1</v>
      </c>
      <c r="L53" s="30">
        <f>1-SUMPRODUCT(([1]Buchungen!$G$6:$G$350&lt;=L$43)*([1]Buchungen!$H$6:$H$350&gt;=L$43)*([1]Buchungen!$I$6:$I$350=$B53))</f>
        <v>1</v>
      </c>
      <c r="M53" s="31">
        <f>1-SUMPRODUCT(([1]Buchungen!$G$6:$G$350&lt;=L$43)*([1]Buchungen!$H$6:$H$350&gt;=L$43)*([1]Buchungen!$I$6:$I$350=$B53))</f>
        <v>1</v>
      </c>
      <c r="N53" s="30">
        <f>1-SUMPRODUCT(([1]Buchungen!$G$6:$G$350&lt;=N$43)*([1]Buchungen!$H$6:$H$350&gt;=N$43)*([1]Buchungen!$I$6:$I$350=$B53))</f>
        <v>1</v>
      </c>
      <c r="O53" s="31">
        <f>1-SUMPRODUCT(([1]Buchungen!$G$6:$G$350&lt;=N$43)*([1]Buchungen!$H$6:$H$350&gt;=N$43)*([1]Buchungen!$I$6:$I$350=$B53))</f>
        <v>1</v>
      </c>
      <c r="P53" s="30">
        <f>1-SUMPRODUCT(([1]Buchungen!$G$6:$G$350&lt;=P$43)*([1]Buchungen!$H$6:$H$350&gt;=P$43)*([1]Buchungen!$I$6:$I$350=$B53))</f>
        <v>1</v>
      </c>
      <c r="Q53" s="31">
        <f>1-SUMPRODUCT(([1]Buchungen!$G$6:$G$350&lt;=P$43)*([1]Buchungen!$H$6:$H$350&gt;=P$43)*([1]Buchungen!$I$6:$I$350=$B53))</f>
        <v>1</v>
      </c>
      <c r="R53" s="30">
        <f>1-SUMPRODUCT(([1]Buchungen!$G$6:$G$350&lt;=R$43)*([1]Buchungen!$H$6:$H$350&gt;=R$43)*([1]Buchungen!$I$6:$I$350=$B53))</f>
        <v>1</v>
      </c>
      <c r="S53" s="31">
        <f>1-SUMPRODUCT(([1]Buchungen!$G$6:$G$350&lt;=R$43)*([1]Buchungen!$H$6:$H$350&gt;=R$43)*([1]Buchungen!$I$6:$I$350=$B53))</f>
        <v>1</v>
      </c>
      <c r="T53" s="30">
        <f>1-SUMPRODUCT(([1]Buchungen!$G$6:$G$350&lt;=T$43)*([1]Buchungen!$H$6:$H$350&gt;=T$43)*([1]Buchungen!$I$6:$I$350=$B53))</f>
        <v>1</v>
      </c>
      <c r="U53" s="31">
        <f>1-SUMPRODUCT(([1]Buchungen!$G$6:$G$350&lt;=T$43)*([1]Buchungen!$H$6:$H$350&gt;=T$43)*([1]Buchungen!$I$6:$I$350=$B53))</f>
        <v>1</v>
      </c>
      <c r="V53" s="30">
        <f>1-SUMPRODUCT(([1]Buchungen!$G$6:$G$350&lt;=V$43)*([1]Buchungen!$H$6:$H$350&gt;=V$43)*([1]Buchungen!$I$6:$I$350=$B53))</f>
        <v>1</v>
      </c>
      <c r="W53" s="31">
        <f>1-SUMPRODUCT(([1]Buchungen!$G$6:$G$350&lt;=V$43)*([1]Buchungen!$H$6:$H$350&gt;=V$43)*([1]Buchungen!$I$6:$I$350=$B53))</f>
        <v>1</v>
      </c>
      <c r="X53" s="30">
        <f>1-SUMPRODUCT(([1]Buchungen!$G$6:$G$350&lt;=X$43)*([1]Buchungen!$H$6:$H$350&gt;=X$43)*([1]Buchungen!$I$6:$I$350=$B53))</f>
        <v>1</v>
      </c>
      <c r="Y53" s="31">
        <f>1-SUMPRODUCT(([1]Buchungen!$G$6:$G$350&lt;=X$43)*([1]Buchungen!$H$6:$H$350&gt;=X$43)*([1]Buchungen!$I$6:$I$350=$B53))</f>
        <v>1</v>
      </c>
      <c r="Z53" s="30">
        <f>1-SUMPRODUCT(([1]Buchungen!$G$6:$G$350&lt;=Z$43)*([1]Buchungen!$H$6:$H$350&gt;=Z$43)*([1]Buchungen!$I$6:$I$350=$B53))</f>
        <v>1</v>
      </c>
      <c r="AA53" s="31">
        <f>1-SUMPRODUCT(([1]Buchungen!$G$6:$G$350&lt;=Z$43)*([1]Buchungen!$H$6:$H$350&gt;=Z$43)*([1]Buchungen!$I$6:$I$350=$B53))</f>
        <v>1</v>
      </c>
      <c r="AB53" s="30">
        <f>1-SUMPRODUCT(([1]Buchungen!$G$6:$G$350&lt;=AB$43)*([1]Buchungen!$H$6:$H$350&gt;=AB$43)*([1]Buchungen!$I$6:$I$350=$B53))</f>
        <v>1</v>
      </c>
      <c r="AC53" s="31">
        <f>1-SUMPRODUCT(([1]Buchungen!$G$6:$G$350&lt;=AB$43)*([1]Buchungen!$H$6:$H$350&gt;=AB$43)*([1]Buchungen!$I$6:$I$350=$B53))</f>
        <v>1</v>
      </c>
      <c r="AD53" s="30">
        <f>1-SUMPRODUCT(([1]Buchungen!$G$6:$G$350&lt;=AD$43)*([1]Buchungen!$H$6:$H$350&gt;=AD$43)*([1]Buchungen!$I$6:$I$350=$B53))</f>
        <v>1</v>
      </c>
      <c r="AE53" s="31">
        <f>1-SUMPRODUCT(([1]Buchungen!$G$6:$G$350&lt;=AD$43)*([1]Buchungen!$H$6:$H$350&gt;=AD$43)*([1]Buchungen!$I$6:$I$350=$B53))</f>
        <v>1</v>
      </c>
      <c r="AF53" s="30">
        <f>1-SUMPRODUCT(([1]Buchungen!$G$6:$G$350&lt;=AF$43)*([1]Buchungen!$H$6:$H$350&gt;=AF$43)*([1]Buchungen!$I$6:$I$350=$B53))</f>
        <v>1</v>
      </c>
      <c r="AG53" s="31">
        <f>1-SUMPRODUCT(([1]Buchungen!$G$6:$G$350&lt;=AF$43)*([1]Buchungen!$H$6:$H$350&gt;=AF$43)*([1]Buchungen!$I$6:$I$350=$B53))</f>
        <v>1</v>
      </c>
      <c r="AH53" s="30">
        <f>1-SUMPRODUCT(([1]Buchungen!$G$6:$G$350&lt;=AH$43)*([1]Buchungen!$H$6:$H$350&gt;=AH$43)*([1]Buchungen!$I$6:$I$350=$B53))</f>
        <v>1</v>
      </c>
      <c r="AI53" s="31">
        <f>1-SUMPRODUCT(([1]Buchungen!$G$6:$G$350&lt;=AH$43)*([1]Buchungen!$H$6:$H$350&gt;=AH$43)*([1]Buchungen!$I$6:$I$350=$B53))</f>
        <v>1</v>
      </c>
      <c r="AJ53" s="30">
        <f>1-SUMPRODUCT(([1]Buchungen!$G$6:$G$350&lt;=AJ$43)*([1]Buchungen!$H$6:$H$350&gt;=AJ$43)*([1]Buchungen!$I$6:$I$350=$B53))</f>
        <v>1</v>
      </c>
      <c r="AK53" s="31">
        <f>1-SUMPRODUCT(([1]Buchungen!$G$6:$G$350&lt;=AJ$43)*([1]Buchungen!$H$6:$H$350&gt;=AJ$43)*([1]Buchungen!$I$6:$I$350=$B53))</f>
        <v>1</v>
      </c>
      <c r="AL53" s="30">
        <f>1-SUMPRODUCT(([1]Buchungen!$G$6:$G$350&lt;=AL$43)*([1]Buchungen!$H$6:$H$350&gt;=AL$43)*([1]Buchungen!$I$6:$I$350=$B53))</f>
        <v>1</v>
      </c>
      <c r="AM53" s="31">
        <f>1-SUMPRODUCT(([1]Buchungen!$G$6:$G$350&lt;=AL$43)*([1]Buchungen!$H$6:$H$350&gt;=AL$43)*([1]Buchungen!$I$6:$I$350=$B53))</f>
        <v>1</v>
      </c>
      <c r="AN53" s="30">
        <f>1-SUMPRODUCT(([1]Buchungen!$G$6:$G$350&lt;=AN$43)*([1]Buchungen!$H$6:$H$350&gt;=AN$43)*([1]Buchungen!$I$6:$I$350=$B53))</f>
        <v>1</v>
      </c>
      <c r="AO53" s="31">
        <f>1-SUMPRODUCT(([1]Buchungen!$G$6:$G$350&lt;=AN$43)*([1]Buchungen!$H$6:$H$350&gt;=AN$43)*([1]Buchungen!$I$6:$I$350=$B53))</f>
        <v>1</v>
      </c>
      <c r="AP53" s="30">
        <f>1-SUMPRODUCT(([1]Buchungen!$G$6:$G$350&lt;=AP$43)*([1]Buchungen!$H$6:$H$350&gt;=AP$43)*([1]Buchungen!$I$6:$I$350=$B53))</f>
        <v>1</v>
      </c>
      <c r="AQ53" s="31">
        <f>1-SUMPRODUCT(([1]Buchungen!$G$6:$G$350&lt;=AP$43)*([1]Buchungen!$H$6:$H$350&gt;=AP$43)*([1]Buchungen!$I$6:$I$350=$B53))</f>
        <v>1</v>
      </c>
      <c r="AR53" s="30">
        <f>1-SUMPRODUCT(([1]Buchungen!$G$6:$G$350&lt;=AR$43)*([1]Buchungen!$H$6:$H$350&gt;=AR$43)*([1]Buchungen!$I$6:$I$350=$B53))</f>
        <v>1</v>
      </c>
      <c r="AS53" s="31">
        <f>1-SUMPRODUCT(([1]Buchungen!$G$6:$G$350&lt;=AR$43)*([1]Buchungen!$H$6:$H$350&gt;=AR$43)*([1]Buchungen!$I$6:$I$350=$B53))</f>
        <v>1</v>
      </c>
      <c r="AT53" s="30">
        <f>1-SUMPRODUCT(([1]Buchungen!$G$6:$G$350&lt;=AT$43)*([1]Buchungen!$H$6:$H$350&gt;=AT$43)*([1]Buchungen!$I$6:$I$350=$B53))</f>
        <v>1</v>
      </c>
      <c r="AU53" s="31">
        <f>1-SUMPRODUCT(([1]Buchungen!$G$6:$G$350&lt;=AT$43)*([1]Buchungen!$H$6:$H$350&gt;=AT$43)*([1]Buchungen!$I$6:$I$350=$B53))</f>
        <v>1</v>
      </c>
      <c r="AV53" s="30">
        <f>1-SUMPRODUCT(([1]Buchungen!$G$6:$G$350&lt;=AV$43)*([1]Buchungen!$H$6:$H$350&gt;=AV$43)*([1]Buchungen!$I$6:$I$350=$B53))</f>
        <v>1</v>
      </c>
      <c r="AW53" s="31">
        <f>1-SUMPRODUCT(([1]Buchungen!$G$6:$G$350&lt;=AV$43)*([1]Buchungen!$H$6:$H$350&gt;=AV$43)*([1]Buchungen!$I$6:$I$350=$B53))</f>
        <v>1</v>
      </c>
      <c r="AX53" s="30">
        <f>1-SUMPRODUCT(([1]Buchungen!$G$6:$G$350&lt;=AX$43)*([1]Buchungen!$H$6:$H$350&gt;=AX$43)*([1]Buchungen!$I$6:$I$350=$B53))</f>
        <v>1</v>
      </c>
      <c r="AY53" s="31">
        <f>1-SUMPRODUCT(([1]Buchungen!$G$6:$G$350&lt;=AX$43)*([1]Buchungen!$H$6:$H$350&gt;=AX$43)*([1]Buchungen!$I$6:$I$350=$B53))</f>
        <v>1</v>
      </c>
      <c r="AZ53" s="30">
        <f>1-SUMPRODUCT(([1]Buchungen!$G$6:$G$350&lt;=AZ$43)*([1]Buchungen!$H$6:$H$350&gt;=AZ$43)*([1]Buchungen!$I$6:$I$350=$B53))</f>
        <v>1</v>
      </c>
      <c r="BA53" s="31">
        <f>1-SUMPRODUCT(([1]Buchungen!$G$6:$G$350&lt;=AZ$43)*([1]Buchungen!$H$6:$H$350&gt;=AZ$43)*([1]Buchungen!$I$6:$I$350=$B53))</f>
        <v>1</v>
      </c>
      <c r="BB53" s="30">
        <f>1-SUMPRODUCT(([1]Buchungen!$G$6:$G$350&lt;=BB$43)*([1]Buchungen!$H$6:$H$350&gt;=BB$43)*([1]Buchungen!$I$6:$I$350=$B53))</f>
        <v>1</v>
      </c>
      <c r="BC53" s="31">
        <f>1-SUMPRODUCT(([1]Buchungen!$G$6:$G$350&lt;=BB$43)*([1]Buchungen!$H$6:$H$350&gt;=BB$43)*([1]Buchungen!$I$6:$I$350=$B53))</f>
        <v>1</v>
      </c>
      <c r="BD53" s="30">
        <f>1-SUMPRODUCT(([1]Buchungen!$G$6:$G$350&lt;=BD$43)*([1]Buchungen!$H$6:$H$350&gt;=BD$43)*([1]Buchungen!$I$6:$I$350=$B53))</f>
        <v>1</v>
      </c>
      <c r="BE53" s="31">
        <f>1-SUMPRODUCT(([1]Buchungen!$G$6:$G$350&lt;=BD$43)*([1]Buchungen!$H$6:$H$350&gt;=BD$43)*([1]Buchungen!$I$6:$I$350=$B53))</f>
        <v>1</v>
      </c>
      <c r="BF53" s="30">
        <f>1-SUMPRODUCT(([1]Buchungen!$G$6:$G$350&lt;=BF$43)*([1]Buchungen!$H$6:$H$350&gt;=BF$43)*([1]Buchungen!$I$6:$I$350=$B53))</f>
        <v>1</v>
      </c>
      <c r="BG53" s="31">
        <f>1-SUMPRODUCT(([1]Buchungen!$G$6:$G$350&lt;=BF$43)*([1]Buchungen!$H$6:$H$350&gt;=BF$43)*([1]Buchungen!$I$6:$I$350=$B53))</f>
        <v>1</v>
      </c>
      <c r="BH53" s="30">
        <f>1-SUMPRODUCT(([1]Buchungen!$G$6:$G$350&lt;=BH$7)*([1]Buchungen!$H$6:$H$350&gt;=BH$7)*([1]Buchungen!$I$6:$I$350=$B53))</f>
        <v>1</v>
      </c>
      <c r="BI53" s="31">
        <f>1-SUMPRODUCT(([1]Buchungen!$G$6:$G$350&lt;=BH$7)*([1]Buchungen!$H$6:$H$350&gt;=BH$7)*([1]Buchungen!$I$6:$I$350=$B53))</f>
        <v>1</v>
      </c>
      <c r="BJ53" s="30">
        <f>1-SUMPRODUCT(([1]Buchungen!$G$6:$G$350&lt;=BJ$7)*([1]Buchungen!$H$6:$H$350&gt;=BJ$7)*([1]Buchungen!$I$6:$I$350=$B53))</f>
        <v>1</v>
      </c>
      <c r="BK53" s="31">
        <f>1-SUMPRODUCT(([1]Buchungen!$G$6:$G$350&lt;=BJ$7)*([1]Buchungen!$H$6:$H$350&gt;=BJ$7)*([1]Buchungen!$I$6:$I$350=$B53))</f>
        <v>1</v>
      </c>
      <c r="BL53" s="30">
        <f>1-SUMPRODUCT(([1]Buchungen!$G$6:$G$350&lt;=BL$7)*([1]Buchungen!$H$6:$H$350&gt;=BL$7)*([1]Buchungen!$I$6:$I$350=$B53))</f>
        <v>1</v>
      </c>
      <c r="BM53" s="31">
        <f>1-SUMPRODUCT(([1]Buchungen!$G$6:$G$350&lt;=BL$7)*([1]Buchungen!$H$6:$H$350&gt;=BL$7)*([1]Buchungen!$I$6:$I$350=$B53))</f>
        <v>1</v>
      </c>
    </row>
    <row r="54" spans="2:65" ht="22.95" customHeight="1" x14ac:dyDescent="0.25">
      <c r="B54" s="29" t="str">
        <f>[1]Einstellungen!E12</f>
        <v>Angelplatz 6</v>
      </c>
      <c r="D54" s="30">
        <f>1-SUMPRODUCT(([1]Buchungen!$G$6:$G$350&lt;=D$43)*([1]Buchungen!$H$6:$H$350&gt;=D$43)*([1]Buchungen!$I$6:$I$350=$B54))</f>
        <v>1</v>
      </c>
      <c r="E54" s="31">
        <f>1-SUMPRODUCT(([1]Buchungen!$G$6:$G$350&lt;=D$43)*([1]Buchungen!$H$6:$H$350&gt;=D$43)*([1]Buchungen!$I$6:$I$350=$B54))</f>
        <v>1</v>
      </c>
      <c r="F54" s="30">
        <f>1-SUMPRODUCT(([1]Buchungen!$G$6:$G$350&lt;=F$43)*([1]Buchungen!$H$6:$H$350&gt;=F$43)*([1]Buchungen!$I$6:$I$350=$B54))</f>
        <v>1</v>
      </c>
      <c r="G54" s="31">
        <f>1-SUMPRODUCT(([1]Buchungen!$G$6:$G$350&lt;=F$43)*([1]Buchungen!$H$6:$H$350&gt;=F$43)*([1]Buchungen!$I$6:$I$350=$B54))</f>
        <v>1</v>
      </c>
      <c r="H54" s="30">
        <f>1-SUMPRODUCT(([1]Buchungen!$G$6:$G$350&lt;=H$43)*([1]Buchungen!$H$6:$H$350&gt;=H$43)*([1]Buchungen!$I$6:$I$350=$B54))</f>
        <v>1</v>
      </c>
      <c r="I54" s="31">
        <f>1-SUMPRODUCT(([1]Buchungen!$G$6:$G$350&lt;=H$43)*([1]Buchungen!$H$6:$H$350&gt;=H$43)*([1]Buchungen!$I$6:$I$350=$B54))</f>
        <v>1</v>
      </c>
      <c r="J54" s="30">
        <f>1-SUMPRODUCT(([1]Buchungen!$G$6:$G$350&lt;=J$43)*([1]Buchungen!$H$6:$H$350&gt;=J$43)*([1]Buchungen!$I$6:$I$350=$B54))</f>
        <v>1</v>
      </c>
      <c r="K54" s="31">
        <f>1-SUMPRODUCT(([1]Buchungen!$G$6:$G$350&lt;=J$43)*([1]Buchungen!$H$6:$H$350&gt;=J$43)*([1]Buchungen!$I$6:$I$350=$B54))</f>
        <v>1</v>
      </c>
      <c r="L54" s="30">
        <f>1-SUMPRODUCT(([1]Buchungen!$G$6:$G$350&lt;=L$43)*([1]Buchungen!$H$6:$H$350&gt;=L$43)*([1]Buchungen!$I$6:$I$350=$B54))</f>
        <v>1</v>
      </c>
      <c r="M54" s="31">
        <f>1-SUMPRODUCT(([1]Buchungen!$G$6:$G$350&lt;=L$43)*([1]Buchungen!$H$6:$H$350&gt;=L$43)*([1]Buchungen!$I$6:$I$350=$B54))</f>
        <v>1</v>
      </c>
      <c r="N54" s="30">
        <f>1-SUMPRODUCT(([1]Buchungen!$G$6:$G$350&lt;=N$43)*([1]Buchungen!$H$6:$H$350&gt;=N$43)*([1]Buchungen!$I$6:$I$350=$B54))</f>
        <v>1</v>
      </c>
      <c r="O54" s="31">
        <f>1-SUMPRODUCT(([1]Buchungen!$G$6:$G$350&lt;=N$43)*([1]Buchungen!$H$6:$H$350&gt;=N$43)*([1]Buchungen!$I$6:$I$350=$B54))</f>
        <v>1</v>
      </c>
      <c r="P54" s="30">
        <f>1-SUMPRODUCT(([1]Buchungen!$G$6:$G$350&lt;=P$43)*([1]Buchungen!$H$6:$H$350&gt;=P$43)*([1]Buchungen!$I$6:$I$350=$B54))</f>
        <v>1</v>
      </c>
      <c r="Q54" s="31">
        <f>1-SUMPRODUCT(([1]Buchungen!$G$6:$G$350&lt;=P$43)*([1]Buchungen!$H$6:$H$350&gt;=P$43)*([1]Buchungen!$I$6:$I$350=$B54))</f>
        <v>1</v>
      </c>
      <c r="R54" s="30">
        <f>1-SUMPRODUCT(([1]Buchungen!$G$6:$G$350&lt;=R$43)*([1]Buchungen!$H$6:$H$350&gt;=R$43)*([1]Buchungen!$I$6:$I$350=$B54))</f>
        <v>1</v>
      </c>
      <c r="S54" s="31">
        <f>1-SUMPRODUCT(([1]Buchungen!$G$6:$G$350&lt;=R$43)*([1]Buchungen!$H$6:$H$350&gt;=R$43)*([1]Buchungen!$I$6:$I$350=$B54))</f>
        <v>1</v>
      </c>
      <c r="T54" s="30">
        <f>1-SUMPRODUCT(([1]Buchungen!$G$6:$G$350&lt;=T$43)*([1]Buchungen!$H$6:$H$350&gt;=T$43)*([1]Buchungen!$I$6:$I$350=$B54))</f>
        <v>1</v>
      </c>
      <c r="U54" s="31">
        <f>1-SUMPRODUCT(([1]Buchungen!$G$6:$G$350&lt;=T$43)*([1]Buchungen!$H$6:$H$350&gt;=T$43)*([1]Buchungen!$I$6:$I$350=$B54))</f>
        <v>1</v>
      </c>
      <c r="V54" s="30">
        <f>1-SUMPRODUCT(([1]Buchungen!$G$6:$G$350&lt;=V$43)*([1]Buchungen!$H$6:$H$350&gt;=V$43)*([1]Buchungen!$I$6:$I$350=$B54))</f>
        <v>1</v>
      </c>
      <c r="W54" s="31">
        <f>1-SUMPRODUCT(([1]Buchungen!$G$6:$G$350&lt;=V$43)*([1]Buchungen!$H$6:$H$350&gt;=V$43)*([1]Buchungen!$I$6:$I$350=$B54))</f>
        <v>1</v>
      </c>
      <c r="X54" s="30">
        <f>1-SUMPRODUCT(([1]Buchungen!$G$6:$G$350&lt;=X$43)*([1]Buchungen!$H$6:$H$350&gt;=X$43)*([1]Buchungen!$I$6:$I$350=$B54))</f>
        <v>1</v>
      </c>
      <c r="Y54" s="31">
        <f>1-SUMPRODUCT(([1]Buchungen!$G$6:$G$350&lt;=X$43)*([1]Buchungen!$H$6:$H$350&gt;=X$43)*([1]Buchungen!$I$6:$I$350=$B54))</f>
        <v>1</v>
      </c>
      <c r="Z54" s="30">
        <f>1-SUMPRODUCT(([1]Buchungen!$G$6:$G$350&lt;=Z$43)*([1]Buchungen!$H$6:$H$350&gt;=Z$43)*([1]Buchungen!$I$6:$I$350=$B54))</f>
        <v>1</v>
      </c>
      <c r="AA54" s="31">
        <f>1-SUMPRODUCT(([1]Buchungen!$G$6:$G$350&lt;=Z$43)*([1]Buchungen!$H$6:$H$350&gt;=Z$43)*([1]Buchungen!$I$6:$I$350=$B54))</f>
        <v>1</v>
      </c>
      <c r="AB54" s="30">
        <f>1-SUMPRODUCT(([1]Buchungen!$G$6:$G$350&lt;=AB$43)*([1]Buchungen!$H$6:$H$350&gt;=AB$43)*([1]Buchungen!$I$6:$I$350=$B54))</f>
        <v>1</v>
      </c>
      <c r="AC54" s="31">
        <f>1-SUMPRODUCT(([1]Buchungen!$G$6:$G$350&lt;=AB$43)*([1]Buchungen!$H$6:$H$350&gt;=AB$43)*([1]Buchungen!$I$6:$I$350=$B54))</f>
        <v>1</v>
      </c>
      <c r="AD54" s="30">
        <f>1-SUMPRODUCT(([1]Buchungen!$G$6:$G$350&lt;=AD$43)*([1]Buchungen!$H$6:$H$350&gt;=AD$43)*([1]Buchungen!$I$6:$I$350=$B54))</f>
        <v>1</v>
      </c>
      <c r="AE54" s="31">
        <f>1-SUMPRODUCT(([1]Buchungen!$G$6:$G$350&lt;=AD$43)*([1]Buchungen!$H$6:$H$350&gt;=AD$43)*([1]Buchungen!$I$6:$I$350=$B54))</f>
        <v>1</v>
      </c>
      <c r="AF54" s="30">
        <f>1-SUMPRODUCT(([1]Buchungen!$G$6:$G$350&lt;=AF$43)*([1]Buchungen!$H$6:$H$350&gt;=AF$43)*([1]Buchungen!$I$6:$I$350=$B54))</f>
        <v>1</v>
      </c>
      <c r="AG54" s="31">
        <f>1-SUMPRODUCT(([1]Buchungen!$G$6:$G$350&lt;=AF$43)*([1]Buchungen!$H$6:$H$350&gt;=AF$43)*([1]Buchungen!$I$6:$I$350=$B54))</f>
        <v>1</v>
      </c>
      <c r="AH54" s="30">
        <f>1-SUMPRODUCT(([1]Buchungen!$G$6:$G$350&lt;=AH$43)*([1]Buchungen!$H$6:$H$350&gt;=AH$43)*([1]Buchungen!$I$6:$I$350=$B54))</f>
        <v>1</v>
      </c>
      <c r="AI54" s="31">
        <f>1-SUMPRODUCT(([1]Buchungen!$G$6:$G$350&lt;=AH$43)*([1]Buchungen!$H$6:$H$350&gt;=AH$43)*([1]Buchungen!$I$6:$I$350=$B54))</f>
        <v>1</v>
      </c>
      <c r="AJ54" s="30">
        <f>1-SUMPRODUCT(([1]Buchungen!$G$6:$G$350&lt;=AJ$43)*([1]Buchungen!$H$6:$H$350&gt;=AJ$43)*([1]Buchungen!$I$6:$I$350=$B54))</f>
        <v>1</v>
      </c>
      <c r="AK54" s="31">
        <f>1-SUMPRODUCT(([1]Buchungen!$G$6:$G$350&lt;=AJ$43)*([1]Buchungen!$H$6:$H$350&gt;=AJ$43)*([1]Buchungen!$I$6:$I$350=$B54))</f>
        <v>1</v>
      </c>
      <c r="AL54" s="30">
        <f>1-SUMPRODUCT(([1]Buchungen!$G$6:$G$350&lt;=AL$43)*([1]Buchungen!$H$6:$H$350&gt;=AL$43)*([1]Buchungen!$I$6:$I$350=$B54))</f>
        <v>1</v>
      </c>
      <c r="AM54" s="31">
        <f>1-SUMPRODUCT(([1]Buchungen!$G$6:$G$350&lt;=AL$43)*([1]Buchungen!$H$6:$H$350&gt;=AL$43)*([1]Buchungen!$I$6:$I$350=$B54))</f>
        <v>1</v>
      </c>
      <c r="AN54" s="30">
        <f>1-SUMPRODUCT(([1]Buchungen!$G$6:$G$350&lt;=AN$43)*([1]Buchungen!$H$6:$H$350&gt;=AN$43)*([1]Buchungen!$I$6:$I$350=$B54))</f>
        <v>1</v>
      </c>
      <c r="AO54" s="31">
        <f>1-SUMPRODUCT(([1]Buchungen!$G$6:$G$350&lt;=AN$43)*([1]Buchungen!$H$6:$H$350&gt;=AN$43)*([1]Buchungen!$I$6:$I$350=$B54))</f>
        <v>1</v>
      </c>
      <c r="AP54" s="30">
        <f>1-SUMPRODUCT(([1]Buchungen!$G$6:$G$350&lt;=AP$43)*([1]Buchungen!$H$6:$H$350&gt;=AP$43)*([1]Buchungen!$I$6:$I$350=$B54))</f>
        <v>1</v>
      </c>
      <c r="AQ54" s="31">
        <f>1-SUMPRODUCT(([1]Buchungen!$G$6:$G$350&lt;=AP$43)*([1]Buchungen!$H$6:$H$350&gt;=AP$43)*([1]Buchungen!$I$6:$I$350=$B54))</f>
        <v>1</v>
      </c>
      <c r="AR54" s="30">
        <f>1-SUMPRODUCT(([1]Buchungen!$G$6:$G$350&lt;=AR$43)*([1]Buchungen!$H$6:$H$350&gt;=AR$43)*([1]Buchungen!$I$6:$I$350=$B54))</f>
        <v>1</v>
      </c>
      <c r="AS54" s="31">
        <f>1-SUMPRODUCT(([1]Buchungen!$G$6:$G$350&lt;=AR$43)*([1]Buchungen!$H$6:$H$350&gt;=AR$43)*([1]Buchungen!$I$6:$I$350=$B54))</f>
        <v>1</v>
      </c>
      <c r="AT54" s="30">
        <f>1-SUMPRODUCT(([1]Buchungen!$G$6:$G$350&lt;=AT$43)*([1]Buchungen!$H$6:$H$350&gt;=AT$43)*([1]Buchungen!$I$6:$I$350=$B54))</f>
        <v>1</v>
      </c>
      <c r="AU54" s="31">
        <f>1-SUMPRODUCT(([1]Buchungen!$G$6:$G$350&lt;=AT$43)*([1]Buchungen!$H$6:$H$350&gt;=AT$43)*([1]Buchungen!$I$6:$I$350=$B54))</f>
        <v>1</v>
      </c>
      <c r="AV54" s="30">
        <f>1-SUMPRODUCT(([1]Buchungen!$G$6:$G$350&lt;=AV$43)*([1]Buchungen!$H$6:$H$350&gt;=AV$43)*([1]Buchungen!$I$6:$I$350=$B54))</f>
        <v>1</v>
      </c>
      <c r="AW54" s="31">
        <f>1-SUMPRODUCT(([1]Buchungen!$G$6:$G$350&lt;=AV$43)*([1]Buchungen!$H$6:$H$350&gt;=AV$43)*([1]Buchungen!$I$6:$I$350=$B54))</f>
        <v>1</v>
      </c>
      <c r="AX54" s="30">
        <f>1-SUMPRODUCT(([1]Buchungen!$G$6:$G$350&lt;=AX$43)*([1]Buchungen!$H$6:$H$350&gt;=AX$43)*([1]Buchungen!$I$6:$I$350=$B54))</f>
        <v>1</v>
      </c>
      <c r="AY54" s="31">
        <f>1-SUMPRODUCT(([1]Buchungen!$G$6:$G$350&lt;=AX$43)*([1]Buchungen!$H$6:$H$350&gt;=AX$43)*([1]Buchungen!$I$6:$I$350=$B54))</f>
        <v>1</v>
      </c>
      <c r="AZ54" s="30">
        <f>1-SUMPRODUCT(([1]Buchungen!$G$6:$G$350&lt;=AZ$43)*([1]Buchungen!$H$6:$H$350&gt;=AZ$43)*([1]Buchungen!$I$6:$I$350=$B54))</f>
        <v>1</v>
      </c>
      <c r="BA54" s="31">
        <f>1-SUMPRODUCT(([1]Buchungen!$G$6:$G$350&lt;=AZ$43)*([1]Buchungen!$H$6:$H$350&gt;=AZ$43)*([1]Buchungen!$I$6:$I$350=$B54))</f>
        <v>1</v>
      </c>
      <c r="BB54" s="30">
        <f>1-SUMPRODUCT(([1]Buchungen!$G$6:$G$350&lt;=BB$43)*([1]Buchungen!$H$6:$H$350&gt;=BB$43)*([1]Buchungen!$I$6:$I$350=$B54))</f>
        <v>1</v>
      </c>
      <c r="BC54" s="31">
        <f>1-SUMPRODUCT(([1]Buchungen!$G$6:$G$350&lt;=BB$43)*([1]Buchungen!$H$6:$H$350&gt;=BB$43)*([1]Buchungen!$I$6:$I$350=$B54))</f>
        <v>1</v>
      </c>
      <c r="BD54" s="30">
        <f>1-SUMPRODUCT(([1]Buchungen!$G$6:$G$350&lt;=BD$43)*([1]Buchungen!$H$6:$H$350&gt;=BD$43)*([1]Buchungen!$I$6:$I$350=$B54))</f>
        <v>1</v>
      </c>
      <c r="BE54" s="31">
        <f>1-SUMPRODUCT(([1]Buchungen!$G$6:$G$350&lt;=BD$43)*([1]Buchungen!$H$6:$H$350&gt;=BD$43)*([1]Buchungen!$I$6:$I$350=$B54))</f>
        <v>1</v>
      </c>
      <c r="BF54" s="30">
        <f>1-SUMPRODUCT(([1]Buchungen!$G$6:$G$350&lt;=BF$43)*([1]Buchungen!$H$6:$H$350&gt;=BF$43)*([1]Buchungen!$I$6:$I$350=$B54))</f>
        <v>1</v>
      </c>
      <c r="BG54" s="31">
        <f>1-SUMPRODUCT(([1]Buchungen!$G$6:$G$350&lt;=BF$43)*([1]Buchungen!$H$6:$H$350&gt;=BF$43)*([1]Buchungen!$I$6:$I$350=$B54))</f>
        <v>1</v>
      </c>
      <c r="BH54" s="30">
        <f>1-SUMPRODUCT(([1]Buchungen!$G$6:$G$350&lt;=BH$7)*([1]Buchungen!$H$6:$H$350&gt;=BH$7)*([1]Buchungen!$I$6:$I$350=$B54))</f>
        <v>1</v>
      </c>
      <c r="BI54" s="31">
        <f>1-SUMPRODUCT(([1]Buchungen!$G$6:$G$350&lt;=BH$7)*([1]Buchungen!$H$6:$H$350&gt;=BH$7)*([1]Buchungen!$I$6:$I$350=$B54))</f>
        <v>1</v>
      </c>
      <c r="BJ54" s="30">
        <f>1-SUMPRODUCT(([1]Buchungen!$G$6:$G$350&lt;=BJ$7)*([1]Buchungen!$H$6:$H$350&gt;=BJ$7)*([1]Buchungen!$I$6:$I$350=$B54))</f>
        <v>1</v>
      </c>
      <c r="BK54" s="31">
        <f>1-SUMPRODUCT(([1]Buchungen!$G$6:$G$350&lt;=BJ$7)*([1]Buchungen!$H$6:$H$350&gt;=BJ$7)*([1]Buchungen!$I$6:$I$350=$B54))</f>
        <v>1</v>
      </c>
      <c r="BL54" s="30">
        <f>1-SUMPRODUCT(([1]Buchungen!$G$6:$G$350&lt;=BL$7)*([1]Buchungen!$H$6:$H$350&gt;=BL$7)*([1]Buchungen!$I$6:$I$350=$B54))</f>
        <v>1</v>
      </c>
      <c r="BM54" s="31">
        <f>1-SUMPRODUCT(([1]Buchungen!$G$6:$G$350&lt;=BL$7)*([1]Buchungen!$H$6:$H$350&gt;=BL$7)*([1]Buchungen!$I$6:$I$350=$B54))</f>
        <v>1</v>
      </c>
    </row>
    <row r="55" spans="2:65" ht="22.95" customHeight="1" x14ac:dyDescent="0.25">
      <c r="B55" s="29" t="str">
        <f>[1]Einstellungen!E13</f>
        <v>Angelplatz 7</v>
      </c>
      <c r="D55" s="30">
        <f>1-SUMPRODUCT(([1]Buchungen!$G$6:$G$350&lt;=D$43)*([1]Buchungen!$H$6:$H$350&gt;=D$43)*([1]Buchungen!$I$6:$I$350=$B55))</f>
        <v>1</v>
      </c>
      <c r="E55" s="31">
        <f>1-SUMPRODUCT(([1]Buchungen!$G$6:$G$350&lt;=D$43)*([1]Buchungen!$H$6:$H$350&gt;=D$43)*([1]Buchungen!$I$6:$I$350=$B55))</f>
        <v>1</v>
      </c>
      <c r="F55" s="30">
        <f>1-SUMPRODUCT(([1]Buchungen!$G$6:$G$350&lt;=F$43)*([1]Buchungen!$H$6:$H$350&gt;=F$43)*([1]Buchungen!$I$6:$I$350=$B55))</f>
        <v>1</v>
      </c>
      <c r="G55" s="31">
        <f>1-SUMPRODUCT(([1]Buchungen!$G$6:$G$350&lt;=F$43)*([1]Buchungen!$H$6:$H$350&gt;=F$43)*([1]Buchungen!$I$6:$I$350=$B55))</f>
        <v>1</v>
      </c>
      <c r="H55" s="30">
        <f>1-SUMPRODUCT(([1]Buchungen!$G$6:$G$350&lt;=H$43)*([1]Buchungen!$H$6:$H$350&gt;=H$43)*([1]Buchungen!$I$6:$I$350=$B55))</f>
        <v>1</v>
      </c>
      <c r="I55" s="31">
        <f>1-SUMPRODUCT(([1]Buchungen!$G$6:$G$350&lt;=H$43)*([1]Buchungen!$H$6:$H$350&gt;=H$43)*([1]Buchungen!$I$6:$I$350=$B55))</f>
        <v>1</v>
      </c>
      <c r="J55" s="30">
        <f>1-SUMPRODUCT(([1]Buchungen!$G$6:$G$350&lt;=J$43)*([1]Buchungen!$H$6:$H$350&gt;=J$43)*([1]Buchungen!$I$6:$I$350=$B55))</f>
        <v>1</v>
      </c>
      <c r="K55" s="31">
        <f>1-SUMPRODUCT(([1]Buchungen!$G$6:$G$350&lt;=J$43)*([1]Buchungen!$H$6:$H$350&gt;=J$43)*([1]Buchungen!$I$6:$I$350=$B55))</f>
        <v>1</v>
      </c>
      <c r="L55" s="30">
        <f>1-SUMPRODUCT(([1]Buchungen!$G$6:$G$350&lt;=L$43)*([1]Buchungen!$H$6:$H$350&gt;=L$43)*([1]Buchungen!$I$6:$I$350=$B55))</f>
        <v>1</v>
      </c>
      <c r="M55" s="31">
        <f>1-SUMPRODUCT(([1]Buchungen!$G$6:$G$350&lt;=L$43)*([1]Buchungen!$H$6:$H$350&gt;=L$43)*([1]Buchungen!$I$6:$I$350=$B55))</f>
        <v>1</v>
      </c>
      <c r="N55" s="30">
        <f>1-SUMPRODUCT(([1]Buchungen!$G$6:$G$350&lt;=N$43)*([1]Buchungen!$H$6:$H$350&gt;=N$43)*([1]Buchungen!$I$6:$I$350=$B55))</f>
        <v>1</v>
      </c>
      <c r="O55" s="31">
        <f>1-SUMPRODUCT(([1]Buchungen!$G$6:$G$350&lt;=N$43)*([1]Buchungen!$H$6:$H$350&gt;=N$43)*([1]Buchungen!$I$6:$I$350=$B55))</f>
        <v>1</v>
      </c>
      <c r="P55" s="30">
        <f>1-SUMPRODUCT(([1]Buchungen!$G$6:$G$350&lt;=P$43)*([1]Buchungen!$H$6:$H$350&gt;=P$43)*([1]Buchungen!$I$6:$I$350=$B55))</f>
        <v>1</v>
      </c>
      <c r="Q55" s="31">
        <f>1-SUMPRODUCT(([1]Buchungen!$G$6:$G$350&lt;=P$43)*([1]Buchungen!$H$6:$H$350&gt;=P$43)*([1]Buchungen!$I$6:$I$350=$B55))</f>
        <v>1</v>
      </c>
      <c r="R55" s="30">
        <f>1-SUMPRODUCT(([1]Buchungen!$G$6:$G$350&lt;=R$43)*([1]Buchungen!$H$6:$H$350&gt;=R$43)*([1]Buchungen!$I$6:$I$350=$B55))</f>
        <v>1</v>
      </c>
      <c r="S55" s="31">
        <f>1-SUMPRODUCT(([1]Buchungen!$G$6:$G$350&lt;=R$43)*([1]Buchungen!$H$6:$H$350&gt;=R$43)*([1]Buchungen!$I$6:$I$350=$B55))</f>
        <v>1</v>
      </c>
      <c r="T55" s="30">
        <f>1-SUMPRODUCT(([1]Buchungen!$G$6:$G$350&lt;=T$43)*([1]Buchungen!$H$6:$H$350&gt;=T$43)*([1]Buchungen!$I$6:$I$350=$B55))</f>
        <v>1</v>
      </c>
      <c r="U55" s="31">
        <f>1-SUMPRODUCT(([1]Buchungen!$G$6:$G$350&lt;=T$43)*([1]Buchungen!$H$6:$H$350&gt;=T$43)*([1]Buchungen!$I$6:$I$350=$B55))</f>
        <v>1</v>
      </c>
      <c r="V55" s="30">
        <f>1-SUMPRODUCT(([1]Buchungen!$G$6:$G$350&lt;=V$43)*([1]Buchungen!$H$6:$H$350&gt;=V$43)*([1]Buchungen!$I$6:$I$350=$B55))</f>
        <v>1</v>
      </c>
      <c r="W55" s="31">
        <f>1-SUMPRODUCT(([1]Buchungen!$G$6:$G$350&lt;=V$43)*([1]Buchungen!$H$6:$H$350&gt;=V$43)*([1]Buchungen!$I$6:$I$350=$B55))</f>
        <v>1</v>
      </c>
      <c r="X55" s="30">
        <f>1-SUMPRODUCT(([1]Buchungen!$G$6:$G$350&lt;=X$43)*([1]Buchungen!$H$6:$H$350&gt;=X$43)*([1]Buchungen!$I$6:$I$350=$B55))</f>
        <v>1</v>
      </c>
      <c r="Y55" s="31">
        <f>1-SUMPRODUCT(([1]Buchungen!$G$6:$G$350&lt;=X$43)*([1]Buchungen!$H$6:$H$350&gt;=X$43)*([1]Buchungen!$I$6:$I$350=$B55))</f>
        <v>1</v>
      </c>
      <c r="Z55" s="30">
        <f>1-SUMPRODUCT(([1]Buchungen!$G$6:$G$350&lt;=Z$43)*([1]Buchungen!$H$6:$H$350&gt;=Z$43)*([1]Buchungen!$I$6:$I$350=$B55))</f>
        <v>1</v>
      </c>
      <c r="AA55" s="31">
        <f>1-SUMPRODUCT(([1]Buchungen!$G$6:$G$350&lt;=Z$43)*([1]Buchungen!$H$6:$H$350&gt;=Z$43)*([1]Buchungen!$I$6:$I$350=$B55))</f>
        <v>1</v>
      </c>
      <c r="AB55" s="30">
        <f>1-SUMPRODUCT(([1]Buchungen!$G$6:$G$350&lt;=AB$43)*([1]Buchungen!$H$6:$H$350&gt;=AB$43)*([1]Buchungen!$I$6:$I$350=$B55))</f>
        <v>1</v>
      </c>
      <c r="AC55" s="31">
        <f>1-SUMPRODUCT(([1]Buchungen!$G$6:$G$350&lt;=AB$43)*([1]Buchungen!$H$6:$H$350&gt;=AB$43)*([1]Buchungen!$I$6:$I$350=$B55))</f>
        <v>1</v>
      </c>
      <c r="AD55" s="30">
        <f>1-SUMPRODUCT(([1]Buchungen!$G$6:$G$350&lt;=AD$43)*([1]Buchungen!$H$6:$H$350&gt;=AD$43)*([1]Buchungen!$I$6:$I$350=$B55))</f>
        <v>1</v>
      </c>
      <c r="AE55" s="31">
        <f>1-SUMPRODUCT(([1]Buchungen!$G$6:$G$350&lt;=AD$43)*([1]Buchungen!$H$6:$H$350&gt;=AD$43)*([1]Buchungen!$I$6:$I$350=$B55))</f>
        <v>1</v>
      </c>
      <c r="AF55" s="30">
        <f>1-SUMPRODUCT(([1]Buchungen!$G$6:$G$350&lt;=AF$43)*([1]Buchungen!$H$6:$H$350&gt;=AF$43)*([1]Buchungen!$I$6:$I$350=$B55))</f>
        <v>1</v>
      </c>
      <c r="AG55" s="31">
        <f>1-SUMPRODUCT(([1]Buchungen!$G$6:$G$350&lt;=AF$43)*([1]Buchungen!$H$6:$H$350&gt;=AF$43)*([1]Buchungen!$I$6:$I$350=$B55))</f>
        <v>1</v>
      </c>
      <c r="AH55" s="30">
        <f>1-SUMPRODUCT(([1]Buchungen!$G$6:$G$350&lt;=AH$43)*([1]Buchungen!$H$6:$H$350&gt;=AH$43)*([1]Buchungen!$I$6:$I$350=$B55))</f>
        <v>1</v>
      </c>
      <c r="AI55" s="31">
        <f>1-SUMPRODUCT(([1]Buchungen!$G$6:$G$350&lt;=AH$43)*([1]Buchungen!$H$6:$H$350&gt;=AH$43)*([1]Buchungen!$I$6:$I$350=$B55))</f>
        <v>1</v>
      </c>
      <c r="AJ55" s="30">
        <f>1-SUMPRODUCT(([1]Buchungen!$G$6:$G$350&lt;=AJ$43)*([1]Buchungen!$H$6:$H$350&gt;=AJ$43)*([1]Buchungen!$I$6:$I$350=$B55))</f>
        <v>1</v>
      </c>
      <c r="AK55" s="31">
        <f>1-SUMPRODUCT(([1]Buchungen!$G$6:$G$350&lt;=AJ$43)*([1]Buchungen!$H$6:$H$350&gt;=AJ$43)*([1]Buchungen!$I$6:$I$350=$B55))</f>
        <v>1</v>
      </c>
      <c r="AL55" s="30">
        <f>1-SUMPRODUCT(([1]Buchungen!$G$6:$G$350&lt;=AL$43)*([1]Buchungen!$H$6:$H$350&gt;=AL$43)*([1]Buchungen!$I$6:$I$350=$B55))</f>
        <v>1</v>
      </c>
      <c r="AM55" s="31">
        <f>1-SUMPRODUCT(([1]Buchungen!$G$6:$G$350&lt;=AL$43)*([1]Buchungen!$H$6:$H$350&gt;=AL$43)*([1]Buchungen!$I$6:$I$350=$B55))</f>
        <v>1</v>
      </c>
      <c r="AN55" s="30">
        <f>1-SUMPRODUCT(([1]Buchungen!$G$6:$G$350&lt;=AN$43)*([1]Buchungen!$H$6:$H$350&gt;=AN$43)*([1]Buchungen!$I$6:$I$350=$B55))</f>
        <v>1</v>
      </c>
      <c r="AO55" s="31">
        <f>1-SUMPRODUCT(([1]Buchungen!$G$6:$G$350&lt;=AN$43)*([1]Buchungen!$H$6:$H$350&gt;=AN$43)*([1]Buchungen!$I$6:$I$350=$B55))</f>
        <v>1</v>
      </c>
      <c r="AP55" s="30">
        <f>1-SUMPRODUCT(([1]Buchungen!$G$6:$G$350&lt;=AP$43)*([1]Buchungen!$H$6:$H$350&gt;=AP$43)*([1]Buchungen!$I$6:$I$350=$B55))</f>
        <v>1</v>
      </c>
      <c r="AQ55" s="31">
        <f>1-SUMPRODUCT(([1]Buchungen!$G$6:$G$350&lt;=AP$43)*([1]Buchungen!$H$6:$H$350&gt;=AP$43)*([1]Buchungen!$I$6:$I$350=$B55))</f>
        <v>1</v>
      </c>
      <c r="AR55" s="30">
        <f>1-SUMPRODUCT(([1]Buchungen!$G$6:$G$350&lt;=AR$43)*([1]Buchungen!$H$6:$H$350&gt;=AR$43)*([1]Buchungen!$I$6:$I$350=$B55))</f>
        <v>1</v>
      </c>
      <c r="AS55" s="31">
        <f>1-SUMPRODUCT(([1]Buchungen!$G$6:$G$350&lt;=AR$43)*([1]Buchungen!$H$6:$H$350&gt;=AR$43)*([1]Buchungen!$I$6:$I$350=$B55))</f>
        <v>1</v>
      </c>
      <c r="AT55" s="30">
        <f>1-SUMPRODUCT(([1]Buchungen!$G$6:$G$350&lt;=AT$43)*([1]Buchungen!$H$6:$H$350&gt;=AT$43)*([1]Buchungen!$I$6:$I$350=$B55))</f>
        <v>1</v>
      </c>
      <c r="AU55" s="31">
        <f>1-SUMPRODUCT(([1]Buchungen!$G$6:$G$350&lt;=AT$43)*([1]Buchungen!$H$6:$H$350&gt;=AT$43)*([1]Buchungen!$I$6:$I$350=$B55))</f>
        <v>1</v>
      </c>
      <c r="AV55" s="30">
        <f>1-SUMPRODUCT(([1]Buchungen!$G$6:$G$350&lt;=AV$43)*([1]Buchungen!$H$6:$H$350&gt;=AV$43)*([1]Buchungen!$I$6:$I$350=$B55))</f>
        <v>1</v>
      </c>
      <c r="AW55" s="31">
        <f>1-SUMPRODUCT(([1]Buchungen!$G$6:$G$350&lt;=AV$43)*([1]Buchungen!$H$6:$H$350&gt;=AV$43)*([1]Buchungen!$I$6:$I$350=$B55))</f>
        <v>1</v>
      </c>
      <c r="AX55" s="30">
        <f>1-SUMPRODUCT(([1]Buchungen!$G$6:$G$350&lt;=AX$43)*([1]Buchungen!$H$6:$H$350&gt;=AX$43)*([1]Buchungen!$I$6:$I$350=$B55))</f>
        <v>1</v>
      </c>
      <c r="AY55" s="31">
        <f>1-SUMPRODUCT(([1]Buchungen!$G$6:$G$350&lt;=AX$43)*([1]Buchungen!$H$6:$H$350&gt;=AX$43)*([1]Buchungen!$I$6:$I$350=$B55))</f>
        <v>1</v>
      </c>
      <c r="AZ55" s="30">
        <f>1-SUMPRODUCT(([1]Buchungen!$G$6:$G$350&lt;=AZ$43)*([1]Buchungen!$H$6:$H$350&gt;=AZ$43)*([1]Buchungen!$I$6:$I$350=$B55))</f>
        <v>1</v>
      </c>
      <c r="BA55" s="31">
        <f>1-SUMPRODUCT(([1]Buchungen!$G$6:$G$350&lt;=AZ$43)*([1]Buchungen!$H$6:$H$350&gt;=AZ$43)*([1]Buchungen!$I$6:$I$350=$B55))</f>
        <v>1</v>
      </c>
      <c r="BB55" s="30">
        <f>1-SUMPRODUCT(([1]Buchungen!$G$6:$G$350&lt;=BB$43)*([1]Buchungen!$H$6:$H$350&gt;=BB$43)*([1]Buchungen!$I$6:$I$350=$B55))</f>
        <v>1</v>
      </c>
      <c r="BC55" s="31">
        <f>1-SUMPRODUCT(([1]Buchungen!$G$6:$G$350&lt;=BB$43)*([1]Buchungen!$H$6:$H$350&gt;=BB$43)*([1]Buchungen!$I$6:$I$350=$B55))</f>
        <v>1</v>
      </c>
      <c r="BD55" s="30">
        <f>1-SUMPRODUCT(([1]Buchungen!$G$6:$G$350&lt;=BD$43)*([1]Buchungen!$H$6:$H$350&gt;=BD$43)*([1]Buchungen!$I$6:$I$350=$B55))</f>
        <v>1</v>
      </c>
      <c r="BE55" s="31">
        <f>1-SUMPRODUCT(([1]Buchungen!$G$6:$G$350&lt;=BD$43)*([1]Buchungen!$H$6:$H$350&gt;=BD$43)*([1]Buchungen!$I$6:$I$350=$B55))</f>
        <v>1</v>
      </c>
      <c r="BF55" s="30">
        <f>1-SUMPRODUCT(([1]Buchungen!$G$6:$G$350&lt;=BF$43)*([1]Buchungen!$H$6:$H$350&gt;=BF$43)*([1]Buchungen!$I$6:$I$350=$B55))</f>
        <v>1</v>
      </c>
      <c r="BG55" s="31">
        <f>1-SUMPRODUCT(([1]Buchungen!$G$6:$G$350&lt;=BF$43)*([1]Buchungen!$H$6:$H$350&gt;=BF$43)*([1]Buchungen!$I$6:$I$350=$B55))</f>
        <v>1</v>
      </c>
      <c r="BH55" s="30">
        <f>1-SUMPRODUCT(([1]Buchungen!$G$6:$G$350&lt;=BH$7)*([1]Buchungen!$H$6:$H$350&gt;=BH$7)*([1]Buchungen!$I$6:$I$350=$B55))</f>
        <v>1</v>
      </c>
      <c r="BI55" s="31">
        <f>1-SUMPRODUCT(([1]Buchungen!$G$6:$G$350&lt;=BH$7)*([1]Buchungen!$H$6:$H$350&gt;=BH$7)*([1]Buchungen!$I$6:$I$350=$B55))</f>
        <v>1</v>
      </c>
      <c r="BJ55" s="30">
        <f>1-SUMPRODUCT(([1]Buchungen!$G$6:$G$350&lt;=BJ$7)*([1]Buchungen!$H$6:$H$350&gt;=BJ$7)*([1]Buchungen!$I$6:$I$350=$B55))</f>
        <v>1</v>
      </c>
      <c r="BK55" s="31">
        <f>1-SUMPRODUCT(([1]Buchungen!$G$6:$G$350&lt;=BJ$7)*([1]Buchungen!$H$6:$H$350&gt;=BJ$7)*([1]Buchungen!$I$6:$I$350=$B55))</f>
        <v>1</v>
      </c>
      <c r="BL55" s="30">
        <f>1-SUMPRODUCT(([1]Buchungen!$G$6:$G$350&lt;=BL$7)*([1]Buchungen!$H$6:$H$350&gt;=BL$7)*([1]Buchungen!$I$6:$I$350=$B55))</f>
        <v>1</v>
      </c>
      <c r="BM55" s="31">
        <f>1-SUMPRODUCT(([1]Buchungen!$G$6:$G$350&lt;=BL$7)*([1]Buchungen!$H$6:$H$350&gt;=BL$7)*([1]Buchungen!$I$6:$I$350=$B55))</f>
        <v>1</v>
      </c>
    </row>
    <row r="56" spans="2:65" ht="22.95" customHeight="1" x14ac:dyDescent="0.25">
      <c r="B56" s="29" t="str">
        <f>[1]Einstellungen!E14</f>
        <v>Angelplatz 8</v>
      </c>
      <c r="D56" s="30">
        <f>1-SUMPRODUCT(([1]Buchungen!$G$6:$G$350&lt;=D$43)*([1]Buchungen!$H$6:$H$350&gt;=D$43)*([1]Buchungen!$I$6:$I$350=$B56))</f>
        <v>1</v>
      </c>
      <c r="E56" s="31">
        <f>1-SUMPRODUCT(([1]Buchungen!$G$6:$G$350&lt;=D$43)*([1]Buchungen!$H$6:$H$350&gt;=D$43)*([1]Buchungen!$I$6:$I$350=$B56))</f>
        <v>1</v>
      </c>
      <c r="F56" s="30">
        <f>1-SUMPRODUCT(([1]Buchungen!$G$6:$G$350&lt;=F$43)*([1]Buchungen!$H$6:$H$350&gt;=F$43)*([1]Buchungen!$I$6:$I$350=$B56))</f>
        <v>1</v>
      </c>
      <c r="G56" s="31">
        <f>1-SUMPRODUCT(([1]Buchungen!$G$6:$G$350&lt;=F$43)*([1]Buchungen!$H$6:$H$350&gt;=F$43)*([1]Buchungen!$I$6:$I$350=$B56))</f>
        <v>1</v>
      </c>
      <c r="H56" s="30">
        <f>1-SUMPRODUCT(([1]Buchungen!$G$6:$G$350&lt;=H$43)*([1]Buchungen!$H$6:$H$350&gt;=H$43)*([1]Buchungen!$I$6:$I$350=$B56))</f>
        <v>1</v>
      </c>
      <c r="I56" s="31">
        <f>1-SUMPRODUCT(([1]Buchungen!$G$6:$G$350&lt;=H$43)*([1]Buchungen!$H$6:$H$350&gt;=H$43)*([1]Buchungen!$I$6:$I$350=$B56))</f>
        <v>1</v>
      </c>
      <c r="J56" s="30">
        <f>1-SUMPRODUCT(([1]Buchungen!$G$6:$G$350&lt;=J$43)*([1]Buchungen!$H$6:$H$350&gt;=J$43)*([1]Buchungen!$I$6:$I$350=$B56))</f>
        <v>1</v>
      </c>
      <c r="K56" s="31">
        <f>1-SUMPRODUCT(([1]Buchungen!$G$6:$G$350&lt;=J$43)*([1]Buchungen!$H$6:$H$350&gt;=J$43)*([1]Buchungen!$I$6:$I$350=$B56))</f>
        <v>1</v>
      </c>
      <c r="L56" s="30">
        <f>1-SUMPRODUCT(([1]Buchungen!$G$6:$G$350&lt;=L$43)*([1]Buchungen!$H$6:$H$350&gt;=L$43)*([1]Buchungen!$I$6:$I$350=$B56))</f>
        <v>1</v>
      </c>
      <c r="M56" s="31">
        <f>1-SUMPRODUCT(([1]Buchungen!$G$6:$G$350&lt;=L$43)*([1]Buchungen!$H$6:$H$350&gt;=L$43)*([1]Buchungen!$I$6:$I$350=$B56))</f>
        <v>1</v>
      </c>
      <c r="N56" s="30">
        <f>1-SUMPRODUCT(([1]Buchungen!$G$6:$G$350&lt;=N$43)*([1]Buchungen!$H$6:$H$350&gt;=N$43)*([1]Buchungen!$I$6:$I$350=$B56))</f>
        <v>1</v>
      </c>
      <c r="O56" s="31">
        <f>1-SUMPRODUCT(([1]Buchungen!$G$6:$G$350&lt;=N$43)*([1]Buchungen!$H$6:$H$350&gt;=N$43)*([1]Buchungen!$I$6:$I$350=$B56))</f>
        <v>1</v>
      </c>
      <c r="P56" s="30">
        <f>1-SUMPRODUCT(([1]Buchungen!$G$6:$G$350&lt;=P$43)*([1]Buchungen!$H$6:$H$350&gt;=P$43)*([1]Buchungen!$I$6:$I$350=$B56))</f>
        <v>1</v>
      </c>
      <c r="Q56" s="31">
        <f>1-SUMPRODUCT(([1]Buchungen!$G$6:$G$350&lt;=P$43)*([1]Buchungen!$H$6:$H$350&gt;=P$43)*([1]Buchungen!$I$6:$I$350=$B56))</f>
        <v>1</v>
      </c>
      <c r="R56" s="30">
        <f>1-SUMPRODUCT(([1]Buchungen!$G$6:$G$350&lt;=R$43)*([1]Buchungen!$H$6:$H$350&gt;=R$43)*([1]Buchungen!$I$6:$I$350=$B56))</f>
        <v>1</v>
      </c>
      <c r="S56" s="31">
        <f>1-SUMPRODUCT(([1]Buchungen!$G$6:$G$350&lt;=R$43)*([1]Buchungen!$H$6:$H$350&gt;=R$43)*([1]Buchungen!$I$6:$I$350=$B56))</f>
        <v>1</v>
      </c>
      <c r="T56" s="30">
        <f>1-SUMPRODUCT(([1]Buchungen!$G$6:$G$350&lt;=T$43)*([1]Buchungen!$H$6:$H$350&gt;=T$43)*([1]Buchungen!$I$6:$I$350=$B56))</f>
        <v>1</v>
      </c>
      <c r="U56" s="31">
        <f>1-SUMPRODUCT(([1]Buchungen!$G$6:$G$350&lt;=T$43)*([1]Buchungen!$H$6:$H$350&gt;=T$43)*([1]Buchungen!$I$6:$I$350=$B56))</f>
        <v>1</v>
      </c>
      <c r="V56" s="30">
        <f>1-SUMPRODUCT(([1]Buchungen!$G$6:$G$350&lt;=V$43)*([1]Buchungen!$H$6:$H$350&gt;=V$43)*([1]Buchungen!$I$6:$I$350=$B56))</f>
        <v>1</v>
      </c>
      <c r="W56" s="31">
        <f>1-SUMPRODUCT(([1]Buchungen!$G$6:$G$350&lt;=V$43)*([1]Buchungen!$H$6:$H$350&gt;=V$43)*([1]Buchungen!$I$6:$I$350=$B56))</f>
        <v>1</v>
      </c>
      <c r="X56" s="30">
        <f>1-SUMPRODUCT(([1]Buchungen!$G$6:$G$350&lt;=X$43)*([1]Buchungen!$H$6:$H$350&gt;=X$43)*([1]Buchungen!$I$6:$I$350=$B56))</f>
        <v>1</v>
      </c>
      <c r="Y56" s="31">
        <f>1-SUMPRODUCT(([1]Buchungen!$G$6:$G$350&lt;=X$43)*([1]Buchungen!$H$6:$H$350&gt;=X$43)*([1]Buchungen!$I$6:$I$350=$B56))</f>
        <v>1</v>
      </c>
      <c r="Z56" s="30">
        <f>1-SUMPRODUCT(([1]Buchungen!$G$6:$G$350&lt;=Z$43)*([1]Buchungen!$H$6:$H$350&gt;=Z$43)*([1]Buchungen!$I$6:$I$350=$B56))</f>
        <v>1</v>
      </c>
      <c r="AA56" s="31">
        <f>1-SUMPRODUCT(([1]Buchungen!$G$6:$G$350&lt;=Z$43)*([1]Buchungen!$H$6:$H$350&gt;=Z$43)*([1]Buchungen!$I$6:$I$350=$B56))</f>
        <v>1</v>
      </c>
      <c r="AB56" s="30">
        <f>1-SUMPRODUCT(([1]Buchungen!$G$6:$G$350&lt;=AB$43)*([1]Buchungen!$H$6:$H$350&gt;=AB$43)*([1]Buchungen!$I$6:$I$350=$B56))</f>
        <v>1</v>
      </c>
      <c r="AC56" s="31">
        <f>1-SUMPRODUCT(([1]Buchungen!$G$6:$G$350&lt;=AB$43)*([1]Buchungen!$H$6:$H$350&gt;=AB$43)*([1]Buchungen!$I$6:$I$350=$B56))</f>
        <v>1</v>
      </c>
      <c r="AD56" s="30">
        <f>1-SUMPRODUCT(([1]Buchungen!$G$6:$G$350&lt;=AD$43)*([1]Buchungen!$H$6:$H$350&gt;=AD$43)*([1]Buchungen!$I$6:$I$350=$B56))</f>
        <v>1</v>
      </c>
      <c r="AE56" s="31">
        <f>1-SUMPRODUCT(([1]Buchungen!$G$6:$G$350&lt;=AD$43)*([1]Buchungen!$H$6:$H$350&gt;=AD$43)*([1]Buchungen!$I$6:$I$350=$B56))</f>
        <v>1</v>
      </c>
      <c r="AF56" s="30">
        <f>1-SUMPRODUCT(([1]Buchungen!$G$6:$G$350&lt;=AF$43)*([1]Buchungen!$H$6:$H$350&gt;=AF$43)*([1]Buchungen!$I$6:$I$350=$B56))</f>
        <v>1</v>
      </c>
      <c r="AG56" s="31">
        <f>1-SUMPRODUCT(([1]Buchungen!$G$6:$G$350&lt;=AF$43)*([1]Buchungen!$H$6:$H$350&gt;=AF$43)*([1]Buchungen!$I$6:$I$350=$B56))</f>
        <v>1</v>
      </c>
      <c r="AH56" s="30">
        <f>1-SUMPRODUCT(([1]Buchungen!$G$6:$G$350&lt;=AH$43)*([1]Buchungen!$H$6:$H$350&gt;=AH$43)*([1]Buchungen!$I$6:$I$350=$B56))</f>
        <v>1</v>
      </c>
      <c r="AI56" s="31">
        <f>1-SUMPRODUCT(([1]Buchungen!$G$6:$G$350&lt;=AH$43)*([1]Buchungen!$H$6:$H$350&gt;=AH$43)*([1]Buchungen!$I$6:$I$350=$B56))</f>
        <v>1</v>
      </c>
      <c r="AJ56" s="30">
        <f>1-SUMPRODUCT(([1]Buchungen!$G$6:$G$350&lt;=AJ$43)*([1]Buchungen!$H$6:$H$350&gt;=AJ$43)*([1]Buchungen!$I$6:$I$350=$B56))</f>
        <v>1</v>
      </c>
      <c r="AK56" s="31">
        <f>1-SUMPRODUCT(([1]Buchungen!$G$6:$G$350&lt;=AJ$43)*([1]Buchungen!$H$6:$H$350&gt;=AJ$43)*([1]Buchungen!$I$6:$I$350=$B56))</f>
        <v>1</v>
      </c>
      <c r="AL56" s="30">
        <f>1-SUMPRODUCT(([1]Buchungen!$G$6:$G$350&lt;=AL$43)*([1]Buchungen!$H$6:$H$350&gt;=AL$43)*([1]Buchungen!$I$6:$I$350=$B56))</f>
        <v>1</v>
      </c>
      <c r="AM56" s="31">
        <f>1-SUMPRODUCT(([1]Buchungen!$G$6:$G$350&lt;=AL$43)*([1]Buchungen!$H$6:$H$350&gt;=AL$43)*([1]Buchungen!$I$6:$I$350=$B56))</f>
        <v>1</v>
      </c>
      <c r="AN56" s="30">
        <f>1-SUMPRODUCT(([1]Buchungen!$G$6:$G$350&lt;=AN$43)*([1]Buchungen!$H$6:$H$350&gt;=AN$43)*([1]Buchungen!$I$6:$I$350=$B56))</f>
        <v>1</v>
      </c>
      <c r="AO56" s="31">
        <f>1-SUMPRODUCT(([1]Buchungen!$G$6:$G$350&lt;=AN$43)*([1]Buchungen!$H$6:$H$350&gt;=AN$43)*([1]Buchungen!$I$6:$I$350=$B56))</f>
        <v>1</v>
      </c>
      <c r="AP56" s="30">
        <f>1-SUMPRODUCT(([1]Buchungen!$G$6:$G$350&lt;=AP$43)*([1]Buchungen!$H$6:$H$350&gt;=AP$43)*([1]Buchungen!$I$6:$I$350=$B56))</f>
        <v>1</v>
      </c>
      <c r="AQ56" s="31">
        <f>1-SUMPRODUCT(([1]Buchungen!$G$6:$G$350&lt;=AP$43)*([1]Buchungen!$H$6:$H$350&gt;=AP$43)*([1]Buchungen!$I$6:$I$350=$B56))</f>
        <v>1</v>
      </c>
      <c r="AR56" s="30">
        <f>1-SUMPRODUCT(([1]Buchungen!$G$6:$G$350&lt;=AR$43)*([1]Buchungen!$H$6:$H$350&gt;=AR$43)*([1]Buchungen!$I$6:$I$350=$B56))</f>
        <v>1</v>
      </c>
      <c r="AS56" s="31">
        <f>1-SUMPRODUCT(([1]Buchungen!$G$6:$G$350&lt;=AR$43)*([1]Buchungen!$H$6:$H$350&gt;=AR$43)*([1]Buchungen!$I$6:$I$350=$B56))</f>
        <v>1</v>
      </c>
      <c r="AT56" s="30">
        <f>1-SUMPRODUCT(([1]Buchungen!$G$6:$G$350&lt;=AT$43)*([1]Buchungen!$H$6:$H$350&gt;=AT$43)*([1]Buchungen!$I$6:$I$350=$B56))</f>
        <v>1</v>
      </c>
      <c r="AU56" s="31">
        <f>1-SUMPRODUCT(([1]Buchungen!$G$6:$G$350&lt;=AT$43)*([1]Buchungen!$H$6:$H$350&gt;=AT$43)*([1]Buchungen!$I$6:$I$350=$B56))</f>
        <v>1</v>
      </c>
      <c r="AV56" s="30">
        <f>1-SUMPRODUCT(([1]Buchungen!$G$6:$G$350&lt;=AV$43)*([1]Buchungen!$H$6:$H$350&gt;=AV$43)*([1]Buchungen!$I$6:$I$350=$B56))</f>
        <v>1</v>
      </c>
      <c r="AW56" s="31">
        <f>1-SUMPRODUCT(([1]Buchungen!$G$6:$G$350&lt;=AV$43)*([1]Buchungen!$H$6:$H$350&gt;=AV$43)*([1]Buchungen!$I$6:$I$350=$B56))</f>
        <v>1</v>
      </c>
      <c r="AX56" s="30">
        <f>1-SUMPRODUCT(([1]Buchungen!$G$6:$G$350&lt;=AX$43)*([1]Buchungen!$H$6:$H$350&gt;=AX$43)*([1]Buchungen!$I$6:$I$350=$B56))</f>
        <v>1</v>
      </c>
      <c r="AY56" s="31">
        <f>1-SUMPRODUCT(([1]Buchungen!$G$6:$G$350&lt;=AX$43)*([1]Buchungen!$H$6:$H$350&gt;=AX$43)*([1]Buchungen!$I$6:$I$350=$B56))</f>
        <v>1</v>
      </c>
      <c r="AZ56" s="30">
        <f>1-SUMPRODUCT(([1]Buchungen!$G$6:$G$350&lt;=AZ$43)*([1]Buchungen!$H$6:$H$350&gt;=AZ$43)*([1]Buchungen!$I$6:$I$350=$B56))</f>
        <v>1</v>
      </c>
      <c r="BA56" s="31">
        <f>1-SUMPRODUCT(([1]Buchungen!$G$6:$G$350&lt;=AZ$43)*([1]Buchungen!$H$6:$H$350&gt;=AZ$43)*([1]Buchungen!$I$6:$I$350=$B56))</f>
        <v>1</v>
      </c>
      <c r="BB56" s="30">
        <f>1-SUMPRODUCT(([1]Buchungen!$G$6:$G$350&lt;=BB$43)*([1]Buchungen!$H$6:$H$350&gt;=BB$43)*([1]Buchungen!$I$6:$I$350=$B56))</f>
        <v>1</v>
      </c>
      <c r="BC56" s="31">
        <f>1-SUMPRODUCT(([1]Buchungen!$G$6:$G$350&lt;=BB$43)*([1]Buchungen!$H$6:$H$350&gt;=BB$43)*([1]Buchungen!$I$6:$I$350=$B56))</f>
        <v>1</v>
      </c>
      <c r="BD56" s="30">
        <f>1-SUMPRODUCT(([1]Buchungen!$G$6:$G$350&lt;=BD$43)*([1]Buchungen!$H$6:$H$350&gt;=BD$43)*([1]Buchungen!$I$6:$I$350=$B56))</f>
        <v>1</v>
      </c>
      <c r="BE56" s="31">
        <f>1-SUMPRODUCT(([1]Buchungen!$G$6:$G$350&lt;=BD$43)*([1]Buchungen!$H$6:$H$350&gt;=BD$43)*([1]Buchungen!$I$6:$I$350=$B56))</f>
        <v>1</v>
      </c>
      <c r="BF56" s="30">
        <f>1-SUMPRODUCT(([1]Buchungen!$G$6:$G$350&lt;=BF$43)*([1]Buchungen!$H$6:$H$350&gt;=BF$43)*([1]Buchungen!$I$6:$I$350=$B56))</f>
        <v>1</v>
      </c>
      <c r="BG56" s="31">
        <f>1-SUMPRODUCT(([1]Buchungen!$G$6:$G$350&lt;=BF$43)*([1]Buchungen!$H$6:$H$350&gt;=BF$43)*([1]Buchungen!$I$6:$I$350=$B56))</f>
        <v>1</v>
      </c>
      <c r="BH56" s="30">
        <f>1-SUMPRODUCT(([1]Buchungen!$G$6:$G$350&lt;=BH$7)*([1]Buchungen!$H$6:$H$350&gt;=BH$7)*([1]Buchungen!$I$6:$I$350=$B56))</f>
        <v>1</v>
      </c>
      <c r="BI56" s="31">
        <f>1-SUMPRODUCT(([1]Buchungen!$G$6:$G$350&lt;=BH$7)*([1]Buchungen!$H$6:$H$350&gt;=BH$7)*([1]Buchungen!$I$6:$I$350=$B56))</f>
        <v>1</v>
      </c>
      <c r="BJ56" s="30">
        <f>1-SUMPRODUCT(([1]Buchungen!$G$6:$G$350&lt;=BJ$7)*([1]Buchungen!$H$6:$H$350&gt;=BJ$7)*([1]Buchungen!$I$6:$I$350=$B56))</f>
        <v>1</v>
      </c>
      <c r="BK56" s="31">
        <f>1-SUMPRODUCT(([1]Buchungen!$G$6:$G$350&lt;=BJ$7)*([1]Buchungen!$H$6:$H$350&gt;=BJ$7)*([1]Buchungen!$I$6:$I$350=$B56))</f>
        <v>1</v>
      </c>
      <c r="BL56" s="30">
        <f>1-SUMPRODUCT(([1]Buchungen!$G$6:$G$350&lt;=BL$7)*([1]Buchungen!$H$6:$H$350&gt;=BL$7)*([1]Buchungen!$I$6:$I$350=$B56))</f>
        <v>1</v>
      </c>
      <c r="BM56" s="31">
        <f>1-SUMPRODUCT(([1]Buchungen!$G$6:$G$350&lt;=BL$7)*([1]Buchungen!$H$6:$H$350&gt;=BL$7)*([1]Buchungen!$I$6:$I$350=$B56))</f>
        <v>1</v>
      </c>
    </row>
    <row r="57" spans="2:65" ht="22.95" customHeight="1" x14ac:dyDescent="0.25">
      <c r="B57" s="29" t="str">
        <f>[1]Einstellungen!E15</f>
        <v>Angelplatz 9</v>
      </c>
      <c r="D57" s="30">
        <f>1-SUMPRODUCT(([1]Buchungen!$G$6:$G$350&lt;=D$43)*([1]Buchungen!$H$6:$H$350&gt;=D$43)*([1]Buchungen!$I$6:$I$350=$B57))</f>
        <v>1</v>
      </c>
      <c r="E57" s="31">
        <f>1-SUMPRODUCT(([1]Buchungen!$G$6:$G$350&lt;=D$43)*([1]Buchungen!$H$6:$H$350&gt;=D$43)*([1]Buchungen!$I$6:$I$350=$B57))</f>
        <v>1</v>
      </c>
      <c r="F57" s="30">
        <f>1-SUMPRODUCT(([1]Buchungen!$G$6:$G$350&lt;=F$43)*([1]Buchungen!$H$6:$H$350&gt;=F$43)*([1]Buchungen!$I$6:$I$350=$B57))</f>
        <v>1</v>
      </c>
      <c r="G57" s="31">
        <f>1-SUMPRODUCT(([1]Buchungen!$G$6:$G$350&lt;=F$43)*([1]Buchungen!$H$6:$H$350&gt;=F$43)*([1]Buchungen!$I$6:$I$350=$B57))</f>
        <v>1</v>
      </c>
      <c r="H57" s="30">
        <f>1-SUMPRODUCT(([1]Buchungen!$G$6:$G$350&lt;=H$43)*([1]Buchungen!$H$6:$H$350&gt;=H$43)*([1]Buchungen!$I$6:$I$350=$B57))</f>
        <v>1</v>
      </c>
      <c r="I57" s="31">
        <f>1-SUMPRODUCT(([1]Buchungen!$G$6:$G$350&lt;=H$43)*([1]Buchungen!$H$6:$H$350&gt;=H$43)*([1]Buchungen!$I$6:$I$350=$B57))</f>
        <v>1</v>
      </c>
      <c r="J57" s="30">
        <f>1-SUMPRODUCT(([1]Buchungen!$G$6:$G$350&lt;=J$43)*([1]Buchungen!$H$6:$H$350&gt;=J$43)*([1]Buchungen!$I$6:$I$350=$B57))</f>
        <v>1</v>
      </c>
      <c r="K57" s="31">
        <f>1-SUMPRODUCT(([1]Buchungen!$G$6:$G$350&lt;=J$43)*([1]Buchungen!$H$6:$H$350&gt;=J$43)*([1]Buchungen!$I$6:$I$350=$B57))</f>
        <v>1</v>
      </c>
      <c r="L57" s="30">
        <f>1-SUMPRODUCT(([1]Buchungen!$G$6:$G$350&lt;=L$43)*([1]Buchungen!$H$6:$H$350&gt;=L$43)*([1]Buchungen!$I$6:$I$350=$B57))</f>
        <v>1</v>
      </c>
      <c r="M57" s="31">
        <f>1-SUMPRODUCT(([1]Buchungen!$G$6:$G$350&lt;=L$43)*([1]Buchungen!$H$6:$H$350&gt;=L$43)*([1]Buchungen!$I$6:$I$350=$B57))</f>
        <v>1</v>
      </c>
      <c r="N57" s="30">
        <f>1-SUMPRODUCT(([1]Buchungen!$G$6:$G$350&lt;=N$43)*([1]Buchungen!$H$6:$H$350&gt;=N$43)*([1]Buchungen!$I$6:$I$350=$B57))</f>
        <v>1</v>
      </c>
      <c r="O57" s="31">
        <f>1-SUMPRODUCT(([1]Buchungen!$G$6:$G$350&lt;=N$43)*([1]Buchungen!$H$6:$H$350&gt;=N$43)*([1]Buchungen!$I$6:$I$350=$B57))</f>
        <v>1</v>
      </c>
      <c r="P57" s="30">
        <f>1-SUMPRODUCT(([1]Buchungen!$G$6:$G$350&lt;=P$43)*([1]Buchungen!$H$6:$H$350&gt;=P$43)*([1]Buchungen!$I$6:$I$350=$B57))</f>
        <v>1</v>
      </c>
      <c r="Q57" s="31">
        <f>1-SUMPRODUCT(([1]Buchungen!$G$6:$G$350&lt;=P$43)*([1]Buchungen!$H$6:$H$350&gt;=P$43)*([1]Buchungen!$I$6:$I$350=$B57))</f>
        <v>1</v>
      </c>
      <c r="R57" s="30">
        <f>1-SUMPRODUCT(([1]Buchungen!$G$6:$G$350&lt;=R$43)*([1]Buchungen!$H$6:$H$350&gt;=R$43)*([1]Buchungen!$I$6:$I$350=$B57))</f>
        <v>1</v>
      </c>
      <c r="S57" s="31">
        <f>1-SUMPRODUCT(([1]Buchungen!$G$6:$G$350&lt;=R$43)*([1]Buchungen!$H$6:$H$350&gt;=R$43)*([1]Buchungen!$I$6:$I$350=$B57))</f>
        <v>1</v>
      </c>
      <c r="T57" s="30">
        <f>1-SUMPRODUCT(([1]Buchungen!$G$6:$G$350&lt;=T$43)*([1]Buchungen!$H$6:$H$350&gt;=T$43)*([1]Buchungen!$I$6:$I$350=$B57))</f>
        <v>1</v>
      </c>
      <c r="U57" s="31">
        <f>1-SUMPRODUCT(([1]Buchungen!$G$6:$G$350&lt;=T$43)*([1]Buchungen!$H$6:$H$350&gt;=T$43)*([1]Buchungen!$I$6:$I$350=$B57))</f>
        <v>1</v>
      </c>
      <c r="V57" s="30">
        <f>1-SUMPRODUCT(([1]Buchungen!$G$6:$G$350&lt;=V$43)*([1]Buchungen!$H$6:$H$350&gt;=V$43)*([1]Buchungen!$I$6:$I$350=$B57))</f>
        <v>1</v>
      </c>
      <c r="W57" s="31">
        <f>1-SUMPRODUCT(([1]Buchungen!$G$6:$G$350&lt;=V$43)*([1]Buchungen!$H$6:$H$350&gt;=V$43)*([1]Buchungen!$I$6:$I$350=$B57))</f>
        <v>1</v>
      </c>
      <c r="X57" s="30">
        <f>1-SUMPRODUCT(([1]Buchungen!$G$6:$G$350&lt;=X$43)*([1]Buchungen!$H$6:$H$350&gt;=X$43)*([1]Buchungen!$I$6:$I$350=$B57))</f>
        <v>1</v>
      </c>
      <c r="Y57" s="31">
        <f>1-SUMPRODUCT(([1]Buchungen!$G$6:$G$350&lt;=X$43)*([1]Buchungen!$H$6:$H$350&gt;=X$43)*([1]Buchungen!$I$6:$I$350=$B57))</f>
        <v>1</v>
      </c>
      <c r="Z57" s="30">
        <f>1-SUMPRODUCT(([1]Buchungen!$G$6:$G$350&lt;=Z$43)*([1]Buchungen!$H$6:$H$350&gt;=Z$43)*([1]Buchungen!$I$6:$I$350=$B57))</f>
        <v>1</v>
      </c>
      <c r="AA57" s="31">
        <f>1-SUMPRODUCT(([1]Buchungen!$G$6:$G$350&lt;=Z$43)*([1]Buchungen!$H$6:$H$350&gt;=Z$43)*([1]Buchungen!$I$6:$I$350=$B57))</f>
        <v>1</v>
      </c>
      <c r="AB57" s="30">
        <f>1-SUMPRODUCT(([1]Buchungen!$G$6:$G$350&lt;=AB$43)*([1]Buchungen!$H$6:$H$350&gt;=AB$43)*([1]Buchungen!$I$6:$I$350=$B57))</f>
        <v>1</v>
      </c>
      <c r="AC57" s="31">
        <f>1-SUMPRODUCT(([1]Buchungen!$G$6:$G$350&lt;=AB$43)*([1]Buchungen!$H$6:$H$350&gt;=AB$43)*([1]Buchungen!$I$6:$I$350=$B57))</f>
        <v>1</v>
      </c>
      <c r="AD57" s="30">
        <f>1-SUMPRODUCT(([1]Buchungen!$G$6:$G$350&lt;=AD$43)*([1]Buchungen!$H$6:$H$350&gt;=AD$43)*([1]Buchungen!$I$6:$I$350=$B57))</f>
        <v>1</v>
      </c>
      <c r="AE57" s="31">
        <f>1-SUMPRODUCT(([1]Buchungen!$G$6:$G$350&lt;=AD$43)*([1]Buchungen!$H$6:$H$350&gt;=AD$43)*([1]Buchungen!$I$6:$I$350=$B57))</f>
        <v>1</v>
      </c>
      <c r="AF57" s="30">
        <f>1-SUMPRODUCT(([1]Buchungen!$G$6:$G$350&lt;=AF$43)*([1]Buchungen!$H$6:$H$350&gt;=AF$43)*([1]Buchungen!$I$6:$I$350=$B57))</f>
        <v>1</v>
      </c>
      <c r="AG57" s="31">
        <f>1-SUMPRODUCT(([1]Buchungen!$G$6:$G$350&lt;=AF$43)*([1]Buchungen!$H$6:$H$350&gt;=AF$43)*([1]Buchungen!$I$6:$I$350=$B57))</f>
        <v>1</v>
      </c>
      <c r="AH57" s="30">
        <f>1-SUMPRODUCT(([1]Buchungen!$G$6:$G$350&lt;=AH$43)*([1]Buchungen!$H$6:$H$350&gt;=AH$43)*([1]Buchungen!$I$6:$I$350=$B57))</f>
        <v>1</v>
      </c>
      <c r="AI57" s="31">
        <f>1-SUMPRODUCT(([1]Buchungen!$G$6:$G$350&lt;=AH$43)*([1]Buchungen!$H$6:$H$350&gt;=AH$43)*([1]Buchungen!$I$6:$I$350=$B57))</f>
        <v>1</v>
      </c>
      <c r="AJ57" s="30">
        <f>1-SUMPRODUCT(([1]Buchungen!$G$6:$G$350&lt;=AJ$43)*([1]Buchungen!$H$6:$H$350&gt;=AJ$43)*([1]Buchungen!$I$6:$I$350=$B57))</f>
        <v>1</v>
      </c>
      <c r="AK57" s="31">
        <f>1-SUMPRODUCT(([1]Buchungen!$G$6:$G$350&lt;=AJ$43)*([1]Buchungen!$H$6:$H$350&gt;=AJ$43)*([1]Buchungen!$I$6:$I$350=$B57))</f>
        <v>1</v>
      </c>
      <c r="AL57" s="30">
        <f>1-SUMPRODUCT(([1]Buchungen!$G$6:$G$350&lt;=AL$43)*([1]Buchungen!$H$6:$H$350&gt;=AL$43)*([1]Buchungen!$I$6:$I$350=$B57))</f>
        <v>1</v>
      </c>
      <c r="AM57" s="31">
        <f>1-SUMPRODUCT(([1]Buchungen!$G$6:$G$350&lt;=AL$43)*([1]Buchungen!$H$6:$H$350&gt;=AL$43)*([1]Buchungen!$I$6:$I$350=$B57))</f>
        <v>1</v>
      </c>
      <c r="AN57" s="30">
        <f>1-SUMPRODUCT(([1]Buchungen!$G$6:$G$350&lt;=AN$43)*([1]Buchungen!$H$6:$H$350&gt;=AN$43)*([1]Buchungen!$I$6:$I$350=$B57))</f>
        <v>1</v>
      </c>
      <c r="AO57" s="31">
        <f>1-SUMPRODUCT(([1]Buchungen!$G$6:$G$350&lt;=AN$43)*([1]Buchungen!$H$6:$H$350&gt;=AN$43)*([1]Buchungen!$I$6:$I$350=$B57))</f>
        <v>1</v>
      </c>
      <c r="AP57" s="30">
        <f>1-SUMPRODUCT(([1]Buchungen!$G$6:$G$350&lt;=AP$43)*([1]Buchungen!$H$6:$H$350&gt;=AP$43)*([1]Buchungen!$I$6:$I$350=$B57))</f>
        <v>1</v>
      </c>
      <c r="AQ57" s="31">
        <f>1-SUMPRODUCT(([1]Buchungen!$G$6:$G$350&lt;=AP$43)*([1]Buchungen!$H$6:$H$350&gt;=AP$43)*([1]Buchungen!$I$6:$I$350=$B57))</f>
        <v>1</v>
      </c>
      <c r="AR57" s="30">
        <f>1-SUMPRODUCT(([1]Buchungen!$G$6:$G$350&lt;=AR$43)*([1]Buchungen!$H$6:$H$350&gt;=AR$43)*([1]Buchungen!$I$6:$I$350=$B57))</f>
        <v>1</v>
      </c>
      <c r="AS57" s="31">
        <f>1-SUMPRODUCT(([1]Buchungen!$G$6:$G$350&lt;=AR$43)*([1]Buchungen!$H$6:$H$350&gt;=AR$43)*([1]Buchungen!$I$6:$I$350=$B57))</f>
        <v>1</v>
      </c>
      <c r="AT57" s="30">
        <f>1-SUMPRODUCT(([1]Buchungen!$G$6:$G$350&lt;=AT$43)*([1]Buchungen!$H$6:$H$350&gt;=AT$43)*([1]Buchungen!$I$6:$I$350=$B57))</f>
        <v>1</v>
      </c>
      <c r="AU57" s="31">
        <f>1-SUMPRODUCT(([1]Buchungen!$G$6:$G$350&lt;=AT$43)*([1]Buchungen!$H$6:$H$350&gt;=AT$43)*([1]Buchungen!$I$6:$I$350=$B57))</f>
        <v>1</v>
      </c>
      <c r="AV57" s="30">
        <f>1-SUMPRODUCT(([1]Buchungen!$G$6:$G$350&lt;=AV$43)*([1]Buchungen!$H$6:$H$350&gt;=AV$43)*([1]Buchungen!$I$6:$I$350=$B57))</f>
        <v>1</v>
      </c>
      <c r="AW57" s="31">
        <f>1-SUMPRODUCT(([1]Buchungen!$G$6:$G$350&lt;=AV$43)*([1]Buchungen!$H$6:$H$350&gt;=AV$43)*([1]Buchungen!$I$6:$I$350=$B57))</f>
        <v>1</v>
      </c>
      <c r="AX57" s="30">
        <f>1-SUMPRODUCT(([1]Buchungen!$G$6:$G$350&lt;=AX$43)*([1]Buchungen!$H$6:$H$350&gt;=AX$43)*([1]Buchungen!$I$6:$I$350=$B57))</f>
        <v>1</v>
      </c>
      <c r="AY57" s="31">
        <f>1-SUMPRODUCT(([1]Buchungen!$G$6:$G$350&lt;=AX$43)*([1]Buchungen!$H$6:$H$350&gt;=AX$43)*([1]Buchungen!$I$6:$I$350=$B57))</f>
        <v>1</v>
      </c>
      <c r="AZ57" s="30">
        <f>1-SUMPRODUCT(([1]Buchungen!$G$6:$G$350&lt;=AZ$43)*([1]Buchungen!$H$6:$H$350&gt;=AZ$43)*([1]Buchungen!$I$6:$I$350=$B57))</f>
        <v>1</v>
      </c>
      <c r="BA57" s="31">
        <f>1-SUMPRODUCT(([1]Buchungen!$G$6:$G$350&lt;=AZ$43)*([1]Buchungen!$H$6:$H$350&gt;=AZ$43)*([1]Buchungen!$I$6:$I$350=$B57))</f>
        <v>1</v>
      </c>
      <c r="BB57" s="30">
        <f>1-SUMPRODUCT(([1]Buchungen!$G$6:$G$350&lt;=BB$43)*([1]Buchungen!$H$6:$H$350&gt;=BB$43)*([1]Buchungen!$I$6:$I$350=$B57))</f>
        <v>1</v>
      </c>
      <c r="BC57" s="31">
        <f>1-SUMPRODUCT(([1]Buchungen!$G$6:$G$350&lt;=BB$43)*([1]Buchungen!$H$6:$H$350&gt;=BB$43)*([1]Buchungen!$I$6:$I$350=$B57))</f>
        <v>1</v>
      </c>
      <c r="BD57" s="30">
        <f>1-SUMPRODUCT(([1]Buchungen!$G$6:$G$350&lt;=BD$43)*([1]Buchungen!$H$6:$H$350&gt;=BD$43)*([1]Buchungen!$I$6:$I$350=$B57))</f>
        <v>1</v>
      </c>
      <c r="BE57" s="31">
        <f>1-SUMPRODUCT(([1]Buchungen!$G$6:$G$350&lt;=BD$43)*([1]Buchungen!$H$6:$H$350&gt;=BD$43)*([1]Buchungen!$I$6:$I$350=$B57))</f>
        <v>1</v>
      </c>
      <c r="BF57" s="30">
        <f>1-SUMPRODUCT(([1]Buchungen!$G$6:$G$350&lt;=BF$43)*([1]Buchungen!$H$6:$H$350&gt;=BF$43)*([1]Buchungen!$I$6:$I$350=$B57))</f>
        <v>1</v>
      </c>
      <c r="BG57" s="31">
        <f>1-SUMPRODUCT(([1]Buchungen!$G$6:$G$350&lt;=BF$43)*([1]Buchungen!$H$6:$H$350&gt;=BF$43)*([1]Buchungen!$I$6:$I$350=$B57))</f>
        <v>1</v>
      </c>
      <c r="BH57" s="30">
        <f>1-SUMPRODUCT(([1]Buchungen!$G$6:$G$350&lt;=BH$7)*([1]Buchungen!$H$6:$H$350&gt;=BH$7)*([1]Buchungen!$I$6:$I$350=$B57))</f>
        <v>1</v>
      </c>
      <c r="BI57" s="31">
        <f>1-SUMPRODUCT(([1]Buchungen!$G$6:$G$350&lt;=BH$7)*([1]Buchungen!$H$6:$H$350&gt;=BH$7)*([1]Buchungen!$I$6:$I$350=$B57))</f>
        <v>1</v>
      </c>
      <c r="BJ57" s="30">
        <f>1-SUMPRODUCT(([1]Buchungen!$G$6:$G$350&lt;=BJ$7)*([1]Buchungen!$H$6:$H$350&gt;=BJ$7)*([1]Buchungen!$I$6:$I$350=$B57))</f>
        <v>1</v>
      </c>
      <c r="BK57" s="31">
        <f>1-SUMPRODUCT(([1]Buchungen!$G$6:$G$350&lt;=BJ$7)*([1]Buchungen!$H$6:$H$350&gt;=BJ$7)*([1]Buchungen!$I$6:$I$350=$B57))</f>
        <v>1</v>
      </c>
      <c r="BL57" s="30">
        <f>1-SUMPRODUCT(([1]Buchungen!$G$6:$G$350&lt;=BL$7)*([1]Buchungen!$H$6:$H$350&gt;=BL$7)*([1]Buchungen!$I$6:$I$350=$B57))</f>
        <v>1</v>
      </c>
      <c r="BM57" s="31">
        <f>1-SUMPRODUCT(([1]Buchungen!$G$6:$G$350&lt;=BL$7)*([1]Buchungen!$H$6:$H$350&gt;=BL$7)*([1]Buchungen!$I$6:$I$350=$B57))</f>
        <v>1</v>
      </c>
    </row>
    <row r="58" spans="2:65" ht="22.95" customHeight="1" x14ac:dyDescent="0.25">
      <c r="B58" s="29" t="str">
        <f>[1]Einstellungen!E16</f>
        <v>Angelplatz 10</v>
      </c>
      <c r="D58" s="30">
        <f>1-SUMPRODUCT(([1]Buchungen!$G$6:$G$350&lt;=D$43)*([1]Buchungen!$H$6:$H$350&gt;=D$43)*([1]Buchungen!$I$6:$I$350=$B58))</f>
        <v>1</v>
      </c>
      <c r="E58" s="31">
        <f>1-SUMPRODUCT(([1]Buchungen!$G$6:$G$350&lt;=D$43)*([1]Buchungen!$H$6:$H$350&gt;=D$43)*([1]Buchungen!$I$6:$I$350=$B58))</f>
        <v>1</v>
      </c>
      <c r="F58" s="30">
        <f>1-SUMPRODUCT(([1]Buchungen!$G$6:$G$350&lt;=F$43)*([1]Buchungen!$H$6:$H$350&gt;=F$43)*([1]Buchungen!$I$6:$I$350=$B58))</f>
        <v>1</v>
      </c>
      <c r="G58" s="31">
        <f>1-SUMPRODUCT(([1]Buchungen!$G$6:$G$350&lt;=F$43)*([1]Buchungen!$H$6:$H$350&gt;=F$43)*([1]Buchungen!$I$6:$I$350=$B58))</f>
        <v>1</v>
      </c>
      <c r="H58" s="30">
        <f>1-SUMPRODUCT(([1]Buchungen!$G$6:$G$350&lt;=H$43)*([1]Buchungen!$H$6:$H$350&gt;=H$43)*([1]Buchungen!$I$6:$I$350=$B58))</f>
        <v>1</v>
      </c>
      <c r="I58" s="31">
        <f>1-SUMPRODUCT(([1]Buchungen!$G$6:$G$350&lt;=H$43)*([1]Buchungen!$H$6:$H$350&gt;=H$43)*([1]Buchungen!$I$6:$I$350=$B58))</f>
        <v>1</v>
      </c>
      <c r="J58" s="30">
        <f>1-SUMPRODUCT(([1]Buchungen!$G$6:$G$350&lt;=J$43)*([1]Buchungen!$H$6:$H$350&gt;=J$43)*([1]Buchungen!$I$6:$I$350=$B58))</f>
        <v>1</v>
      </c>
      <c r="K58" s="31">
        <f>1-SUMPRODUCT(([1]Buchungen!$G$6:$G$350&lt;=J$43)*([1]Buchungen!$H$6:$H$350&gt;=J$43)*([1]Buchungen!$I$6:$I$350=$B58))</f>
        <v>1</v>
      </c>
      <c r="L58" s="30">
        <f>1-SUMPRODUCT(([1]Buchungen!$G$6:$G$350&lt;=L$43)*([1]Buchungen!$H$6:$H$350&gt;=L$43)*([1]Buchungen!$I$6:$I$350=$B58))</f>
        <v>1</v>
      </c>
      <c r="M58" s="31">
        <f>1-SUMPRODUCT(([1]Buchungen!$G$6:$G$350&lt;=L$43)*([1]Buchungen!$H$6:$H$350&gt;=L$43)*([1]Buchungen!$I$6:$I$350=$B58))</f>
        <v>1</v>
      </c>
      <c r="N58" s="30">
        <f>1-SUMPRODUCT(([1]Buchungen!$G$6:$G$350&lt;=N$43)*([1]Buchungen!$H$6:$H$350&gt;=N$43)*([1]Buchungen!$I$6:$I$350=$B58))</f>
        <v>1</v>
      </c>
      <c r="O58" s="31">
        <f>1-SUMPRODUCT(([1]Buchungen!$G$6:$G$350&lt;=N$43)*([1]Buchungen!$H$6:$H$350&gt;=N$43)*([1]Buchungen!$I$6:$I$350=$B58))</f>
        <v>1</v>
      </c>
      <c r="P58" s="30">
        <f>1-SUMPRODUCT(([1]Buchungen!$G$6:$G$350&lt;=P$43)*([1]Buchungen!$H$6:$H$350&gt;=P$43)*([1]Buchungen!$I$6:$I$350=$B58))</f>
        <v>1</v>
      </c>
      <c r="Q58" s="31">
        <f>1-SUMPRODUCT(([1]Buchungen!$G$6:$G$350&lt;=P$43)*([1]Buchungen!$H$6:$H$350&gt;=P$43)*([1]Buchungen!$I$6:$I$350=$B58))</f>
        <v>1</v>
      </c>
      <c r="R58" s="30">
        <f>1-SUMPRODUCT(([1]Buchungen!$G$6:$G$350&lt;=R$43)*([1]Buchungen!$H$6:$H$350&gt;=R$43)*([1]Buchungen!$I$6:$I$350=$B58))</f>
        <v>1</v>
      </c>
      <c r="S58" s="31">
        <f>1-SUMPRODUCT(([1]Buchungen!$G$6:$G$350&lt;=R$43)*([1]Buchungen!$H$6:$H$350&gt;=R$43)*([1]Buchungen!$I$6:$I$350=$B58))</f>
        <v>1</v>
      </c>
      <c r="T58" s="30">
        <f>1-SUMPRODUCT(([1]Buchungen!$G$6:$G$350&lt;=T$43)*([1]Buchungen!$H$6:$H$350&gt;=T$43)*([1]Buchungen!$I$6:$I$350=$B58))</f>
        <v>1</v>
      </c>
      <c r="U58" s="31">
        <f>1-SUMPRODUCT(([1]Buchungen!$G$6:$G$350&lt;=T$43)*([1]Buchungen!$H$6:$H$350&gt;=T$43)*([1]Buchungen!$I$6:$I$350=$B58))</f>
        <v>1</v>
      </c>
      <c r="V58" s="30">
        <f>1-SUMPRODUCT(([1]Buchungen!$G$6:$G$350&lt;=V$43)*([1]Buchungen!$H$6:$H$350&gt;=V$43)*([1]Buchungen!$I$6:$I$350=$B58))</f>
        <v>1</v>
      </c>
      <c r="W58" s="31">
        <f>1-SUMPRODUCT(([1]Buchungen!$G$6:$G$350&lt;=V$43)*([1]Buchungen!$H$6:$H$350&gt;=V$43)*([1]Buchungen!$I$6:$I$350=$B58))</f>
        <v>1</v>
      </c>
      <c r="X58" s="30">
        <f>1-SUMPRODUCT(([1]Buchungen!$G$6:$G$350&lt;=X$43)*([1]Buchungen!$H$6:$H$350&gt;=X$43)*([1]Buchungen!$I$6:$I$350=$B58))</f>
        <v>1</v>
      </c>
      <c r="Y58" s="31">
        <f>1-SUMPRODUCT(([1]Buchungen!$G$6:$G$350&lt;=X$43)*([1]Buchungen!$H$6:$H$350&gt;=X$43)*([1]Buchungen!$I$6:$I$350=$B58))</f>
        <v>1</v>
      </c>
      <c r="Z58" s="30">
        <f>1-SUMPRODUCT(([1]Buchungen!$G$6:$G$350&lt;=Z$43)*([1]Buchungen!$H$6:$H$350&gt;=Z$43)*([1]Buchungen!$I$6:$I$350=$B58))</f>
        <v>1</v>
      </c>
      <c r="AA58" s="31">
        <f>1-SUMPRODUCT(([1]Buchungen!$G$6:$G$350&lt;=Z$43)*([1]Buchungen!$H$6:$H$350&gt;=Z$43)*([1]Buchungen!$I$6:$I$350=$B58))</f>
        <v>1</v>
      </c>
      <c r="AB58" s="30">
        <f>1-SUMPRODUCT(([1]Buchungen!$G$6:$G$350&lt;=AB$43)*([1]Buchungen!$H$6:$H$350&gt;=AB$43)*([1]Buchungen!$I$6:$I$350=$B58))</f>
        <v>1</v>
      </c>
      <c r="AC58" s="31">
        <f>1-SUMPRODUCT(([1]Buchungen!$G$6:$G$350&lt;=AB$43)*([1]Buchungen!$H$6:$H$350&gt;=AB$43)*([1]Buchungen!$I$6:$I$350=$B58))</f>
        <v>1</v>
      </c>
      <c r="AD58" s="30">
        <f>1-SUMPRODUCT(([1]Buchungen!$G$6:$G$350&lt;=AD$43)*([1]Buchungen!$H$6:$H$350&gt;=AD$43)*([1]Buchungen!$I$6:$I$350=$B58))</f>
        <v>1</v>
      </c>
      <c r="AE58" s="31">
        <f>1-SUMPRODUCT(([1]Buchungen!$G$6:$G$350&lt;=AD$43)*([1]Buchungen!$H$6:$H$350&gt;=AD$43)*([1]Buchungen!$I$6:$I$350=$B58))</f>
        <v>1</v>
      </c>
      <c r="AF58" s="30">
        <f>1-SUMPRODUCT(([1]Buchungen!$G$6:$G$350&lt;=AF$43)*([1]Buchungen!$H$6:$H$350&gt;=AF$43)*([1]Buchungen!$I$6:$I$350=$B58))</f>
        <v>1</v>
      </c>
      <c r="AG58" s="31">
        <f>1-SUMPRODUCT(([1]Buchungen!$G$6:$G$350&lt;=AF$43)*([1]Buchungen!$H$6:$H$350&gt;=AF$43)*([1]Buchungen!$I$6:$I$350=$B58))</f>
        <v>1</v>
      </c>
      <c r="AH58" s="30">
        <f>1-SUMPRODUCT(([1]Buchungen!$G$6:$G$350&lt;=AH$43)*([1]Buchungen!$H$6:$H$350&gt;=AH$43)*([1]Buchungen!$I$6:$I$350=$B58))</f>
        <v>1</v>
      </c>
      <c r="AI58" s="31">
        <f>1-SUMPRODUCT(([1]Buchungen!$G$6:$G$350&lt;=AH$43)*([1]Buchungen!$H$6:$H$350&gt;=AH$43)*([1]Buchungen!$I$6:$I$350=$B58))</f>
        <v>1</v>
      </c>
      <c r="AJ58" s="30">
        <f>1-SUMPRODUCT(([1]Buchungen!$G$6:$G$350&lt;=AJ$43)*([1]Buchungen!$H$6:$H$350&gt;=AJ$43)*([1]Buchungen!$I$6:$I$350=$B58))</f>
        <v>1</v>
      </c>
      <c r="AK58" s="31">
        <f>1-SUMPRODUCT(([1]Buchungen!$G$6:$G$350&lt;=AJ$43)*([1]Buchungen!$H$6:$H$350&gt;=AJ$43)*([1]Buchungen!$I$6:$I$350=$B58))</f>
        <v>1</v>
      </c>
      <c r="AL58" s="30">
        <f>1-SUMPRODUCT(([1]Buchungen!$G$6:$G$350&lt;=AL$43)*([1]Buchungen!$H$6:$H$350&gt;=AL$43)*([1]Buchungen!$I$6:$I$350=$B58))</f>
        <v>1</v>
      </c>
      <c r="AM58" s="31">
        <f>1-SUMPRODUCT(([1]Buchungen!$G$6:$G$350&lt;=AL$43)*([1]Buchungen!$H$6:$H$350&gt;=AL$43)*([1]Buchungen!$I$6:$I$350=$B58))</f>
        <v>1</v>
      </c>
      <c r="AN58" s="30">
        <f>1-SUMPRODUCT(([1]Buchungen!$G$6:$G$350&lt;=AN$43)*([1]Buchungen!$H$6:$H$350&gt;=AN$43)*([1]Buchungen!$I$6:$I$350=$B58))</f>
        <v>1</v>
      </c>
      <c r="AO58" s="31">
        <f>1-SUMPRODUCT(([1]Buchungen!$G$6:$G$350&lt;=AN$43)*([1]Buchungen!$H$6:$H$350&gt;=AN$43)*([1]Buchungen!$I$6:$I$350=$B58))</f>
        <v>1</v>
      </c>
      <c r="AP58" s="30">
        <f>1-SUMPRODUCT(([1]Buchungen!$G$6:$G$350&lt;=AP$43)*([1]Buchungen!$H$6:$H$350&gt;=AP$43)*([1]Buchungen!$I$6:$I$350=$B58))</f>
        <v>1</v>
      </c>
      <c r="AQ58" s="31">
        <f>1-SUMPRODUCT(([1]Buchungen!$G$6:$G$350&lt;=AP$43)*([1]Buchungen!$H$6:$H$350&gt;=AP$43)*([1]Buchungen!$I$6:$I$350=$B58))</f>
        <v>1</v>
      </c>
      <c r="AR58" s="30">
        <f>1-SUMPRODUCT(([1]Buchungen!$G$6:$G$350&lt;=AR$43)*([1]Buchungen!$H$6:$H$350&gt;=AR$43)*([1]Buchungen!$I$6:$I$350=$B58))</f>
        <v>1</v>
      </c>
      <c r="AS58" s="31">
        <f>1-SUMPRODUCT(([1]Buchungen!$G$6:$G$350&lt;=AR$43)*([1]Buchungen!$H$6:$H$350&gt;=AR$43)*([1]Buchungen!$I$6:$I$350=$B58))</f>
        <v>1</v>
      </c>
      <c r="AT58" s="30">
        <f>1-SUMPRODUCT(([1]Buchungen!$G$6:$G$350&lt;=AT$43)*([1]Buchungen!$H$6:$H$350&gt;=AT$43)*([1]Buchungen!$I$6:$I$350=$B58))</f>
        <v>1</v>
      </c>
      <c r="AU58" s="31">
        <f>1-SUMPRODUCT(([1]Buchungen!$G$6:$G$350&lt;=AT$43)*([1]Buchungen!$H$6:$H$350&gt;=AT$43)*([1]Buchungen!$I$6:$I$350=$B58))</f>
        <v>1</v>
      </c>
      <c r="AV58" s="30">
        <f>1-SUMPRODUCT(([1]Buchungen!$G$6:$G$350&lt;=AV$43)*([1]Buchungen!$H$6:$H$350&gt;=AV$43)*([1]Buchungen!$I$6:$I$350=$B58))</f>
        <v>1</v>
      </c>
      <c r="AW58" s="31">
        <f>1-SUMPRODUCT(([1]Buchungen!$G$6:$G$350&lt;=AV$43)*([1]Buchungen!$H$6:$H$350&gt;=AV$43)*([1]Buchungen!$I$6:$I$350=$B58))</f>
        <v>1</v>
      </c>
      <c r="AX58" s="30">
        <f>1-SUMPRODUCT(([1]Buchungen!$G$6:$G$350&lt;=AX$43)*([1]Buchungen!$H$6:$H$350&gt;=AX$43)*([1]Buchungen!$I$6:$I$350=$B58))</f>
        <v>1</v>
      </c>
      <c r="AY58" s="31">
        <f>1-SUMPRODUCT(([1]Buchungen!$G$6:$G$350&lt;=AX$43)*([1]Buchungen!$H$6:$H$350&gt;=AX$43)*([1]Buchungen!$I$6:$I$350=$B58))</f>
        <v>1</v>
      </c>
      <c r="AZ58" s="30">
        <f>1-SUMPRODUCT(([1]Buchungen!$G$6:$G$350&lt;=AZ$43)*([1]Buchungen!$H$6:$H$350&gt;=AZ$43)*([1]Buchungen!$I$6:$I$350=$B58))</f>
        <v>1</v>
      </c>
      <c r="BA58" s="31">
        <f>1-SUMPRODUCT(([1]Buchungen!$G$6:$G$350&lt;=AZ$43)*([1]Buchungen!$H$6:$H$350&gt;=AZ$43)*([1]Buchungen!$I$6:$I$350=$B58))</f>
        <v>1</v>
      </c>
      <c r="BB58" s="30">
        <f>1-SUMPRODUCT(([1]Buchungen!$G$6:$G$350&lt;=BB$43)*([1]Buchungen!$H$6:$H$350&gt;=BB$43)*([1]Buchungen!$I$6:$I$350=$B58))</f>
        <v>1</v>
      </c>
      <c r="BC58" s="31">
        <f>1-SUMPRODUCT(([1]Buchungen!$G$6:$G$350&lt;=BB$43)*([1]Buchungen!$H$6:$H$350&gt;=BB$43)*([1]Buchungen!$I$6:$I$350=$B58))</f>
        <v>1</v>
      </c>
      <c r="BD58" s="30">
        <f>1-SUMPRODUCT(([1]Buchungen!$G$6:$G$350&lt;=BD$43)*([1]Buchungen!$H$6:$H$350&gt;=BD$43)*([1]Buchungen!$I$6:$I$350=$B58))</f>
        <v>1</v>
      </c>
      <c r="BE58" s="31">
        <f>1-SUMPRODUCT(([1]Buchungen!$G$6:$G$350&lt;=BD$43)*([1]Buchungen!$H$6:$H$350&gt;=BD$43)*([1]Buchungen!$I$6:$I$350=$B58))</f>
        <v>1</v>
      </c>
      <c r="BF58" s="30">
        <f>1-SUMPRODUCT(([1]Buchungen!$G$6:$G$350&lt;=BF$43)*([1]Buchungen!$H$6:$H$350&gt;=BF$43)*([1]Buchungen!$I$6:$I$350=$B58))</f>
        <v>1</v>
      </c>
      <c r="BG58" s="31">
        <f>1-SUMPRODUCT(([1]Buchungen!$G$6:$G$350&lt;=BF$43)*([1]Buchungen!$H$6:$H$350&gt;=BF$43)*([1]Buchungen!$I$6:$I$350=$B58))</f>
        <v>1</v>
      </c>
      <c r="BH58" s="30">
        <f>1-SUMPRODUCT(([1]Buchungen!$G$6:$G$350&lt;=BH$7)*([1]Buchungen!$H$6:$H$350&gt;=BH$7)*([1]Buchungen!$I$6:$I$350=$B58))</f>
        <v>1</v>
      </c>
      <c r="BI58" s="31">
        <f>1-SUMPRODUCT(([1]Buchungen!$G$6:$G$350&lt;=BH$7)*([1]Buchungen!$H$6:$H$350&gt;=BH$7)*([1]Buchungen!$I$6:$I$350=$B58))</f>
        <v>1</v>
      </c>
      <c r="BJ58" s="30">
        <f>1-SUMPRODUCT(([1]Buchungen!$G$6:$G$350&lt;=BJ$7)*([1]Buchungen!$H$6:$H$350&gt;=BJ$7)*([1]Buchungen!$I$6:$I$350=$B58))</f>
        <v>1</v>
      </c>
      <c r="BK58" s="31">
        <f>1-SUMPRODUCT(([1]Buchungen!$G$6:$G$350&lt;=BJ$7)*([1]Buchungen!$H$6:$H$350&gt;=BJ$7)*([1]Buchungen!$I$6:$I$350=$B58))</f>
        <v>1</v>
      </c>
      <c r="BL58" s="30">
        <f>1-SUMPRODUCT(([1]Buchungen!$G$6:$G$350&lt;=BL$7)*([1]Buchungen!$H$6:$H$350&gt;=BL$7)*([1]Buchungen!$I$6:$I$350=$B58))</f>
        <v>1</v>
      </c>
      <c r="BM58" s="31">
        <f>1-SUMPRODUCT(([1]Buchungen!$G$6:$G$350&lt;=BL$7)*([1]Buchungen!$H$6:$H$350&gt;=BL$7)*([1]Buchungen!$I$6:$I$350=$B58))</f>
        <v>1</v>
      </c>
    </row>
    <row r="59" spans="2:65" ht="22.95" customHeight="1" x14ac:dyDescent="0.25">
      <c r="B59" s="29" t="str">
        <f>[1]Einstellungen!E17</f>
        <v>Angelplatz 11</v>
      </c>
      <c r="D59" s="30">
        <f>1-SUMPRODUCT(([1]Buchungen!$G$6:$G$350&lt;=D$43)*([1]Buchungen!$H$6:$H$350&gt;=D$43)*([1]Buchungen!$I$6:$I$350=$B59))</f>
        <v>1</v>
      </c>
      <c r="E59" s="31">
        <f>1-SUMPRODUCT(([1]Buchungen!$G$6:$G$350&lt;=D$43)*([1]Buchungen!$H$6:$H$350&gt;=D$43)*([1]Buchungen!$I$6:$I$350=$B59))</f>
        <v>1</v>
      </c>
      <c r="F59" s="30">
        <f>1-SUMPRODUCT(([1]Buchungen!$G$6:$G$350&lt;=F$43)*([1]Buchungen!$H$6:$H$350&gt;=F$43)*([1]Buchungen!$I$6:$I$350=$B59))</f>
        <v>1</v>
      </c>
      <c r="G59" s="31">
        <f>1-SUMPRODUCT(([1]Buchungen!$G$6:$G$350&lt;=F$43)*([1]Buchungen!$H$6:$H$350&gt;=F$43)*([1]Buchungen!$I$6:$I$350=$B59))</f>
        <v>1</v>
      </c>
      <c r="H59" s="30">
        <f>1-SUMPRODUCT(([1]Buchungen!$G$6:$G$350&lt;=H$43)*([1]Buchungen!$H$6:$H$350&gt;=H$43)*([1]Buchungen!$I$6:$I$350=$B59))</f>
        <v>1</v>
      </c>
      <c r="I59" s="31">
        <f>1-SUMPRODUCT(([1]Buchungen!$G$6:$G$350&lt;=H$43)*([1]Buchungen!$H$6:$H$350&gt;=H$43)*([1]Buchungen!$I$6:$I$350=$B59))</f>
        <v>1</v>
      </c>
      <c r="J59" s="30">
        <f>1-SUMPRODUCT(([1]Buchungen!$G$6:$G$350&lt;=J$43)*([1]Buchungen!$H$6:$H$350&gt;=J$43)*([1]Buchungen!$I$6:$I$350=$B59))</f>
        <v>1</v>
      </c>
      <c r="K59" s="31">
        <f>1-SUMPRODUCT(([1]Buchungen!$G$6:$G$350&lt;=J$43)*([1]Buchungen!$H$6:$H$350&gt;=J$43)*([1]Buchungen!$I$6:$I$350=$B59))</f>
        <v>1</v>
      </c>
      <c r="L59" s="30">
        <f>1-SUMPRODUCT(([1]Buchungen!$G$6:$G$350&lt;=L$43)*([1]Buchungen!$H$6:$H$350&gt;=L$43)*([1]Buchungen!$I$6:$I$350=$B59))</f>
        <v>1</v>
      </c>
      <c r="M59" s="31">
        <f>1-SUMPRODUCT(([1]Buchungen!$G$6:$G$350&lt;=L$43)*([1]Buchungen!$H$6:$H$350&gt;=L$43)*([1]Buchungen!$I$6:$I$350=$B59))</f>
        <v>1</v>
      </c>
      <c r="N59" s="30">
        <f>1-SUMPRODUCT(([1]Buchungen!$G$6:$G$350&lt;=N$43)*([1]Buchungen!$H$6:$H$350&gt;=N$43)*([1]Buchungen!$I$6:$I$350=$B59))</f>
        <v>1</v>
      </c>
      <c r="O59" s="31">
        <f>1-SUMPRODUCT(([1]Buchungen!$G$6:$G$350&lt;=N$43)*([1]Buchungen!$H$6:$H$350&gt;=N$43)*([1]Buchungen!$I$6:$I$350=$B59))</f>
        <v>1</v>
      </c>
      <c r="P59" s="30">
        <f>1-SUMPRODUCT(([1]Buchungen!$G$6:$G$350&lt;=P$43)*([1]Buchungen!$H$6:$H$350&gt;=P$43)*([1]Buchungen!$I$6:$I$350=$B59))</f>
        <v>1</v>
      </c>
      <c r="Q59" s="31">
        <f>1-SUMPRODUCT(([1]Buchungen!$G$6:$G$350&lt;=P$43)*([1]Buchungen!$H$6:$H$350&gt;=P$43)*([1]Buchungen!$I$6:$I$350=$B59))</f>
        <v>1</v>
      </c>
      <c r="R59" s="30">
        <f>1-SUMPRODUCT(([1]Buchungen!$G$6:$G$350&lt;=R$43)*([1]Buchungen!$H$6:$H$350&gt;=R$43)*([1]Buchungen!$I$6:$I$350=$B59))</f>
        <v>1</v>
      </c>
      <c r="S59" s="31">
        <f>1-SUMPRODUCT(([1]Buchungen!$G$6:$G$350&lt;=R$43)*([1]Buchungen!$H$6:$H$350&gt;=R$43)*([1]Buchungen!$I$6:$I$350=$B59))</f>
        <v>1</v>
      </c>
      <c r="T59" s="30">
        <f>1-SUMPRODUCT(([1]Buchungen!$G$6:$G$350&lt;=T$43)*([1]Buchungen!$H$6:$H$350&gt;=T$43)*([1]Buchungen!$I$6:$I$350=$B59))</f>
        <v>1</v>
      </c>
      <c r="U59" s="31">
        <f>1-SUMPRODUCT(([1]Buchungen!$G$6:$G$350&lt;=T$43)*([1]Buchungen!$H$6:$H$350&gt;=T$43)*([1]Buchungen!$I$6:$I$350=$B59))</f>
        <v>1</v>
      </c>
      <c r="V59" s="30">
        <f>1-SUMPRODUCT(([1]Buchungen!$G$6:$G$350&lt;=V$43)*([1]Buchungen!$H$6:$H$350&gt;=V$43)*([1]Buchungen!$I$6:$I$350=$B59))</f>
        <v>1</v>
      </c>
      <c r="W59" s="31">
        <f>1-SUMPRODUCT(([1]Buchungen!$G$6:$G$350&lt;=V$43)*([1]Buchungen!$H$6:$H$350&gt;=V$43)*([1]Buchungen!$I$6:$I$350=$B59))</f>
        <v>1</v>
      </c>
      <c r="X59" s="30">
        <f>1-SUMPRODUCT(([1]Buchungen!$G$6:$G$350&lt;=X$43)*([1]Buchungen!$H$6:$H$350&gt;=X$43)*([1]Buchungen!$I$6:$I$350=$B59))</f>
        <v>1</v>
      </c>
      <c r="Y59" s="31">
        <f>1-SUMPRODUCT(([1]Buchungen!$G$6:$G$350&lt;=X$43)*([1]Buchungen!$H$6:$H$350&gt;=X$43)*([1]Buchungen!$I$6:$I$350=$B59))</f>
        <v>1</v>
      </c>
      <c r="Z59" s="30">
        <f>1-SUMPRODUCT(([1]Buchungen!$G$6:$G$350&lt;=Z$43)*([1]Buchungen!$H$6:$H$350&gt;=Z$43)*([1]Buchungen!$I$6:$I$350=$B59))</f>
        <v>1</v>
      </c>
      <c r="AA59" s="31">
        <f>1-SUMPRODUCT(([1]Buchungen!$G$6:$G$350&lt;=Z$43)*([1]Buchungen!$H$6:$H$350&gt;=Z$43)*([1]Buchungen!$I$6:$I$350=$B59))</f>
        <v>1</v>
      </c>
      <c r="AB59" s="30">
        <f>1-SUMPRODUCT(([1]Buchungen!$G$6:$G$350&lt;=AB$43)*([1]Buchungen!$H$6:$H$350&gt;=AB$43)*([1]Buchungen!$I$6:$I$350=$B59))</f>
        <v>1</v>
      </c>
      <c r="AC59" s="31">
        <f>1-SUMPRODUCT(([1]Buchungen!$G$6:$G$350&lt;=AB$43)*([1]Buchungen!$H$6:$H$350&gt;=AB$43)*([1]Buchungen!$I$6:$I$350=$B59))</f>
        <v>1</v>
      </c>
      <c r="AD59" s="30">
        <f>1-SUMPRODUCT(([1]Buchungen!$G$6:$G$350&lt;=AD$43)*([1]Buchungen!$H$6:$H$350&gt;=AD$43)*([1]Buchungen!$I$6:$I$350=$B59))</f>
        <v>1</v>
      </c>
      <c r="AE59" s="31">
        <f>1-SUMPRODUCT(([1]Buchungen!$G$6:$G$350&lt;=AD$43)*([1]Buchungen!$H$6:$H$350&gt;=AD$43)*([1]Buchungen!$I$6:$I$350=$B59))</f>
        <v>1</v>
      </c>
      <c r="AF59" s="30">
        <f>1-SUMPRODUCT(([1]Buchungen!$G$6:$G$350&lt;=AF$43)*([1]Buchungen!$H$6:$H$350&gt;=AF$43)*([1]Buchungen!$I$6:$I$350=$B59))</f>
        <v>1</v>
      </c>
      <c r="AG59" s="31">
        <f>1-SUMPRODUCT(([1]Buchungen!$G$6:$G$350&lt;=AF$43)*([1]Buchungen!$H$6:$H$350&gt;=AF$43)*([1]Buchungen!$I$6:$I$350=$B59))</f>
        <v>1</v>
      </c>
      <c r="AH59" s="30">
        <f>1-SUMPRODUCT(([1]Buchungen!$G$6:$G$350&lt;=AH$43)*([1]Buchungen!$H$6:$H$350&gt;=AH$43)*([1]Buchungen!$I$6:$I$350=$B59))</f>
        <v>1</v>
      </c>
      <c r="AI59" s="31">
        <f>1-SUMPRODUCT(([1]Buchungen!$G$6:$G$350&lt;=AH$43)*([1]Buchungen!$H$6:$H$350&gt;=AH$43)*([1]Buchungen!$I$6:$I$350=$B59))</f>
        <v>1</v>
      </c>
      <c r="AJ59" s="30">
        <f>1-SUMPRODUCT(([1]Buchungen!$G$6:$G$350&lt;=AJ$43)*([1]Buchungen!$H$6:$H$350&gt;=AJ$43)*([1]Buchungen!$I$6:$I$350=$B59))</f>
        <v>1</v>
      </c>
      <c r="AK59" s="31">
        <f>1-SUMPRODUCT(([1]Buchungen!$G$6:$G$350&lt;=AJ$43)*([1]Buchungen!$H$6:$H$350&gt;=AJ$43)*([1]Buchungen!$I$6:$I$350=$B59))</f>
        <v>1</v>
      </c>
      <c r="AL59" s="30">
        <f>1-SUMPRODUCT(([1]Buchungen!$G$6:$G$350&lt;=AL$43)*([1]Buchungen!$H$6:$H$350&gt;=AL$43)*([1]Buchungen!$I$6:$I$350=$B59))</f>
        <v>1</v>
      </c>
      <c r="AM59" s="31">
        <f>1-SUMPRODUCT(([1]Buchungen!$G$6:$G$350&lt;=AL$43)*([1]Buchungen!$H$6:$H$350&gt;=AL$43)*([1]Buchungen!$I$6:$I$350=$B59))</f>
        <v>1</v>
      </c>
      <c r="AN59" s="30">
        <f>1-SUMPRODUCT(([1]Buchungen!$G$6:$G$350&lt;=AN$43)*([1]Buchungen!$H$6:$H$350&gt;=AN$43)*([1]Buchungen!$I$6:$I$350=$B59))</f>
        <v>1</v>
      </c>
      <c r="AO59" s="31">
        <f>1-SUMPRODUCT(([1]Buchungen!$G$6:$G$350&lt;=AN$43)*([1]Buchungen!$H$6:$H$350&gt;=AN$43)*([1]Buchungen!$I$6:$I$350=$B59))</f>
        <v>1</v>
      </c>
      <c r="AP59" s="30">
        <f>1-SUMPRODUCT(([1]Buchungen!$G$6:$G$350&lt;=AP$43)*([1]Buchungen!$H$6:$H$350&gt;=AP$43)*([1]Buchungen!$I$6:$I$350=$B59))</f>
        <v>1</v>
      </c>
      <c r="AQ59" s="31">
        <f>1-SUMPRODUCT(([1]Buchungen!$G$6:$G$350&lt;=AP$43)*([1]Buchungen!$H$6:$H$350&gt;=AP$43)*([1]Buchungen!$I$6:$I$350=$B59))</f>
        <v>1</v>
      </c>
      <c r="AR59" s="30">
        <f>1-SUMPRODUCT(([1]Buchungen!$G$6:$G$350&lt;=AR$43)*([1]Buchungen!$H$6:$H$350&gt;=AR$43)*([1]Buchungen!$I$6:$I$350=$B59))</f>
        <v>1</v>
      </c>
      <c r="AS59" s="31">
        <f>1-SUMPRODUCT(([1]Buchungen!$G$6:$G$350&lt;=AR$43)*([1]Buchungen!$H$6:$H$350&gt;=AR$43)*([1]Buchungen!$I$6:$I$350=$B59))</f>
        <v>1</v>
      </c>
      <c r="AT59" s="30">
        <f>1-SUMPRODUCT(([1]Buchungen!$G$6:$G$350&lt;=AT$43)*([1]Buchungen!$H$6:$H$350&gt;=AT$43)*([1]Buchungen!$I$6:$I$350=$B59))</f>
        <v>1</v>
      </c>
      <c r="AU59" s="31">
        <f>1-SUMPRODUCT(([1]Buchungen!$G$6:$G$350&lt;=AT$43)*([1]Buchungen!$H$6:$H$350&gt;=AT$43)*([1]Buchungen!$I$6:$I$350=$B59))</f>
        <v>1</v>
      </c>
      <c r="AV59" s="30">
        <f>1-SUMPRODUCT(([1]Buchungen!$G$6:$G$350&lt;=AV$43)*([1]Buchungen!$H$6:$H$350&gt;=AV$43)*([1]Buchungen!$I$6:$I$350=$B59))</f>
        <v>1</v>
      </c>
      <c r="AW59" s="31">
        <f>1-SUMPRODUCT(([1]Buchungen!$G$6:$G$350&lt;=AV$43)*([1]Buchungen!$H$6:$H$350&gt;=AV$43)*([1]Buchungen!$I$6:$I$350=$B59))</f>
        <v>1</v>
      </c>
      <c r="AX59" s="30">
        <f>1-SUMPRODUCT(([1]Buchungen!$G$6:$G$350&lt;=AX$43)*([1]Buchungen!$H$6:$H$350&gt;=AX$43)*([1]Buchungen!$I$6:$I$350=$B59))</f>
        <v>1</v>
      </c>
      <c r="AY59" s="31">
        <f>1-SUMPRODUCT(([1]Buchungen!$G$6:$G$350&lt;=AX$43)*([1]Buchungen!$H$6:$H$350&gt;=AX$43)*([1]Buchungen!$I$6:$I$350=$B59))</f>
        <v>1</v>
      </c>
      <c r="AZ59" s="30">
        <f>1-SUMPRODUCT(([1]Buchungen!$G$6:$G$350&lt;=AZ$43)*([1]Buchungen!$H$6:$H$350&gt;=AZ$43)*([1]Buchungen!$I$6:$I$350=$B59))</f>
        <v>1</v>
      </c>
      <c r="BA59" s="31">
        <f>1-SUMPRODUCT(([1]Buchungen!$G$6:$G$350&lt;=AZ$43)*([1]Buchungen!$H$6:$H$350&gt;=AZ$43)*([1]Buchungen!$I$6:$I$350=$B59))</f>
        <v>1</v>
      </c>
      <c r="BB59" s="30">
        <f>1-SUMPRODUCT(([1]Buchungen!$G$6:$G$350&lt;=BB$43)*([1]Buchungen!$H$6:$H$350&gt;=BB$43)*([1]Buchungen!$I$6:$I$350=$B59))</f>
        <v>1</v>
      </c>
      <c r="BC59" s="31">
        <f>1-SUMPRODUCT(([1]Buchungen!$G$6:$G$350&lt;=BB$43)*([1]Buchungen!$H$6:$H$350&gt;=BB$43)*([1]Buchungen!$I$6:$I$350=$B59))</f>
        <v>1</v>
      </c>
      <c r="BD59" s="30">
        <f>1-SUMPRODUCT(([1]Buchungen!$G$6:$G$350&lt;=BD$43)*([1]Buchungen!$H$6:$H$350&gt;=BD$43)*([1]Buchungen!$I$6:$I$350=$B59))</f>
        <v>1</v>
      </c>
      <c r="BE59" s="31">
        <f>1-SUMPRODUCT(([1]Buchungen!$G$6:$G$350&lt;=BD$43)*([1]Buchungen!$H$6:$H$350&gt;=BD$43)*([1]Buchungen!$I$6:$I$350=$B59))</f>
        <v>1</v>
      </c>
      <c r="BF59" s="30">
        <f>1-SUMPRODUCT(([1]Buchungen!$G$6:$G$350&lt;=BF$43)*([1]Buchungen!$H$6:$H$350&gt;=BF$43)*([1]Buchungen!$I$6:$I$350=$B59))</f>
        <v>1</v>
      </c>
      <c r="BG59" s="31">
        <f>1-SUMPRODUCT(([1]Buchungen!$G$6:$G$350&lt;=BF$43)*([1]Buchungen!$H$6:$H$350&gt;=BF$43)*([1]Buchungen!$I$6:$I$350=$B59))</f>
        <v>1</v>
      </c>
      <c r="BH59" s="30">
        <f>1-SUMPRODUCT(([1]Buchungen!$G$6:$G$350&lt;=BH$7)*([1]Buchungen!$H$6:$H$350&gt;=BH$7)*([1]Buchungen!$I$6:$I$350=$B59))</f>
        <v>1</v>
      </c>
      <c r="BI59" s="31">
        <f>1-SUMPRODUCT(([1]Buchungen!$G$6:$G$350&lt;=BH$7)*([1]Buchungen!$H$6:$H$350&gt;=BH$7)*([1]Buchungen!$I$6:$I$350=$B59))</f>
        <v>1</v>
      </c>
      <c r="BJ59" s="30">
        <f>1-SUMPRODUCT(([1]Buchungen!$G$6:$G$350&lt;=BJ$7)*([1]Buchungen!$H$6:$H$350&gt;=BJ$7)*([1]Buchungen!$I$6:$I$350=$B59))</f>
        <v>1</v>
      </c>
      <c r="BK59" s="31">
        <f>1-SUMPRODUCT(([1]Buchungen!$G$6:$G$350&lt;=BJ$7)*([1]Buchungen!$H$6:$H$350&gt;=BJ$7)*([1]Buchungen!$I$6:$I$350=$B59))</f>
        <v>1</v>
      </c>
      <c r="BL59" s="30">
        <f>1-SUMPRODUCT(([1]Buchungen!$G$6:$G$350&lt;=BL$7)*([1]Buchungen!$H$6:$H$350&gt;=BL$7)*([1]Buchungen!$I$6:$I$350=$B59))</f>
        <v>1</v>
      </c>
      <c r="BM59" s="31">
        <f>1-SUMPRODUCT(([1]Buchungen!$G$6:$G$350&lt;=BL$7)*([1]Buchungen!$H$6:$H$350&gt;=BL$7)*([1]Buchungen!$I$6:$I$350=$B59))</f>
        <v>1</v>
      </c>
    </row>
    <row r="60" spans="2:65" ht="22.95" customHeight="1" x14ac:dyDescent="0.25">
      <c r="B60" s="29" t="str">
        <f>[1]Einstellungen!E18</f>
        <v>Angelplatz 12</v>
      </c>
      <c r="D60" s="30">
        <f>1-SUMPRODUCT(([1]Buchungen!$G$6:$G$350&lt;=D$43)*([1]Buchungen!$H$6:$H$350&gt;=D$43)*([1]Buchungen!$I$6:$I$350=$B60))</f>
        <v>1</v>
      </c>
      <c r="E60" s="31">
        <f>1-SUMPRODUCT(([1]Buchungen!$G$6:$G$350&lt;=D$43)*([1]Buchungen!$H$6:$H$350&gt;=D$43)*([1]Buchungen!$I$6:$I$350=$B60))</f>
        <v>1</v>
      </c>
      <c r="F60" s="30">
        <f>1-SUMPRODUCT(([1]Buchungen!$G$6:$G$350&lt;=F$43)*([1]Buchungen!$H$6:$H$350&gt;=F$43)*([1]Buchungen!$I$6:$I$350=$B60))</f>
        <v>1</v>
      </c>
      <c r="G60" s="31">
        <f>1-SUMPRODUCT(([1]Buchungen!$G$6:$G$350&lt;=F$43)*([1]Buchungen!$H$6:$H$350&gt;=F$43)*([1]Buchungen!$I$6:$I$350=$B60))</f>
        <v>1</v>
      </c>
      <c r="H60" s="30">
        <f>1-SUMPRODUCT(([1]Buchungen!$G$6:$G$350&lt;=H$43)*([1]Buchungen!$H$6:$H$350&gt;=H$43)*([1]Buchungen!$I$6:$I$350=$B60))</f>
        <v>1</v>
      </c>
      <c r="I60" s="31">
        <f>1-SUMPRODUCT(([1]Buchungen!$G$6:$G$350&lt;=H$43)*([1]Buchungen!$H$6:$H$350&gt;=H$43)*([1]Buchungen!$I$6:$I$350=$B60))</f>
        <v>1</v>
      </c>
      <c r="J60" s="30">
        <f>1-SUMPRODUCT(([1]Buchungen!$G$6:$G$350&lt;=J$43)*([1]Buchungen!$H$6:$H$350&gt;=J$43)*([1]Buchungen!$I$6:$I$350=$B60))</f>
        <v>1</v>
      </c>
      <c r="K60" s="31">
        <f>1-SUMPRODUCT(([1]Buchungen!$G$6:$G$350&lt;=J$43)*([1]Buchungen!$H$6:$H$350&gt;=J$43)*([1]Buchungen!$I$6:$I$350=$B60))</f>
        <v>1</v>
      </c>
      <c r="L60" s="30">
        <f>1-SUMPRODUCT(([1]Buchungen!$G$6:$G$350&lt;=L$43)*([1]Buchungen!$H$6:$H$350&gt;=L$43)*([1]Buchungen!$I$6:$I$350=$B60))</f>
        <v>1</v>
      </c>
      <c r="M60" s="31">
        <f>1-SUMPRODUCT(([1]Buchungen!$G$6:$G$350&lt;=L$43)*([1]Buchungen!$H$6:$H$350&gt;=L$43)*([1]Buchungen!$I$6:$I$350=$B60))</f>
        <v>1</v>
      </c>
      <c r="N60" s="30">
        <f>1-SUMPRODUCT(([1]Buchungen!$G$6:$G$350&lt;=N$43)*([1]Buchungen!$H$6:$H$350&gt;=N$43)*([1]Buchungen!$I$6:$I$350=$B60))</f>
        <v>1</v>
      </c>
      <c r="O60" s="31">
        <f>1-SUMPRODUCT(([1]Buchungen!$G$6:$G$350&lt;=N$43)*([1]Buchungen!$H$6:$H$350&gt;=N$43)*([1]Buchungen!$I$6:$I$350=$B60))</f>
        <v>1</v>
      </c>
      <c r="P60" s="30">
        <f>1-SUMPRODUCT(([1]Buchungen!$G$6:$G$350&lt;=P$43)*([1]Buchungen!$H$6:$H$350&gt;=P$43)*([1]Buchungen!$I$6:$I$350=$B60))</f>
        <v>1</v>
      </c>
      <c r="Q60" s="31">
        <f>1-SUMPRODUCT(([1]Buchungen!$G$6:$G$350&lt;=P$43)*([1]Buchungen!$H$6:$H$350&gt;=P$43)*([1]Buchungen!$I$6:$I$350=$B60))</f>
        <v>1</v>
      </c>
      <c r="R60" s="30">
        <f>1-SUMPRODUCT(([1]Buchungen!$G$6:$G$350&lt;=R$43)*([1]Buchungen!$H$6:$H$350&gt;=R$43)*([1]Buchungen!$I$6:$I$350=$B60))</f>
        <v>1</v>
      </c>
      <c r="S60" s="31">
        <f>1-SUMPRODUCT(([1]Buchungen!$G$6:$G$350&lt;=R$43)*([1]Buchungen!$H$6:$H$350&gt;=R$43)*([1]Buchungen!$I$6:$I$350=$B60))</f>
        <v>1</v>
      </c>
      <c r="T60" s="30">
        <f>1-SUMPRODUCT(([1]Buchungen!$G$6:$G$350&lt;=T$43)*([1]Buchungen!$H$6:$H$350&gt;=T$43)*([1]Buchungen!$I$6:$I$350=$B60))</f>
        <v>1</v>
      </c>
      <c r="U60" s="31">
        <f>1-SUMPRODUCT(([1]Buchungen!$G$6:$G$350&lt;=T$43)*([1]Buchungen!$H$6:$H$350&gt;=T$43)*([1]Buchungen!$I$6:$I$350=$B60))</f>
        <v>1</v>
      </c>
      <c r="V60" s="30">
        <f>1-SUMPRODUCT(([1]Buchungen!$G$6:$G$350&lt;=V$43)*([1]Buchungen!$H$6:$H$350&gt;=V$43)*([1]Buchungen!$I$6:$I$350=$B60))</f>
        <v>1</v>
      </c>
      <c r="W60" s="31">
        <f>1-SUMPRODUCT(([1]Buchungen!$G$6:$G$350&lt;=V$43)*([1]Buchungen!$H$6:$H$350&gt;=V$43)*([1]Buchungen!$I$6:$I$350=$B60))</f>
        <v>1</v>
      </c>
      <c r="X60" s="30">
        <f>1-SUMPRODUCT(([1]Buchungen!$G$6:$G$350&lt;=X$43)*([1]Buchungen!$H$6:$H$350&gt;=X$43)*([1]Buchungen!$I$6:$I$350=$B60))</f>
        <v>1</v>
      </c>
      <c r="Y60" s="31">
        <f>1-SUMPRODUCT(([1]Buchungen!$G$6:$G$350&lt;=X$43)*([1]Buchungen!$H$6:$H$350&gt;=X$43)*([1]Buchungen!$I$6:$I$350=$B60))</f>
        <v>1</v>
      </c>
      <c r="Z60" s="30">
        <f>1-SUMPRODUCT(([1]Buchungen!$G$6:$G$350&lt;=Z$43)*([1]Buchungen!$H$6:$H$350&gt;=Z$43)*([1]Buchungen!$I$6:$I$350=$B60))</f>
        <v>1</v>
      </c>
      <c r="AA60" s="31">
        <f>1-SUMPRODUCT(([1]Buchungen!$G$6:$G$350&lt;=Z$43)*([1]Buchungen!$H$6:$H$350&gt;=Z$43)*([1]Buchungen!$I$6:$I$350=$B60))</f>
        <v>1</v>
      </c>
      <c r="AB60" s="30">
        <f>1-SUMPRODUCT(([1]Buchungen!$G$6:$G$350&lt;=AB$43)*([1]Buchungen!$H$6:$H$350&gt;=AB$43)*([1]Buchungen!$I$6:$I$350=$B60))</f>
        <v>1</v>
      </c>
      <c r="AC60" s="31">
        <f>1-SUMPRODUCT(([1]Buchungen!$G$6:$G$350&lt;=AB$43)*([1]Buchungen!$H$6:$H$350&gt;=AB$43)*([1]Buchungen!$I$6:$I$350=$B60))</f>
        <v>1</v>
      </c>
      <c r="AD60" s="30">
        <f>1-SUMPRODUCT(([1]Buchungen!$G$6:$G$350&lt;=AD$43)*([1]Buchungen!$H$6:$H$350&gt;=AD$43)*([1]Buchungen!$I$6:$I$350=$B60))</f>
        <v>1</v>
      </c>
      <c r="AE60" s="31">
        <f>1-SUMPRODUCT(([1]Buchungen!$G$6:$G$350&lt;=AD$43)*([1]Buchungen!$H$6:$H$350&gt;=AD$43)*([1]Buchungen!$I$6:$I$350=$B60))</f>
        <v>1</v>
      </c>
      <c r="AF60" s="30">
        <f>1-SUMPRODUCT(([1]Buchungen!$G$6:$G$350&lt;=AF$43)*([1]Buchungen!$H$6:$H$350&gt;=AF$43)*([1]Buchungen!$I$6:$I$350=$B60))</f>
        <v>1</v>
      </c>
      <c r="AG60" s="31">
        <f>1-SUMPRODUCT(([1]Buchungen!$G$6:$G$350&lt;=AF$43)*([1]Buchungen!$H$6:$H$350&gt;=AF$43)*([1]Buchungen!$I$6:$I$350=$B60))</f>
        <v>1</v>
      </c>
      <c r="AH60" s="30">
        <f>1-SUMPRODUCT(([1]Buchungen!$G$6:$G$350&lt;=AH$43)*([1]Buchungen!$H$6:$H$350&gt;=AH$43)*([1]Buchungen!$I$6:$I$350=$B60))</f>
        <v>1</v>
      </c>
      <c r="AI60" s="31">
        <f>1-SUMPRODUCT(([1]Buchungen!$G$6:$G$350&lt;=AH$43)*([1]Buchungen!$H$6:$H$350&gt;=AH$43)*([1]Buchungen!$I$6:$I$350=$B60))</f>
        <v>1</v>
      </c>
      <c r="AJ60" s="30">
        <f>1-SUMPRODUCT(([1]Buchungen!$G$6:$G$350&lt;=AJ$43)*([1]Buchungen!$H$6:$H$350&gt;=AJ$43)*([1]Buchungen!$I$6:$I$350=$B60))</f>
        <v>1</v>
      </c>
      <c r="AK60" s="31">
        <f>1-SUMPRODUCT(([1]Buchungen!$G$6:$G$350&lt;=AJ$43)*([1]Buchungen!$H$6:$H$350&gt;=AJ$43)*([1]Buchungen!$I$6:$I$350=$B60))</f>
        <v>1</v>
      </c>
      <c r="AL60" s="30">
        <f>1-SUMPRODUCT(([1]Buchungen!$G$6:$G$350&lt;=AL$43)*([1]Buchungen!$H$6:$H$350&gt;=AL$43)*([1]Buchungen!$I$6:$I$350=$B60))</f>
        <v>1</v>
      </c>
      <c r="AM60" s="31">
        <f>1-SUMPRODUCT(([1]Buchungen!$G$6:$G$350&lt;=AL$43)*([1]Buchungen!$H$6:$H$350&gt;=AL$43)*([1]Buchungen!$I$6:$I$350=$B60))</f>
        <v>1</v>
      </c>
      <c r="AN60" s="30">
        <f>1-SUMPRODUCT(([1]Buchungen!$G$6:$G$350&lt;=AN$43)*([1]Buchungen!$H$6:$H$350&gt;=AN$43)*([1]Buchungen!$I$6:$I$350=$B60))</f>
        <v>1</v>
      </c>
      <c r="AO60" s="31">
        <f>1-SUMPRODUCT(([1]Buchungen!$G$6:$G$350&lt;=AN$43)*([1]Buchungen!$H$6:$H$350&gt;=AN$43)*([1]Buchungen!$I$6:$I$350=$B60))</f>
        <v>1</v>
      </c>
      <c r="AP60" s="30">
        <f>1-SUMPRODUCT(([1]Buchungen!$G$6:$G$350&lt;=AP$43)*([1]Buchungen!$H$6:$H$350&gt;=AP$43)*([1]Buchungen!$I$6:$I$350=$B60))</f>
        <v>1</v>
      </c>
      <c r="AQ60" s="31">
        <f>1-SUMPRODUCT(([1]Buchungen!$G$6:$G$350&lt;=AP$43)*([1]Buchungen!$H$6:$H$350&gt;=AP$43)*([1]Buchungen!$I$6:$I$350=$B60))</f>
        <v>1</v>
      </c>
      <c r="AR60" s="30">
        <f>1-SUMPRODUCT(([1]Buchungen!$G$6:$G$350&lt;=AR$43)*([1]Buchungen!$H$6:$H$350&gt;=AR$43)*([1]Buchungen!$I$6:$I$350=$B60))</f>
        <v>1</v>
      </c>
      <c r="AS60" s="31">
        <f>1-SUMPRODUCT(([1]Buchungen!$G$6:$G$350&lt;=AR$43)*([1]Buchungen!$H$6:$H$350&gt;=AR$43)*([1]Buchungen!$I$6:$I$350=$B60))</f>
        <v>1</v>
      </c>
      <c r="AT60" s="30">
        <f>1-SUMPRODUCT(([1]Buchungen!$G$6:$G$350&lt;=AT$43)*([1]Buchungen!$H$6:$H$350&gt;=AT$43)*([1]Buchungen!$I$6:$I$350=$B60))</f>
        <v>1</v>
      </c>
      <c r="AU60" s="31">
        <f>1-SUMPRODUCT(([1]Buchungen!$G$6:$G$350&lt;=AT$43)*([1]Buchungen!$H$6:$H$350&gt;=AT$43)*([1]Buchungen!$I$6:$I$350=$B60))</f>
        <v>1</v>
      </c>
      <c r="AV60" s="30">
        <f>1-SUMPRODUCT(([1]Buchungen!$G$6:$G$350&lt;=AV$43)*([1]Buchungen!$H$6:$H$350&gt;=AV$43)*([1]Buchungen!$I$6:$I$350=$B60))</f>
        <v>1</v>
      </c>
      <c r="AW60" s="31">
        <f>1-SUMPRODUCT(([1]Buchungen!$G$6:$G$350&lt;=AV$43)*([1]Buchungen!$H$6:$H$350&gt;=AV$43)*([1]Buchungen!$I$6:$I$350=$B60))</f>
        <v>1</v>
      </c>
      <c r="AX60" s="30">
        <f>1-SUMPRODUCT(([1]Buchungen!$G$6:$G$350&lt;=AX$43)*([1]Buchungen!$H$6:$H$350&gt;=AX$43)*([1]Buchungen!$I$6:$I$350=$B60))</f>
        <v>1</v>
      </c>
      <c r="AY60" s="31">
        <f>1-SUMPRODUCT(([1]Buchungen!$G$6:$G$350&lt;=AX$43)*([1]Buchungen!$H$6:$H$350&gt;=AX$43)*([1]Buchungen!$I$6:$I$350=$B60))</f>
        <v>1</v>
      </c>
      <c r="AZ60" s="30">
        <f>1-SUMPRODUCT(([1]Buchungen!$G$6:$G$350&lt;=AZ$43)*([1]Buchungen!$H$6:$H$350&gt;=AZ$43)*([1]Buchungen!$I$6:$I$350=$B60))</f>
        <v>1</v>
      </c>
      <c r="BA60" s="31">
        <f>1-SUMPRODUCT(([1]Buchungen!$G$6:$G$350&lt;=AZ$43)*([1]Buchungen!$H$6:$H$350&gt;=AZ$43)*([1]Buchungen!$I$6:$I$350=$B60))</f>
        <v>1</v>
      </c>
      <c r="BB60" s="30">
        <f>1-SUMPRODUCT(([1]Buchungen!$G$6:$G$350&lt;=BB$43)*([1]Buchungen!$H$6:$H$350&gt;=BB$43)*([1]Buchungen!$I$6:$I$350=$B60))</f>
        <v>1</v>
      </c>
      <c r="BC60" s="31">
        <f>1-SUMPRODUCT(([1]Buchungen!$G$6:$G$350&lt;=BB$43)*([1]Buchungen!$H$6:$H$350&gt;=BB$43)*([1]Buchungen!$I$6:$I$350=$B60))</f>
        <v>1</v>
      </c>
      <c r="BD60" s="30">
        <f>1-SUMPRODUCT(([1]Buchungen!$G$6:$G$350&lt;=BD$43)*([1]Buchungen!$H$6:$H$350&gt;=BD$43)*([1]Buchungen!$I$6:$I$350=$B60))</f>
        <v>1</v>
      </c>
      <c r="BE60" s="31">
        <f>1-SUMPRODUCT(([1]Buchungen!$G$6:$G$350&lt;=BD$43)*([1]Buchungen!$H$6:$H$350&gt;=BD$43)*([1]Buchungen!$I$6:$I$350=$B60))</f>
        <v>1</v>
      </c>
      <c r="BF60" s="30">
        <f>1-SUMPRODUCT(([1]Buchungen!$G$6:$G$350&lt;=BF$43)*([1]Buchungen!$H$6:$H$350&gt;=BF$43)*([1]Buchungen!$I$6:$I$350=$B60))</f>
        <v>1</v>
      </c>
      <c r="BG60" s="31">
        <f>1-SUMPRODUCT(([1]Buchungen!$G$6:$G$350&lt;=BF$43)*([1]Buchungen!$H$6:$H$350&gt;=BF$43)*([1]Buchungen!$I$6:$I$350=$B60))</f>
        <v>1</v>
      </c>
      <c r="BH60" s="30">
        <f>1-SUMPRODUCT(([1]Buchungen!$G$6:$G$350&lt;=BH$7)*([1]Buchungen!$H$6:$H$350&gt;=BH$7)*([1]Buchungen!$I$6:$I$350=$B60))</f>
        <v>1</v>
      </c>
      <c r="BI60" s="31">
        <f>1-SUMPRODUCT(([1]Buchungen!$G$6:$G$350&lt;=BH$7)*([1]Buchungen!$H$6:$H$350&gt;=BH$7)*([1]Buchungen!$I$6:$I$350=$B60))</f>
        <v>1</v>
      </c>
      <c r="BJ60" s="30">
        <f>1-SUMPRODUCT(([1]Buchungen!$G$6:$G$350&lt;=BJ$7)*([1]Buchungen!$H$6:$H$350&gt;=BJ$7)*([1]Buchungen!$I$6:$I$350=$B60))</f>
        <v>1</v>
      </c>
      <c r="BK60" s="31">
        <f>1-SUMPRODUCT(([1]Buchungen!$G$6:$G$350&lt;=BJ$7)*([1]Buchungen!$H$6:$H$350&gt;=BJ$7)*([1]Buchungen!$I$6:$I$350=$B60))</f>
        <v>1</v>
      </c>
      <c r="BL60" s="30">
        <f>1-SUMPRODUCT(([1]Buchungen!$G$6:$G$350&lt;=BL$7)*([1]Buchungen!$H$6:$H$350&gt;=BL$7)*([1]Buchungen!$I$6:$I$350=$B60))</f>
        <v>1</v>
      </c>
      <c r="BM60" s="31">
        <f>1-SUMPRODUCT(([1]Buchungen!$G$6:$G$350&lt;=BL$7)*([1]Buchungen!$H$6:$H$350&gt;=BL$7)*([1]Buchungen!$I$6:$I$350=$B60))</f>
        <v>1</v>
      </c>
    </row>
    <row r="61" spans="2:65" ht="22.95" customHeight="1" x14ac:dyDescent="0.25">
      <c r="B61" s="29" t="str">
        <f>[1]Einstellungen!E19</f>
        <v>Angelplatz 13</v>
      </c>
      <c r="D61" s="30">
        <f>1-SUMPRODUCT(([1]Buchungen!$G$6:$G$350&lt;=D$43)*([1]Buchungen!$H$6:$H$350&gt;=D$43)*([1]Buchungen!$I$6:$I$350=$B61))</f>
        <v>1</v>
      </c>
      <c r="E61" s="31">
        <f>1-SUMPRODUCT(([1]Buchungen!$G$6:$G$350&lt;=D$43)*([1]Buchungen!$H$6:$H$350&gt;=D$43)*([1]Buchungen!$I$6:$I$350=$B61))</f>
        <v>1</v>
      </c>
      <c r="F61" s="30">
        <f>1-SUMPRODUCT(([1]Buchungen!$G$6:$G$350&lt;=F$43)*([1]Buchungen!$H$6:$H$350&gt;=F$43)*([1]Buchungen!$I$6:$I$350=$B61))</f>
        <v>1</v>
      </c>
      <c r="G61" s="31">
        <f>1-SUMPRODUCT(([1]Buchungen!$G$6:$G$350&lt;=F$43)*([1]Buchungen!$H$6:$H$350&gt;=F$43)*([1]Buchungen!$I$6:$I$350=$B61))</f>
        <v>1</v>
      </c>
      <c r="H61" s="30">
        <f>1-SUMPRODUCT(([1]Buchungen!$G$6:$G$350&lt;=H$43)*([1]Buchungen!$H$6:$H$350&gt;=H$43)*([1]Buchungen!$I$6:$I$350=$B61))</f>
        <v>1</v>
      </c>
      <c r="I61" s="31">
        <f>1-SUMPRODUCT(([1]Buchungen!$G$6:$G$350&lt;=H$43)*([1]Buchungen!$H$6:$H$350&gt;=H$43)*([1]Buchungen!$I$6:$I$350=$B61))</f>
        <v>1</v>
      </c>
      <c r="J61" s="30">
        <f>1-SUMPRODUCT(([1]Buchungen!$G$6:$G$350&lt;=J$43)*([1]Buchungen!$H$6:$H$350&gt;=J$43)*([1]Buchungen!$I$6:$I$350=$B61))</f>
        <v>1</v>
      </c>
      <c r="K61" s="31">
        <f>1-SUMPRODUCT(([1]Buchungen!$G$6:$G$350&lt;=J$43)*([1]Buchungen!$H$6:$H$350&gt;=J$43)*([1]Buchungen!$I$6:$I$350=$B61))</f>
        <v>1</v>
      </c>
      <c r="L61" s="30">
        <f>1-SUMPRODUCT(([1]Buchungen!$G$6:$G$350&lt;=L$43)*([1]Buchungen!$H$6:$H$350&gt;=L$43)*([1]Buchungen!$I$6:$I$350=$B61))</f>
        <v>1</v>
      </c>
      <c r="M61" s="31">
        <f>1-SUMPRODUCT(([1]Buchungen!$G$6:$G$350&lt;=L$43)*([1]Buchungen!$H$6:$H$350&gt;=L$43)*([1]Buchungen!$I$6:$I$350=$B61))</f>
        <v>1</v>
      </c>
      <c r="N61" s="30">
        <f>1-SUMPRODUCT(([1]Buchungen!$G$6:$G$350&lt;=N$43)*([1]Buchungen!$H$6:$H$350&gt;=N$43)*([1]Buchungen!$I$6:$I$350=$B61))</f>
        <v>1</v>
      </c>
      <c r="O61" s="31">
        <f>1-SUMPRODUCT(([1]Buchungen!$G$6:$G$350&lt;=N$43)*([1]Buchungen!$H$6:$H$350&gt;=N$43)*([1]Buchungen!$I$6:$I$350=$B61))</f>
        <v>1</v>
      </c>
      <c r="P61" s="30">
        <f>1-SUMPRODUCT(([1]Buchungen!$G$6:$G$350&lt;=P$43)*([1]Buchungen!$H$6:$H$350&gt;=P$43)*([1]Buchungen!$I$6:$I$350=$B61))</f>
        <v>1</v>
      </c>
      <c r="Q61" s="31">
        <f>1-SUMPRODUCT(([1]Buchungen!$G$6:$G$350&lt;=P$43)*([1]Buchungen!$H$6:$H$350&gt;=P$43)*([1]Buchungen!$I$6:$I$350=$B61))</f>
        <v>1</v>
      </c>
      <c r="R61" s="30">
        <f>1-SUMPRODUCT(([1]Buchungen!$G$6:$G$350&lt;=R$43)*([1]Buchungen!$H$6:$H$350&gt;=R$43)*([1]Buchungen!$I$6:$I$350=$B61))</f>
        <v>1</v>
      </c>
      <c r="S61" s="31">
        <f>1-SUMPRODUCT(([1]Buchungen!$G$6:$G$350&lt;=R$43)*([1]Buchungen!$H$6:$H$350&gt;=R$43)*([1]Buchungen!$I$6:$I$350=$B61))</f>
        <v>1</v>
      </c>
      <c r="T61" s="30">
        <f>1-SUMPRODUCT(([1]Buchungen!$G$6:$G$350&lt;=T$43)*([1]Buchungen!$H$6:$H$350&gt;=T$43)*([1]Buchungen!$I$6:$I$350=$B61))</f>
        <v>1</v>
      </c>
      <c r="U61" s="31">
        <f>1-SUMPRODUCT(([1]Buchungen!$G$6:$G$350&lt;=T$43)*([1]Buchungen!$H$6:$H$350&gt;=T$43)*([1]Buchungen!$I$6:$I$350=$B61))</f>
        <v>1</v>
      </c>
      <c r="V61" s="30">
        <f>1-SUMPRODUCT(([1]Buchungen!$G$6:$G$350&lt;=V$43)*([1]Buchungen!$H$6:$H$350&gt;=V$43)*([1]Buchungen!$I$6:$I$350=$B61))</f>
        <v>1</v>
      </c>
      <c r="W61" s="31">
        <f>1-SUMPRODUCT(([1]Buchungen!$G$6:$G$350&lt;=V$43)*([1]Buchungen!$H$6:$H$350&gt;=V$43)*([1]Buchungen!$I$6:$I$350=$B61))</f>
        <v>1</v>
      </c>
      <c r="X61" s="30">
        <f>1-SUMPRODUCT(([1]Buchungen!$G$6:$G$350&lt;=X$43)*([1]Buchungen!$H$6:$H$350&gt;=X$43)*([1]Buchungen!$I$6:$I$350=$B61))</f>
        <v>1</v>
      </c>
      <c r="Y61" s="31">
        <f>1-SUMPRODUCT(([1]Buchungen!$G$6:$G$350&lt;=X$43)*([1]Buchungen!$H$6:$H$350&gt;=X$43)*([1]Buchungen!$I$6:$I$350=$B61))</f>
        <v>1</v>
      </c>
      <c r="Z61" s="30">
        <f>1-SUMPRODUCT(([1]Buchungen!$G$6:$G$350&lt;=Z$43)*([1]Buchungen!$H$6:$H$350&gt;=Z$43)*([1]Buchungen!$I$6:$I$350=$B61))</f>
        <v>1</v>
      </c>
      <c r="AA61" s="31">
        <f>1-SUMPRODUCT(([1]Buchungen!$G$6:$G$350&lt;=Z$43)*([1]Buchungen!$H$6:$H$350&gt;=Z$43)*([1]Buchungen!$I$6:$I$350=$B61))</f>
        <v>1</v>
      </c>
      <c r="AB61" s="30">
        <f>1-SUMPRODUCT(([1]Buchungen!$G$6:$G$350&lt;=AB$43)*([1]Buchungen!$H$6:$H$350&gt;=AB$43)*([1]Buchungen!$I$6:$I$350=$B61))</f>
        <v>1</v>
      </c>
      <c r="AC61" s="31">
        <f>1-SUMPRODUCT(([1]Buchungen!$G$6:$G$350&lt;=AB$43)*([1]Buchungen!$H$6:$H$350&gt;=AB$43)*([1]Buchungen!$I$6:$I$350=$B61))</f>
        <v>1</v>
      </c>
      <c r="AD61" s="30">
        <f>1-SUMPRODUCT(([1]Buchungen!$G$6:$G$350&lt;=AD$43)*([1]Buchungen!$H$6:$H$350&gt;=AD$43)*([1]Buchungen!$I$6:$I$350=$B61))</f>
        <v>1</v>
      </c>
      <c r="AE61" s="31">
        <f>1-SUMPRODUCT(([1]Buchungen!$G$6:$G$350&lt;=AD$43)*([1]Buchungen!$H$6:$H$350&gt;=AD$43)*([1]Buchungen!$I$6:$I$350=$B61))</f>
        <v>1</v>
      </c>
      <c r="AF61" s="30">
        <f>1-SUMPRODUCT(([1]Buchungen!$G$6:$G$350&lt;=AF$43)*([1]Buchungen!$H$6:$H$350&gt;=AF$43)*([1]Buchungen!$I$6:$I$350=$B61))</f>
        <v>1</v>
      </c>
      <c r="AG61" s="31">
        <f>1-SUMPRODUCT(([1]Buchungen!$G$6:$G$350&lt;=AF$43)*([1]Buchungen!$H$6:$H$350&gt;=AF$43)*([1]Buchungen!$I$6:$I$350=$B61))</f>
        <v>1</v>
      </c>
      <c r="AH61" s="30">
        <f>1-SUMPRODUCT(([1]Buchungen!$G$6:$G$350&lt;=AH$43)*([1]Buchungen!$H$6:$H$350&gt;=AH$43)*([1]Buchungen!$I$6:$I$350=$B61))</f>
        <v>1</v>
      </c>
      <c r="AI61" s="31">
        <f>1-SUMPRODUCT(([1]Buchungen!$G$6:$G$350&lt;=AH$43)*([1]Buchungen!$H$6:$H$350&gt;=AH$43)*([1]Buchungen!$I$6:$I$350=$B61))</f>
        <v>1</v>
      </c>
      <c r="AJ61" s="30">
        <f>1-SUMPRODUCT(([1]Buchungen!$G$6:$G$350&lt;=AJ$43)*([1]Buchungen!$H$6:$H$350&gt;=AJ$43)*([1]Buchungen!$I$6:$I$350=$B61))</f>
        <v>1</v>
      </c>
      <c r="AK61" s="31">
        <f>1-SUMPRODUCT(([1]Buchungen!$G$6:$G$350&lt;=AJ$43)*([1]Buchungen!$H$6:$H$350&gt;=AJ$43)*([1]Buchungen!$I$6:$I$350=$B61))</f>
        <v>1</v>
      </c>
      <c r="AL61" s="30">
        <f>1-SUMPRODUCT(([1]Buchungen!$G$6:$G$350&lt;=AL$43)*([1]Buchungen!$H$6:$H$350&gt;=AL$43)*([1]Buchungen!$I$6:$I$350=$B61))</f>
        <v>1</v>
      </c>
      <c r="AM61" s="31">
        <f>1-SUMPRODUCT(([1]Buchungen!$G$6:$G$350&lt;=AL$43)*([1]Buchungen!$H$6:$H$350&gt;=AL$43)*([1]Buchungen!$I$6:$I$350=$B61))</f>
        <v>1</v>
      </c>
      <c r="AN61" s="30">
        <f>1-SUMPRODUCT(([1]Buchungen!$G$6:$G$350&lt;=AN$43)*([1]Buchungen!$H$6:$H$350&gt;=AN$43)*([1]Buchungen!$I$6:$I$350=$B61))</f>
        <v>1</v>
      </c>
      <c r="AO61" s="31">
        <f>1-SUMPRODUCT(([1]Buchungen!$G$6:$G$350&lt;=AN$43)*([1]Buchungen!$H$6:$H$350&gt;=AN$43)*([1]Buchungen!$I$6:$I$350=$B61))</f>
        <v>1</v>
      </c>
      <c r="AP61" s="30">
        <f>1-SUMPRODUCT(([1]Buchungen!$G$6:$G$350&lt;=AP$43)*([1]Buchungen!$H$6:$H$350&gt;=AP$43)*([1]Buchungen!$I$6:$I$350=$B61))</f>
        <v>1</v>
      </c>
      <c r="AQ61" s="31">
        <f>1-SUMPRODUCT(([1]Buchungen!$G$6:$G$350&lt;=AP$43)*([1]Buchungen!$H$6:$H$350&gt;=AP$43)*([1]Buchungen!$I$6:$I$350=$B61))</f>
        <v>1</v>
      </c>
      <c r="AR61" s="30">
        <f>1-SUMPRODUCT(([1]Buchungen!$G$6:$G$350&lt;=AR$43)*([1]Buchungen!$H$6:$H$350&gt;=AR$43)*([1]Buchungen!$I$6:$I$350=$B61))</f>
        <v>1</v>
      </c>
      <c r="AS61" s="31">
        <f>1-SUMPRODUCT(([1]Buchungen!$G$6:$G$350&lt;=AR$43)*([1]Buchungen!$H$6:$H$350&gt;=AR$43)*([1]Buchungen!$I$6:$I$350=$B61))</f>
        <v>1</v>
      </c>
      <c r="AT61" s="30">
        <f>1-SUMPRODUCT(([1]Buchungen!$G$6:$G$350&lt;=AT$43)*([1]Buchungen!$H$6:$H$350&gt;=AT$43)*([1]Buchungen!$I$6:$I$350=$B61))</f>
        <v>1</v>
      </c>
      <c r="AU61" s="31">
        <f>1-SUMPRODUCT(([1]Buchungen!$G$6:$G$350&lt;=AT$43)*([1]Buchungen!$H$6:$H$350&gt;=AT$43)*([1]Buchungen!$I$6:$I$350=$B61))</f>
        <v>1</v>
      </c>
      <c r="AV61" s="30">
        <f>1-SUMPRODUCT(([1]Buchungen!$G$6:$G$350&lt;=AV$43)*([1]Buchungen!$H$6:$H$350&gt;=AV$43)*([1]Buchungen!$I$6:$I$350=$B61))</f>
        <v>1</v>
      </c>
      <c r="AW61" s="31">
        <f>1-SUMPRODUCT(([1]Buchungen!$G$6:$G$350&lt;=AV$43)*([1]Buchungen!$H$6:$H$350&gt;=AV$43)*([1]Buchungen!$I$6:$I$350=$B61))</f>
        <v>1</v>
      </c>
      <c r="AX61" s="30">
        <f>1-SUMPRODUCT(([1]Buchungen!$G$6:$G$350&lt;=AX$43)*([1]Buchungen!$H$6:$H$350&gt;=AX$43)*([1]Buchungen!$I$6:$I$350=$B61))</f>
        <v>1</v>
      </c>
      <c r="AY61" s="31">
        <f>1-SUMPRODUCT(([1]Buchungen!$G$6:$G$350&lt;=AX$43)*([1]Buchungen!$H$6:$H$350&gt;=AX$43)*([1]Buchungen!$I$6:$I$350=$B61))</f>
        <v>1</v>
      </c>
      <c r="AZ61" s="30">
        <f>1-SUMPRODUCT(([1]Buchungen!$G$6:$G$350&lt;=AZ$43)*([1]Buchungen!$H$6:$H$350&gt;=AZ$43)*([1]Buchungen!$I$6:$I$350=$B61))</f>
        <v>1</v>
      </c>
      <c r="BA61" s="31">
        <f>1-SUMPRODUCT(([1]Buchungen!$G$6:$G$350&lt;=AZ$43)*([1]Buchungen!$H$6:$H$350&gt;=AZ$43)*([1]Buchungen!$I$6:$I$350=$B61))</f>
        <v>1</v>
      </c>
      <c r="BB61" s="30">
        <f>1-SUMPRODUCT(([1]Buchungen!$G$6:$G$350&lt;=BB$43)*([1]Buchungen!$H$6:$H$350&gt;=BB$43)*([1]Buchungen!$I$6:$I$350=$B61))</f>
        <v>1</v>
      </c>
      <c r="BC61" s="31">
        <f>1-SUMPRODUCT(([1]Buchungen!$G$6:$G$350&lt;=BB$43)*([1]Buchungen!$H$6:$H$350&gt;=BB$43)*([1]Buchungen!$I$6:$I$350=$B61))</f>
        <v>1</v>
      </c>
      <c r="BD61" s="30">
        <f>1-SUMPRODUCT(([1]Buchungen!$G$6:$G$350&lt;=BD$43)*([1]Buchungen!$H$6:$H$350&gt;=BD$43)*([1]Buchungen!$I$6:$I$350=$B61))</f>
        <v>1</v>
      </c>
      <c r="BE61" s="31">
        <f>1-SUMPRODUCT(([1]Buchungen!$G$6:$G$350&lt;=BD$43)*([1]Buchungen!$H$6:$H$350&gt;=BD$43)*([1]Buchungen!$I$6:$I$350=$B61))</f>
        <v>1</v>
      </c>
      <c r="BF61" s="30">
        <f>1-SUMPRODUCT(([1]Buchungen!$G$6:$G$350&lt;=BF$43)*([1]Buchungen!$H$6:$H$350&gt;=BF$43)*([1]Buchungen!$I$6:$I$350=$B61))</f>
        <v>1</v>
      </c>
      <c r="BG61" s="31">
        <f>1-SUMPRODUCT(([1]Buchungen!$G$6:$G$350&lt;=BF$43)*([1]Buchungen!$H$6:$H$350&gt;=BF$43)*([1]Buchungen!$I$6:$I$350=$B61))</f>
        <v>1</v>
      </c>
      <c r="BH61" s="30">
        <f>1-SUMPRODUCT(([1]Buchungen!$G$6:$G$350&lt;=BH$7)*([1]Buchungen!$H$6:$H$350&gt;=BH$7)*([1]Buchungen!$I$6:$I$350=$B61))</f>
        <v>1</v>
      </c>
      <c r="BI61" s="31">
        <f>1-SUMPRODUCT(([1]Buchungen!$G$6:$G$350&lt;=BH$7)*([1]Buchungen!$H$6:$H$350&gt;=BH$7)*([1]Buchungen!$I$6:$I$350=$B61))</f>
        <v>1</v>
      </c>
      <c r="BJ61" s="30">
        <f>1-SUMPRODUCT(([1]Buchungen!$G$6:$G$350&lt;=BJ$7)*([1]Buchungen!$H$6:$H$350&gt;=BJ$7)*([1]Buchungen!$I$6:$I$350=$B61))</f>
        <v>1</v>
      </c>
      <c r="BK61" s="31">
        <f>1-SUMPRODUCT(([1]Buchungen!$G$6:$G$350&lt;=BJ$7)*([1]Buchungen!$H$6:$H$350&gt;=BJ$7)*([1]Buchungen!$I$6:$I$350=$B61))</f>
        <v>1</v>
      </c>
      <c r="BL61" s="30">
        <f>1-SUMPRODUCT(([1]Buchungen!$G$6:$G$350&lt;=BL$7)*([1]Buchungen!$H$6:$H$350&gt;=BL$7)*([1]Buchungen!$I$6:$I$350=$B61))</f>
        <v>1</v>
      </c>
      <c r="BM61" s="31">
        <f>1-SUMPRODUCT(([1]Buchungen!$G$6:$G$350&lt;=BL$7)*([1]Buchungen!$H$6:$H$350&gt;=BL$7)*([1]Buchungen!$I$6:$I$350=$B61))</f>
        <v>1</v>
      </c>
    </row>
    <row r="62" spans="2:65" ht="22.95" customHeight="1" x14ac:dyDescent="0.25">
      <c r="B62" s="29" t="str">
        <f>[1]Einstellungen!E20</f>
        <v>Angelplatz 14</v>
      </c>
      <c r="D62" s="30">
        <f>1-SUMPRODUCT(([1]Buchungen!$G$6:$G$350&lt;=D$43)*([1]Buchungen!$H$6:$H$350&gt;=D$43)*([1]Buchungen!$I$6:$I$350=$B62))</f>
        <v>1</v>
      </c>
      <c r="E62" s="31">
        <f>1-SUMPRODUCT(([1]Buchungen!$G$6:$G$350&lt;=D$43)*([1]Buchungen!$H$6:$H$350&gt;=D$43)*([1]Buchungen!$I$6:$I$350=$B62))</f>
        <v>1</v>
      </c>
      <c r="F62" s="30">
        <f>1-SUMPRODUCT(([1]Buchungen!$G$6:$G$350&lt;=F$43)*([1]Buchungen!$H$6:$H$350&gt;=F$43)*([1]Buchungen!$I$6:$I$350=$B62))</f>
        <v>1</v>
      </c>
      <c r="G62" s="31">
        <f>1-SUMPRODUCT(([1]Buchungen!$G$6:$G$350&lt;=F$43)*([1]Buchungen!$H$6:$H$350&gt;=F$43)*([1]Buchungen!$I$6:$I$350=$B62))</f>
        <v>1</v>
      </c>
      <c r="H62" s="30">
        <f>1-SUMPRODUCT(([1]Buchungen!$G$6:$G$350&lt;=H$43)*([1]Buchungen!$H$6:$H$350&gt;=H$43)*([1]Buchungen!$I$6:$I$350=$B62))</f>
        <v>1</v>
      </c>
      <c r="I62" s="31">
        <f>1-SUMPRODUCT(([1]Buchungen!$G$6:$G$350&lt;=H$43)*([1]Buchungen!$H$6:$H$350&gt;=H$43)*([1]Buchungen!$I$6:$I$350=$B62))</f>
        <v>1</v>
      </c>
      <c r="J62" s="30">
        <f>1-SUMPRODUCT(([1]Buchungen!$G$6:$G$350&lt;=J$43)*([1]Buchungen!$H$6:$H$350&gt;=J$43)*([1]Buchungen!$I$6:$I$350=$B62))</f>
        <v>1</v>
      </c>
      <c r="K62" s="31">
        <f>1-SUMPRODUCT(([1]Buchungen!$G$6:$G$350&lt;=J$43)*([1]Buchungen!$H$6:$H$350&gt;=J$43)*([1]Buchungen!$I$6:$I$350=$B62))</f>
        <v>1</v>
      </c>
      <c r="L62" s="30">
        <f>1-SUMPRODUCT(([1]Buchungen!$G$6:$G$350&lt;=L$43)*([1]Buchungen!$H$6:$H$350&gt;=L$43)*([1]Buchungen!$I$6:$I$350=$B62))</f>
        <v>1</v>
      </c>
      <c r="M62" s="31">
        <f>1-SUMPRODUCT(([1]Buchungen!$G$6:$G$350&lt;=L$43)*([1]Buchungen!$H$6:$H$350&gt;=L$43)*([1]Buchungen!$I$6:$I$350=$B62))</f>
        <v>1</v>
      </c>
      <c r="N62" s="30">
        <f>1-SUMPRODUCT(([1]Buchungen!$G$6:$G$350&lt;=N$43)*([1]Buchungen!$H$6:$H$350&gt;=N$43)*([1]Buchungen!$I$6:$I$350=$B62))</f>
        <v>1</v>
      </c>
      <c r="O62" s="31">
        <f>1-SUMPRODUCT(([1]Buchungen!$G$6:$G$350&lt;=N$43)*([1]Buchungen!$H$6:$H$350&gt;=N$43)*([1]Buchungen!$I$6:$I$350=$B62))</f>
        <v>1</v>
      </c>
      <c r="P62" s="30">
        <f>1-SUMPRODUCT(([1]Buchungen!$G$6:$G$350&lt;=P$43)*([1]Buchungen!$H$6:$H$350&gt;=P$43)*([1]Buchungen!$I$6:$I$350=$B62))</f>
        <v>1</v>
      </c>
      <c r="Q62" s="31">
        <f>1-SUMPRODUCT(([1]Buchungen!$G$6:$G$350&lt;=P$43)*([1]Buchungen!$H$6:$H$350&gt;=P$43)*([1]Buchungen!$I$6:$I$350=$B62))</f>
        <v>1</v>
      </c>
      <c r="R62" s="30">
        <f>1-SUMPRODUCT(([1]Buchungen!$G$6:$G$350&lt;=R$43)*([1]Buchungen!$H$6:$H$350&gt;=R$43)*([1]Buchungen!$I$6:$I$350=$B62))</f>
        <v>1</v>
      </c>
      <c r="S62" s="31">
        <f>1-SUMPRODUCT(([1]Buchungen!$G$6:$G$350&lt;=R$43)*([1]Buchungen!$H$6:$H$350&gt;=R$43)*([1]Buchungen!$I$6:$I$350=$B62))</f>
        <v>1</v>
      </c>
      <c r="T62" s="30">
        <f>1-SUMPRODUCT(([1]Buchungen!$G$6:$G$350&lt;=T$43)*([1]Buchungen!$H$6:$H$350&gt;=T$43)*([1]Buchungen!$I$6:$I$350=$B62))</f>
        <v>1</v>
      </c>
      <c r="U62" s="31">
        <f>1-SUMPRODUCT(([1]Buchungen!$G$6:$G$350&lt;=T$43)*([1]Buchungen!$H$6:$H$350&gt;=T$43)*([1]Buchungen!$I$6:$I$350=$B62))</f>
        <v>1</v>
      </c>
      <c r="V62" s="30">
        <f>1-SUMPRODUCT(([1]Buchungen!$G$6:$G$350&lt;=V$43)*([1]Buchungen!$H$6:$H$350&gt;=V$43)*([1]Buchungen!$I$6:$I$350=$B62))</f>
        <v>1</v>
      </c>
      <c r="W62" s="31">
        <f>1-SUMPRODUCT(([1]Buchungen!$G$6:$G$350&lt;=V$43)*([1]Buchungen!$H$6:$H$350&gt;=V$43)*([1]Buchungen!$I$6:$I$350=$B62))</f>
        <v>1</v>
      </c>
      <c r="X62" s="30">
        <f>1-SUMPRODUCT(([1]Buchungen!$G$6:$G$350&lt;=X$43)*([1]Buchungen!$H$6:$H$350&gt;=X$43)*([1]Buchungen!$I$6:$I$350=$B62))</f>
        <v>1</v>
      </c>
      <c r="Y62" s="31">
        <f>1-SUMPRODUCT(([1]Buchungen!$G$6:$G$350&lt;=X$43)*([1]Buchungen!$H$6:$H$350&gt;=X$43)*([1]Buchungen!$I$6:$I$350=$B62))</f>
        <v>1</v>
      </c>
      <c r="Z62" s="30">
        <f>1-SUMPRODUCT(([1]Buchungen!$G$6:$G$350&lt;=Z$43)*([1]Buchungen!$H$6:$H$350&gt;=Z$43)*([1]Buchungen!$I$6:$I$350=$B62))</f>
        <v>1</v>
      </c>
      <c r="AA62" s="31">
        <f>1-SUMPRODUCT(([1]Buchungen!$G$6:$G$350&lt;=Z$43)*([1]Buchungen!$H$6:$H$350&gt;=Z$43)*([1]Buchungen!$I$6:$I$350=$B62))</f>
        <v>1</v>
      </c>
      <c r="AB62" s="30">
        <f>1-SUMPRODUCT(([1]Buchungen!$G$6:$G$350&lt;=AB$43)*([1]Buchungen!$H$6:$H$350&gt;=AB$43)*([1]Buchungen!$I$6:$I$350=$B62))</f>
        <v>1</v>
      </c>
      <c r="AC62" s="31">
        <f>1-SUMPRODUCT(([1]Buchungen!$G$6:$G$350&lt;=AB$43)*([1]Buchungen!$H$6:$H$350&gt;=AB$43)*([1]Buchungen!$I$6:$I$350=$B62))</f>
        <v>1</v>
      </c>
      <c r="AD62" s="30">
        <f>1-SUMPRODUCT(([1]Buchungen!$G$6:$G$350&lt;=AD$43)*([1]Buchungen!$H$6:$H$350&gt;=AD$43)*([1]Buchungen!$I$6:$I$350=$B62))</f>
        <v>1</v>
      </c>
      <c r="AE62" s="31">
        <f>1-SUMPRODUCT(([1]Buchungen!$G$6:$G$350&lt;=AD$43)*([1]Buchungen!$H$6:$H$350&gt;=AD$43)*([1]Buchungen!$I$6:$I$350=$B62))</f>
        <v>1</v>
      </c>
      <c r="AF62" s="30">
        <f>1-SUMPRODUCT(([1]Buchungen!$G$6:$G$350&lt;=AF$43)*([1]Buchungen!$H$6:$H$350&gt;=AF$43)*([1]Buchungen!$I$6:$I$350=$B62))</f>
        <v>1</v>
      </c>
      <c r="AG62" s="31">
        <f>1-SUMPRODUCT(([1]Buchungen!$G$6:$G$350&lt;=AF$43)*([1]Buchungen!$H$6:$H$350&gt;=AF$43)*([1]Buchungen!$I$6:$I$350=$B62))</f>
        <v>1</v>
      </c>
      <c r="AH62" s="30">
        <f>1-SUMPRODUCT(([1]Buchungen!$G$6:$G$350&lt;=AH$43)*([1]Buchungen!$H$6:$H$350&gt;=AH$43)*([1]Buchungen!$I$6:$I$350=$B62))</f>
        <v>1</v>
      </c>
      <c r="AI62" s="31">
        <f>1-SUMPRODUCT(([1]Buchungen!$G$6:$G$350&lt;=AH$43)*([1]Buchungen!$H$6:$H$350&gt;=AH$43)*([1]Buchungen!$I$6:$I$350=$B62))</f>
        <v>1</v>
      </c>
      <c r="AJ62" s="30">
        <f>1-SUMPRODUCT(([1]Buchungen!$G$6:$G$350&lt;=AJ$43)*([1]Buchungen!$H$6:$H$350&gt;=AJ$43)*([1]Buchungen!$I$6:$I$350=$B62))</f>
        <v>1</v>
      </c>
      <c r="AK62" s="31">
        <f>1-SUMPRODUCT(([1]Buchungen!$G$6:$G$350&lt;=AJ$43)*([1]Buchungen!$H$6:$H$350&gt;=AJ$43)*([1]Buchungen!$I$6:$I$350=$B62))</f>
        <v>1</v>
      </c>
      <c r="AL62" s="30">
        <f>1-SUMPRODUCT(([1]Buchungen!$G$6:$G$350&lt;=AL$43)*([1]Buchungen!$H$6:$H$350&gt;=AL$43)*([1]Buchungen!$I$6:$I$350=$B62))</f>
        <v>1</v>
      </c>
      <c r="AM62" s="31">
        <f>1-SUMPRODUCT(([1]Buchungen!$G$6:$G$350&lt;=AL$43)*([1]Buchungen!$H$6:$H$350&gt;=AL$43)*([1]Buchungen!$I$6:$I$350=$B62))</f>
        <v>1</v>
      </c>
      <c r="AN62" s="30">
        <f>1-SUMPRODUCT(([1]Buchungen!$G$6:$G$350&lt;=AN$43)*([1]Buchungen!$H$6:$H$350&gt;=AN$43)*([1]Buchungen!$I$6:$I$350=$B62))</f>
        <v>1</v>
      </c>
      <c r="AO62" s="31">
        <f>1-SUMPRODUCT(([1]Buchungen!$G$6:$G$350&lt;=AN$43)*([1]Buchungen!$H$6:$H$350&gt;=AN$43)*([1]Buchungen!$I$6:$I$350=$B62))</f>
        <v>1</v>
      </c>
      <c r="AP62" s="30">
        <f>1-SUMPRODUCT(([1]Buchungen!$G$6:$G$350&lt;=AP$43)*([1]Buchungen!$H$6:$H$350&gt;=AP$43)*([1]Buchungen!$I$6:$I$350=$B62))</f>
        <v>1</v>
      </c>
      <c r="AQ62" s="31">
        <f>1-SUMPRODUCT(([1]Buchungen!$G$6:$G$350&lt;=AP$43)*([1]Buchungen!$H$6:$H$350&gt;=AP$43)*([1]Buchungen!$I$6:$I$350=$B62))</f>
        <v>1</v>
      </c>
      <c r="AR62" s="30">
        <f>1-SUMPRODUCT(([1]Buchungen!$G$6:$G$350&lt;=AR$43)*([1]Buchungen!$H$6:$H$350&gt;=AR$43)*([1]Buchungen!$I$6:$I$350=$B62))</f>
        <v>1</v>
      </c>
      <c r="AS62" s="31">
        <f>1-SUMPRODUCT(([1]Buchungen!$G$6:$G$350&lt;=AR$43)*([1]Buchungen!$H$6:$H$350&gt;=AR$43)*([1]Buchungen!$I$6:$I$350=$B62))</f>
        <v>1</v>
      </c>
      <c r="AT62" s="30">
        <f>1-SUMPRODUCT(([1]Buchungen!$G$6:$G$350&lt;=AT$43)*([1]Buchungen!$H$6:$H$350&gt;=AT$43)*([1]Buchungen!$I$6:$I$350=$B62))</f>
        <v>1</v>
      </c>
      <c r="AU62" s="31">
        <f>1-SUMPRODUCT(([1]Buchungen!$G$6:$G$350&lt;=AT$43)*([1]Buchungen!$H$6:$H$350&gt;=AT$43)*([1]Buchungen!$I$6:$I$350=$B62))</f>
        <v>1</v>
      </c>
      <c r="AV62" s="30">
        <f>1-SUMPRODUCT(([1]Buchungen!$G$6:$G$350&lt;=AV$43)*([1]Buchungen!$H$6:$H$350&gt;=AV$43)*([1]Buchungen!$I$6:$I$350=$B62))</f>
        <v>1</v>
      </c>
      <c r="AW62" s="31">
        <f>1-SUMPRODUCT(([1]Buchungen!$G$6:$G$350&lt;=AV$43)*([1]Buchungen!$H$6:$H$350&gt;=AV$43)*([1]Buchungen!$I$6:$I$350=$B62))</f>
        <v>1</v>
      </c>
      <c r="AX62" s="30">
        <f>1-SUMPRODUCT(([1]Buchungen!$G$6:$G$350&lt;=AX$43)*([1]Buchungen!$H$6:$H$350&gt;=AX$43)*([1]Buchungen!$I$6:$I$350=$B62))</f>
        <v>1</v>
      </c>
      <c r="AY62" s="31">
        <f>1-SUMPRODUCT(([1]Buchungen!$G$6:$G$350&lt;=AX$43)*([1]Buchungen!$H$6:$H$350&gt;=AX$43)*([1]Buchungen!$I$6:$I$350=$B62))</f>
        <v>1</v>
      </c>
      <c r="AZ62" s="30">
        <f>1-SUMPRODUCT(([1]Buchungen!$G$6:$G$350&lt;=AZ$43)*([1]Buchungen!$H$6:$H$350&gt;=AZ$43)*([1]Buchungen!$I$6:$I$350=$B62))</f>
        <v>1</v>
      </c>
      <c r="BA62" s="31">
        <f>1-SUMPRODUCT(([1]Buchungen!$G$6:$G$350&lt;=AZ$43)*([1]Buchungen!$H$6:$H$350&gt;=AZ$43)*([1]Buchungen!$I$6:$I$350=$B62))</f>
        <v>1</v>
      </c>
      <c r="BB62" s="30">
        <f>1-SUMPRODUCT(([1]Buchungen!$G$6:$G$350&lt;=BB$43)*([1]Buchungen!$H$6:$H$350&gt;=BB$43)*([1]Buchungen!$I$6:$I$350=$B62))</f>
        <v>1</v>
      </c>
      <c r="BC62" s="31">
        <f>1-SUMPRODUCT(([1]Buchungen!$G$6:$G$350&lt;=BB$43)*([1]Buchungen!$H$6:$H$350&gt;=BB$43)*([1]Buchungen!$I$6:$I$350=$B62))</f>
        <v>1</v>
      </c>
      <c r="BD62" s="30">
        <f>1-SUMPRODUCT(([1]Buchungen!$G$6:$G$350&lt;=BD$43)*([1]Buchungen!$H$6:$H$350&gt;=BD$43)*([1]Buchungen!$I$6:$I$350=$B62))</f>
        <v>1</v>
      </c>
      <c r="BE62" s="31">
        <f>1-SUMPRODUCT(([1]Buchungen!$G$6:$G$350&lt;=BD$43)*([1]Buchungen!$H$6:$H$350&gt;=BD$43)*([1]Buchungen!$I$6:$I$350=$B62))</f>
        <v>1</v>
      </c>
      <c r="BF62" s="30">
        <f>1-SUMPRODUCT(([1]Buchungen!$G$6:$G$350&lt;=BF$43)*([1]Buchungen!$H$6:$H$350&gt;=BF$43)*([1]Buchungen!$I$6:$I$350=$B62))</f>
        <v>1</v>
      </c>
      <c r="BG62" s="31">
        <f>1-SUMPRODUCT(([1]Buchungen!$G$6:$G$350&lt;=BF$43)*([1]Buchungen!$H$6:$H$350&gt;=BF$43)*([1]Buchungen!$I$6:$I$350=$B62))</f>
        <v>1</v>
      </c>
      <c r="BH62" s="30">
        <f>1-SUMPRODUCT(([1]Buchungen!$G$6:$G$350&lt;=BH$7)*([1]Buchungen!$H$6:$H$350&gt;=BH$7)*([1]Buchungen!$I$6:$I$350=$B62))</f>
        <v>1</v>
      </c>
      <c r="BI62" s="31">
        <f>1-SUMPRODUCT(([1]Buchungen!$G$6:$G$350&lt;=BH$7)*([1]Buchungen!$H$6:$H$350&gt;=BH$7)*([1]Buchungen!$I$6:$I$350=$B62))</f>
        <v>1</v>
      </c>
      <c r="BJ62" s="30">
        <f>1-SUMPRODUCT(([1]Buchungen!$G$6:$G$350&lt;=BJ$7)*([1]Buchungen!$H$6:$H$350&gt;=BJ$7)*([1]Buchungen!$I$6:$I$350=$B62))</f>
        <v>1</v>
      </c>
      <c r="BK62" s="31">
        <f>1-SUMPRODUCT(([1]Buchungen!$G$6:$G$350&lt;=BJ$7)*([1]Buchungen!$H$6:$H$350&gt;=BJ$7)*([1]Buchungen!$I$6:$I$350=$B62))</f>
        <v>1</v>
      </c>
      <c r="BL62" s="30">
        <f>1-SUMPRODUCT(([1]Buchungen!$G$6:$G$350&lt;=BL$7)*([1]Buchungen!$H$6:$H$350&gt;=BL$7)*([1]Buchungen!$I$6:$I$350=$B62))</f>
        <v>1</v>
      </c>
      <c r="BM62" s="31">
        <f>1-SUMPRODUCT(([1]Buchungen!$G$6:$G$350&lt;=BL$7)*([1]Buchungen!$H$6:$H$350&gt;=BL$7)*([1]Buchungen!$I$6:$I$350=$B62))</f>
        <v>1</v>
      </c>
    </row>
    <row r="63" spans="2:65" ht="22.95" customHeight="1" x14ac:dyDescent="0.25">
      <c r="B63" s="29" t="str">
        <f>[1]Einstellungen!E21</f>
        <v>Angelplatz 15</v>
      </c>
      <c r="D63" s="30">
        <f>1-SUMPRODUCT(([1]Buchungen!$G$6:$G$350&lt;=D$43)*([1]Buchungen!$H$6:$H$350&gt;=D$43)*([1]Buchungen!$I$6:$I$350=$B63))</f>
        <v>1</v>
      </c>
      <c r="E63" s="31">
        <f>1-SUMPRODUCT(([1]Buchungen!$G$6:$G$350&lt;=D$43)*([1]Buchungen!$H$6:$H$350&gt;=D$43)*([1]Buchungen!$I$6:$I$350=$B63))</f>
        <v>1</v>
      </c>
      <c r="F63" s="30">
        <f>1-SUMPRODUCT(([1]Buchungen!$G$6:$G$350&lt;=F$43)*([1]Buchungen!$H$6:$H$350&gt;=F$43)*([1]Buchungen!$I$6:$I$350=$B63))</f>
        <v>1</v>
      </c>
      <c r="G63" s="31">
        <f>1-SUMPRODUCT(([1]Buchungen!$G$6:$G$350&lt;=F$43)*([1]Buchungen!$H$6:$H$350&gt;=F$43)*([1]Buchungen!$I$6:$I$350=$B63))</f>
        <v>1</v>
      </c>
      <c r="H63" s="30">
        <f>1-SUMPRODUCT(([1]Buchungen!$G$6:$G$350&lt;=H$43)*([1]Buchungen!$H$6:$H$350&gt;=H$43)*([1]Buchungen!$I$6:$I$350=$B63))</f>
        <v>1</v>
      </c>
      <c r="I63" s="31">
        <f>1-SUMPRODUCT(([1]Buchungen!$G$6:$G$350&lt;=H$43)*([1]Buchungen!$H$6:$H$350&gt;=H$43)*([1]Buchungen!$I$6:$I$350=$B63))</f>
        <v>1</v>
      </c>
      <c r="J63" s="30">
        <f>1-SUMPRODUCT(([1]Buchungen!$G$6:$G$350&lt;=J$43)*([1]Buchungen!$H$6:$H$350&gt;=J$43)*([1]Buchungen!$I$6:$I$350=$B63))</f>
        <v>1</v>
      </c>
      <c r="K63" s="31">
        <f>1-SUMPRODUCT(([1]Buchungen!$G$6:$G$350&lt;=J$43)*([1]Buchungen!$H$6:$H$350&gt;=J$43)*([1]Buchungen!$I$6:$I$350=$B63))</f>
        <v>1</v>
      </c>
      <c r="L63" s="30">
        <f>1-SUMPRODUCT(([1]Buchungen!$G$6:$G$350&lt;=L$43)*([1]Buchungen!$H$6:$H$350&gt;=L$43)*([1]Buchungen!$I$6:$I$350=$B63))</f>
        <v>1</v>
      </c>
      <c r="M63" s="31">
        <f>1-SUMPRODUCT(([1]Buchungen!$G$6:$G$350&lt;=L$43)*([1]Buchungen!$H$6:$H$350&gt;=L$43)*([1]Buchungen!$I$6:$I$350=$B63))</f>
        <v>1</v>
      </c>
      <c r="N63" s="30">
        <f>1-SUMPRODUCT(([1]Buchungen!$G$6:$G$350&lt;=N$43)*([1]Buchungen!$H$6:$H$350&gt;=N$43)*([1]Buchungen!$I$6:$I$350=$B63))</f>
        <v>1</v>
      </c>
      <c r="O63" s="31">
        <f>1-SUMPRODUCT(([1]Buchungen!$G$6:$G$350&lt;=N$43)*([1]Buchungen!$H$6:$H$350&gt;=N$43)*([1]Buchungen!$I$6:$I$350=$B63))</f>
        <v>1</v>
      </c>
      <c r="P63" s="30">
        <f>1-SUMPRODUCT(([1]Buchungen!$G$6:$G$350&lt;=P$43)*([1]Buchungen!$H$6:$H$350&gt;=P$43)*([1]Buchungen!$I$6:$I$350=$B63))</f>
        <v>1</v>
      </c>
      <c r="Q63" s="31">
        <f>1-SUMPRODUCT(([1]Buchungen!$G$6:$G$350&lt;=P$43)*([1]Buchungen!$H$6:$H$350&gt;=P$43)*([1]Buchungen!$I$6:$I$350=$B63))</f>
        <v>1</v>
      </c>
      <c r="R63" s="30">
        <f>1-SUMPRODUCT(([1]Buchungen!$G$6:$G$350&lt;=R$43)*([1]Buchungen!$H$6:$H$350&gt;=R$43)*([1]Buchungen!$I$6:$I$350=$B63))</f>
        <v>1</v>
      </c>
      <c r="S63" s="31">
        <f>1-SUMPRODUCT(([1]Buchungen!$G$6:$G$350&lt;=R$43)*([1]Buchungen!$H$6:$H$350&gt;=R$43)*([1]Buchungen!$I$6:$I$350=$B63))</f>
        <v>1</v>
      </c>
      <c r="T63" s="30">
        <f>1-SUMPRODUCT(([1]Buchungen!$G$6:$G$350&lt;=T$43)*([1]Buchungen!$H$6:$H$350&gt;=T$43)*([1]Buchungen!$I$6:$I$350=$B63))</f>
        <v>1</v>
      </c>
      <c r="U63" s="31">
        <f>1-SUMPRODUCT(([1]Buchungen!$G$6:$G$350&lt;=T$43)*([1]Buchungen!$H$6:$H$350&gt;=T$43)*([1]Buchungen!$I$6:$I$350=$B63))</f>
        <v>1</v>
      </c>
      <c r="V63" s="30">
        <f>1-SUMPRODUCT(([1]Buchungen!$G$6:$G$350&lt;=V$43)*([1]Buchungen!$H$6:$H$350&gt;=V$43)*([1]Buchungen!$I$6:$I$350=$B63))</f>
        <v>1</v>
      </c>
      <c r="W63" s="31">
        <f>1-SUMPRODUCT(([1]Buchungen!$G$6:$G$350&lt;=V$43)*([1]Buchungen!$H$6:$H$350&gt;=V$43)*([1]Buchungen!$I$6:$I$350=$B63))</f>
        <v>1</v>
      </c>
      <c r="X63" s="30">
        <f>1-SUMPRODUCT(([1]Buchungen!$G$6:$G$350&lt;=X$43)*([1]Buchungen!$H$6:$H$350&gt;=X$43)*([1]Buchungen!$I$6:$I$350=$B63))</f>
        <v>1</v>
      </c>
      <c r="Y63" s="31">
        <f>1-SUMPRODUCT(([1]Buchungen!$G$6:$G$350&lt;=X$43)*([1]Buchungen!$H$6:$H$350&gt;=X$43)*([1]Buchungen!$I$6:$I$350=$B63))</f>
        <v>1</v>
      </c>
      <c r="Z63" s="30">
        <f>1-SUMPRODUCT(([1]Buchungen!$G$6:$G$350&lt;=Z$43)*([1]Buchungen!$H$6:$H$350&gt;=Z$43)*([1]Buchungen!$I$6:$I$350=$B63))</f>
        <v>1</v>
      </c>
      <c r="AA63" s="31">
        <f>1-SUMPRODUCT(([1]Buchungen!$G$6:$G$350&lt;=Z$43)*([1]Buchungen!$H$6:$H$350&gt;=Z$43)*([1]Buchungen!$I$6:$I$350=$B63))</f>
        <v>1</v>
      </c>
      <c r="AB63" s="30">
        <f>1-SUMPRODUCT(([1]Buchungen!$G$6:$G$350&lt;=AB$43)*([1]Buchungen!$H$6:$H$350&gt;=AB$43)*([1]Buchungen!$I$6:$I$350=$B63))</f>
        <v>1</v>
      </c>
      <c r="AC63" s="31">
        <f>1-SUMPRODUCT(([1]Buchungen!$G$6:$G$350&lt;=AB$43)*([1]Buchungen!$H$6:$H$350&gt;=AB$43)*([1]Buchungen!$I$6:$I$350=$B63))</f>
        <v>1</v>
      </c>
      <c r="AD63" s="30">
        <f>1-SUMPRODUCT(([1]Buchungen!$G$6:$G$350&lt;=AD$43)*([1]Buchungen!$H$6:$H$350&gt;=AD$43)*([1]Buchungen!$I$6:$I$350=$B63))</f>
        <v>1</v>
      </c>
      <c r="AE63" s="31">
        <f>1-SUMPRODUCT(([1]Buchungen!$G$6:$G$350&lt;=AD$43)*([1]Buchungen!$H$6:$H$350&gt;=AD$43)*([1]Buchungen!$I$6:$I$350=$B63))</f>
        <v>1</v>
      </c>
      <c r="AF63" s="30">
        <f>1-SUMPRODUCT(([1]Buchungen!$G$6:$G$350&lt;=AF$43)*([1]Buchungen!$H$6:$H$350&gt;=AF$43)*([1]Buchungen!$I$6:$I$350=$B63))</f>
        <v>1</v>
      </c>
      <c r="AG63" s="31">
        <f>1-SUMPRODUCT(([1]Buchungen!$G$6:$G$350&lt;=AF$43)*([1]Buchungen!$H$6:$H$350&gt;=AF$43)*([1]Buchungen!$I$6:$I$350=$B63))</f>
        <v>1</v>
      </c>
      <c r="AH63" s="30">
        <f>1-SUMPRODUCT(([1]Buchungen!$G$6:$G$350&lt;=AH$43)*([1]Buchungen!$H$6:$H$350&gt;=AH$43)*([1]Buchungen!$I$6:$I$350=$B63))</f>
        <v>1</v>
      </c>
      <c r="AI63" s="31">
        <f>1-SUMPRODUCT(([1]Buchungen!$G$6:$G$350&lt;=AH$43)*([1]Buchungen!$H$6:$H$350&gt;=AH$43)*([1]Buchungen!$I$6:$I$350=$B63))</f>
        <v>1</v>
      </c>
      <c r="AJ63" s="30">
        <f>1-SUMPRODUCT(([1]Buchungen!$G$6:$G$350&lt;=AJ$43)*([1]Buchungen!$H$6:$H$350&gt;=AJ$43)*([1]Buchungen!$I$6:$I$350=$B63))</f>
        <v>1</v>
      </c>
      <c r="AK63" s="31">
        <f>1-SUMPRODUCT(([1]Buchungen!$G$6:$G$350&lt;=AJ$43)*([1]Buchungen!$H$6:$H$350&gt;=AJ$43)*([1]Buchungen!$I$6:$I$350=$B63))</f>
        <v>1</v>
      </c>
      <c r="AL63" s="30">
        <f>1-SUMPRODUCT(([1]Buchungen!$G$6:$G$350&lt;=AL$43)*([1]Buchungen!$H$6:$H$350&gt;=AL$43)*([1]Buchungen!$I$6:$I$350=$B63))</f>
        <v>1</v>
      </c>
      <c r="AM63" s="31">
        <f>1-SUMPRODUCT(([1]Buchungen!$G$6:$G$350&lt;=AL$43)*([1]Buchungen!$H$6:$H$350&gt;=AL$43)*([1]Buchungen!$I$6:$I$350=$B63))</f>
        <v>1</v>
      </c>
      <c r="AN63" s="30">
        <f>1-SUMPRODUCT(([1]Buchungen!$G$6:$G$350&lt;=AN$43)*([1]Buchungen!$H$6:$H$350&gt;=AN$43)*([1]Buchungen!$I$6:$I$350=$B63))</f>
        <v>1</v>
      </c>
      <c r="AO63" s="31">
        <f>1-SUMPRODUCT(([1]Buchungen!$G$6:$G$350&lt;=AN$43)*([1]Buchungen!$H$6:$H$350&gt;=AN$43)*([1]Buchungen!$I$6:$I$350=$B63))</f>
        <v>1</v>
      </c>
      <c r="AP63" s="30">
        <f>1-SUMPRODUCT(([1]Buchungen!$G$6:$G$350&lt;=AP$43)*([1]Buchungen!$H$6:$H$350&gt;=AP$43)*([1]Buchungen!$I$6:$I$350=$B63))</f>
        <v>1</v>
      </c>
      <c r="AQ63" s="31">
        <f>1-SUMPRODUCT(([1]Buchungen!$G$6:$G$350&lt;=AP$43)*([1]Buchungen!$H$6:$H$350&gt;=AP$43)*([1]Buchungen!$I$6:$I$350=$B63))</f>
        <v>1</v>
      </c>
      <c r="AR63" s="30">
        <f>1-SUMPRODUCT(([1]Buchungen!$G$6:$G$350&lt;=AR$43)*([1]Buchungen!$H$6:$H$350&gt;=AR$43)*([1]Buchungen!$I$6:$I$350=$B63))</f>
        <v>1</v>
      </c>
      <c r="AS63" s="31">
        <f>1-SUMPRODUCT(([1]Buchungen!$G$6:$G$350&lt;=AR$43)*([1]Buchungen!$H$6:$H$350&gt;=AR$43)*([1]Buchungen!$I$6:$I$350=$B63))</f>
        <v>1</v>
      </c>
      <c r="AT63" s="30">
        <f>1-SUMPRODUCT(([1]Buchungen!$G$6:$G$350&lt;=AT$43)*([1]Buchungen!$H$6:$H$350&gt;=AT$43)*([1]Buchungen!$I$6:$I$350=$B63))</f>
        <v>1</v>
      </c>
      <c r="AU63" s="31">
        <f>1-SUMPRODUCT(([1]Buchungen!$G$6:$G$350&lt;=AT$43)*([1]Buchungen!$H$6:$H$350&gt;=AT$43)*([1]Buchungen!$I$6:$I$350=$B63))</f>
        <v>1</v>
      </c>
      <c r="AV63" s="30">
        <f>1-SUMPRODUCT(([1]Buchungen!$G$6:$G$350&lt;=AV$43)*([1]Buchungen!$H$6:$H$350&gt;=AV$43)*([1]Buchungen!$I$6:$I$350=$B63))</f>
        <v>1</v>
      </c>
      <c r="AW63" s="31">
        <f>1-SUMPRODUCT(([1]Buchungen!$G$6:$G$350&lt;=AV$43)*([1]Buchungen!$H$6:$H$350&gt;=AV$43)*([1]Buchungen!$I$6:$I$350=$B63))</f>
        <v>1</v>
      </c>
      <c r="AX63" s="30">
        <f>1-SUMPRODUCT(([1]Buchungen!$G$6:$G$350&lt;=AX$43)*([1]Buchungen!$H$6:$H$350&gt;=AX$43)*([1]Buchungen!$I$6:$I$350=$B63))</f>
        <v>1</v>
      </c>
      <c r="AY63" s="31">
        <f>1-SUMPRODUCT(([1]Buchungen!$G$6:$G$350&lt;=AX$43)*([1]Buchungen!$H$6:$H$350&gt;=AX$43)*([1]Buchungen!$I$6:$I$350=$B63))</f>
        <v>1</v>
      </c>
      <c r="AZ63" s="30">
        <f>1-SUMPRODUCT(([1]Buchungen!$G$6:$G$350&lt;=AZ$43)*([1]Buchungen!$H$6:$H$350&gt;=AZ$43)*([1]Buchungen!$I$6:$I$350=$B63))</f>
        <v>1</v>
      </c>
      <c r="BA63" s="31">
        <f>1-SUMPRODUCT(([1]Buchungen!$G$6:$G$350&lt;=AZ$43)*([1]Buchungen!$H$6:$H$350&gt;=AZ$43)*([1]Buchungen!$I$6:$I$350=$B63))</f>
        <v>1</v>
      </c>
      <c r="BB63" s="30">
        <f>1-SUMPRODUCT(([1]Buchungen!$G$6:$G$350&lt;=BB$43)*([1]Buchungen!$H$6:$H$350&gt;=BB$43)*([1]Buchungen!$I$6:$I$350=$B63))</f>
        <v>1</v>
      </c>
      <c r="BC63" s="31">
        <f>1-SUMPRODUCT(([1]Buchungen!$G$6:$G$350&lt;=BB$43)*([1]Buchungen!$H$6:$H$350&gt;=BB$43)*([1]Buchungen!$I$6:$I$350=$B63))</f>
        <v>1</v>
      </c>
      <c r="BD63" s="30">
        <f>1-SUMPRODUCT(([1]Buchungen!$G$6:$G$350&lt;=BD$43)*([1]Buchungen!$H$6:$H$350&gt;=BD$43)*([1]Buchungen!$I$6:$I$350=$B63))</f>
        <v>1</v>
      </c>
      <c r="BE63" s="31">
        <f>1-SUMPRODUCT(([1]Buchungen!$G$6:$G$350&lt;=BD$43)*([1]Buchungen!$H$6:$H$350&gt;=BD$43)*([1]Buchungen!$I$6:$I$350=$B63))</f>
        <v>1</v>
      </c>
      <c r="BF63" s="30">
        <f>1-SUMPRODUCT(([1]Buchungen!$G$6:$G$350&lt;=BF$43)*([1]Buchungen!$H$6:$H$350&gt;=BF$43)*([1]Buchungen!$I$6:$I$350=$B63))</f>
        <v>1</v>
      </c>
      <c r="BG63" s="31">
        <f>1-SUMPRODUCT(([1]Buchungen!$G$6:$G$350&lt;=BF$43)*([1]Buchungen!$H$6:$H$350&gt;=BF$43)*([1]Buchungen!$I$6:$I$350=$B63))</f>
        <v>1</v>
      </c>
      <c r="BH63" s="30">
        <f>1-SUMPRODUCT(([1]Buchungen!$G$6:$G$350&lt;=BH$7)*([1]Buchungen!$H$6:$H$350&gt;=BH$7)*([1]Buchungen!$I$6:$I$350=$B63))</f>
        <v>1</v>
      </c>
      <c r="BI63" s="31">
        <f>1-SUMPRODUCT(([1]Buchungen!$G$6:$G$350&lt;=BH$7)*([1]Buchungen!$H$6:$H$350&gt;=BH$7)*([1]Buchungen!$I$6:$I$350=$B63))</f>
        <v>1</v>
      </c>
      <c r="BJ63" s="30">
        <f>1-SUMPRODUCT(([1]Buchungen!$G$6:$G$350&lt;=BJ$7)*([1]Buchungen!$H$6:$H$350&gt;=BJ$7)*([1]Buchungen!$I$6:$I$350=$B63))</f>
        <v>1</v>
      </c>
      <c r="BK63" s="31">
        <f>1-SUMPRODUCT(([1]Buchungen!$G$6:$G$350&lt;=BJ$7)*([1]Buchungen!$H$6:$H$350&gt;=BJ$7)*([1]Buchungen!$I$6:$I$350=$B63))</f>
        <v>1</v>
      </c>
      <c r="BL63" s="30">
        <f>1-SUMPRODUCT(([1]Buchungen!$G$6:$G$350&lt;=BL$7)*([1]Buchungen!$H$6:$H$350&gt;=BL$7)*([1]Buchungen!$I$6:$I$350=$B63))</f>
        <v>1</v>
      </c>
      <c r="BM63" s="31">
        <f>1-SUMPRODUCT(([1]Buchungen!$G$6:$G$350&lt;=BL$7)*([1]Buchungen!$H$6:$H$350&gt;=BL$7)*([1]Buchungen!$I$6:$I$350=$B63))</f>
        <v>1</v>
      </c>
    </row>
    <row r="64" spans="2:65" ht="22.95" customHeight="1" x14ac:dyDescent="0.25">
      <c r="B64" s="29" t="str">
        <f>[1]Einstellungen!E22</f>
        <v>Angelplatz 16</v>
      </c>
      <c r="D64" s="30">
        <f>1-SUMPRODUCT(([1]Buchungen!$G$6:$G$350&lt;=D$43)*([1]Buchungen!$H$6:$H$350&gt;=D$43)*([1]Buchungen!$I$6:$I$350=$B64))</f>
        <v>1</v>
      </c>
      <c r="E64" s="31">
        <f>1-SUMPRODUCT(([1]Buchungen!$G$6:$G$350&lt;=D$43)*([1]Buchungen!$H$6:$H$350&gt;=D$43)*([1]Buchungen!$I$6:$I$350=$B64))</f>
        <v>1</v>
      </c>
      <c r="F64" s="30">
        <f>1-SUMPRODUCT(([1]Buchungen!$G$6:$G$350&lt;=F$43)*([1]Buchungen!$H$6:$H$350&gt;=F$43)*([1]Buchungen!$I$6:$I$350=$B64))</f>
        <v>1</v>
      </c>
      <c r="G64" s="31">
        <f>1-SUMPRODUCT(([1]Buchungen!$G$6:$G$350&lt;=F$43)*([1]Buchungen!$H$6:$H$350&gt;=F$43)*([1]Buchungen!$I$6:$I$350=$B64))</f>
        <v>1</v>
      </c>
      <c r="H64" s="30">
        <f>1-SUMPRODUCT(([1]Buchungen!$G$6:$G$350&lt;=H$43)*([1]Buchungen!$H$6:$H$350&gt;=H$43)*([1]Buchungen!$I$6:$I$350=$B64))</f>
        <v>1</v>
      </c>
      <c r="I64" s="31">
        <f>1-SUMPRODUCT(([1]Buchungen!$G$6:$G$350&lt;=H$43)*([1]Buchungen!$H$6:$H$350&gt;=H$43)*([1]Buchungen!$I$6:$I$350=$B64))</f>
        <v>1</v>
      </c>
      <c r="J64" s="30">
        <f>1-SUMPRODUCT(([1]Buchungen!$G$6:$G$350&lt;=J$43)*([1]Buchungen!$H$6:$H$350&gt;=J$43)*([1]Buchungen!$I$6:$I$350=$B64))</f>
        <v>1</v>
      </c>
      <c r="K64" s="31">
        <f>1-SUMPRODUCT(([1]Buchungen!$G$6:$G$350&lt;=J$43)*([1]Buchungen!$H$6:$H$350&gt;=J$43)*([1]Buchungen!$I$6:$I$350=$B64))</f>
        <v>1</v>
      </c>
      <c r="L64" s="30">
        <f>1-SUMPRODUCT(([1]Buchungen!$G$6:$G$350&lt;=L$43)*([1]Buchungen!$H$6:$H$350&gt;=L$43)*([1]Buchungen!$I$6:$I$350=$B64))</f>
        <v>1</v>
      </c>
      <c r="M64" s="31">
        <f>1-SUMPRODUCT(([1]Buchungen!$G$6:$G$350&lt;=L$43)*([1]Buchungen!$H$6:$H$350&gt;=L$43)*([1]Buchungen!$I$6:$I$350=$B64))</f>
        <v>1</v>
      </c>
      <c r="N64" s="30">
        <f>1-SUMPRODUCT(([1]Buchungen!$G$6:$G$350&lt;=N$43)*([1]Buchungen!$H$6:$H$350&gt;=N$43)*([1]Buchungen!$I$6:$I$350=$B64))</f>
        <v>1</v>
      </c>
      <c r="O64" s="31">
        <f>1-SUMPRODUCT(([1]Buchungen!$G$6:$G$350&lt;=N$43)*([1]Buchungen!$H$6:$H$350&gt;=N$43)*([1]Buchungen!$I$6:$I$350=$B64))</f>
        <v>1</v>
      </c>
      <c r="P64" s="30">
        <f>1-SUMPRODUCT(([1]Buchungen!$G$6:$G$350&lt;=P$43)*([1]Buchungen!$H$6:$H$350&gt;=P$43)*([1]Buchungen!$I$6:$I$350=$B64))</f>
        <v>1</v>
      </c>
      <c r="Q64" s="31">
        <f>1-SUMPRODUCT(([1]Buchungen!$G$6:$G$350&lt;=P$43)*([1]Buchungen!$H$6:$H$350&gt;=P$43)*([1]Buchungen!$I$6:$I$350=$B64))</f>
        <v>1</v>
      </c>
      <c r="R64" s="30">
        <f>1-SUMPRODUCT(([1]Buchungen!$G$6:$G$350&lt;=R$43)*([1]Buchungen!$H$6:$H$350&gt;=R$43)*([1]Buchungen!$I$6:$I$350=$B64))</f>
        <v>1</v>
      </c>
      <c r="S64" s="31">
        <f>1-SUMPRODUCT(([1]Buchungen!$G$6:$G$350&lt;=R$43)*([1]Buchungen!$H$6:$H$350&gt;=R$43)*([1]Buchungen!$I$6:$I$350=$B64))</f>
        <v>1</v>
      </c>
      <c r="T64" s="30">
        <f>1-SUMPRODUCT(([1]Buchungen!$G$6:$G$350&lt;=T$43)*([1]Buchungen!$H$6:$H$350&gt;=T$43)*([1]Buchungen!$I$6:$I$350=$B64))</f>
        <v>1</v>
      </c>
      <c r="U64" s="31">
        <f>1-SUMPRODUCT(([1]Buchungen!$G$6:$G$350&lt;=T$43)*([1]Buchungen!$H$6:$H$350&gt;=T$43)*([1]Buchungen!$I$6:$I$350=$B64))</f>
        <v>1</v>
      </c>
      <c r="V64" s="30">
        <f>1-SUMPRODUCT(([1]Buchungen!$G$6:$G$350&lt;=V$43)*([1]Buchungen!$H$6:$H$350&gt;=V$43)*([1]Buchungen!$I$6:$I$350=$B64))</f>
        <v>1</v>
      </c>
      <c r="W64" s="31">
        <f>1-SUMPRODUCT(([1]Buchungen!$G$6:$G$350&lt;=V$43)*([1]Buchungen!$H$6:$H$350&gt;=V$43)*([1]Buchungen!$I$6:$I$350=$B64))</f>
        <v>1</v>
      </c>
      <c r="X64" s="30">
        <f>1-SUMPRODUCT(([1]Buchungen!$G$6:$G$350&lt;=X$43)*([1]Buchungen!$H$6:$H$350&gt;=X$43)*([1]Buchungen!$I$6:$I$350=$B64))</f>
        <v>1</v>
      </c>
      <c r="Y64" s="31">
        <f>1-SUMPRODUCT(([1]Buchungen!$G$6:$G$350&lt;=X$43)*([1]Buchungen!$H$6:$H$350&gt;=X$43)*([1]Buchungen!$I$6:$I$350=$B64))</f>
        <v>1</v>
      </c>
      <c r="Z64" s="30">
        <f>1-SUMPRODUCT(([1]Buchungen!$G$6:$G$350&lt;=Z$43)*([1]Buchungen!$H$6:$H$350&gt;=Z$43)*([1]Buchungen!$I$6:$I$350=$B64))</f>
        <v>1</v>
      </c>
      <c r="AA64" s="31">
        <f>1-SUMPRODUCT(([1]Buchungen!$G$6:$G$350&lt;=Z$43)*([1]Buchungen!$H$6:$H$350&gt;=Z$43)*([1]Buchungen!$I$6:$I$350=$B64))</f>
        <v>1</v>
      </c>
      <c r="AB64" s="30">
        <f>1-SUMPRODUCT(([1]Buchungen!$G$6:$G$350&lt;=AB$43)*([1]Buchungen!$H$6:$H$350&gt;=AB$43)*([1]Buchungen!$I$6:$I$350=$B64))</f>
        <v>1</v>
      </c>
      <c r="AC64" s="31">
        <f>1-SUMPRODUCT(([1]Buchungen!$G$6:$G$350&lt;=AB$43)*([1]Buchungen!$H$6:$H$350&gt;=AB$43)*([1]Buchungen!$I$6:$I$350=$B64))</f>
        <v>1</v>
      </c>
      <c r="AD64" s="30">
        <f>1-SUMPRODUCT(([1]Buchungen!$G$6:$G$350&lt;=AD$43)*([1]Buchungen!$H$6:$H$350&gt;=AD$43)*([1]Buchungen!$I$6:$I$350=$B64))</f>
        <v>1</v>
      </c>
      <c r="AE64" s="31">
        <f>1-SUMPRODUCT(([1]Buchungen!$G$6:$G$350&lt;=AD$43)*([1]Buchungen!$H$6:$H$350&gt;=AD$43)*([1]Buchungen!$I$6:$I$350=$B64))</f>
        <v>1</v>
      </c>
      <c r="AF64" s="30">
        <f>1-SUMPRODUCT(([1]Buchungen!$G$6:$G$350&lt;=AF$43)*([1]Buchungen!$H$6:$H$350&gt;=AF$43)*([1]Buchungen!$I$6:$I$350=$B64))</f>
        <v>1</v>
      </c>
      <c r="AG64" s="31">
        <f>1-SUMPRODUCT(([1]Buchungen!$G$6:$G$350&lt;=AF$43)*([1]Buchungen!$H$6:$H$350&gt;=AF$43)*([1]Buchungen!$I$6:$I$350=$B64))</f>
        <v>1</v>
      </c>
      <c r="AH64" s="30">
        <f>1-SUMPRODUCT(([1]Buchungen!$G$6:$G$350&lt;=AH$43)*([1]Buchungen!$H$6:$H$350&gt;=AH$43)*([1]Buchungen!$I$6:$I$350=$B64))</f>
        <v>1</v>
      </c>
      <c r="AI64" s="31">
        <f>1-SUMPRODUCT(([1]Buchungen!$G$6:$G$350&lt;=AH$43)*([1]Buchungen!$H$6:$H$350&gt;=AH$43)*([1]Buchungen!$I$6:$I$350=$B64))</f>
        <v>1</v>
      </c>
      <c r="AJ64" s="30">
        <f>1-SUMPRODUCT(([1]Buchungen!$G$6:$G$350&lt;=AJ$43)*([1]Buchungen!$H$6:$H$350&gt;=AJ$43)*([1]Buchungen!$I$6:$I$350=$B64))</f>
        <v>1</v>
      </c>
      <c r="AK64" s="31">
        <f>1-SUMPRODUCT(([1]Buchungen!$G$6:$G$350&lt;=AJ$43)*([1]Buchungen!$H$6:$H$350&gt;=AJ$43)*([1]Buchungen!$I$6:$I$350=$B64))</f>
        <v>1</v>
      </c>
      <c r="AL64" s="30">
        <f>1-SUMPRODUCT(([1]Buchungen!$G$6:$G$350&lt;=AL$43)*([1]Buchungen!$H$6:$H$350&gt;=AL$43)*([1]Buchungen!$I$6:$I$350=$B64))</f>
        <v>1</v>
      </c>
      <c r="AM64" s="31">
        <f>1-SUMPRODUCT(([1]Buchungen!$G$6:$G$350&lt;=AL$43)*([1]Buchungen!$H$6:$H$350&gt;=AL$43)*([1]Buchungen!$I$6:$I$350=$B64))</f>
        <v>1</v>
      </c>
      <c r="AN64" s="30">
        <f>1-SUMPRODUCT(([1]Buchungen!$G$6:$G$350&lt;=AN$43)*([1]Buchungen!$H$6:$H$350&gt;=AN$43)*([1]Buchungen!$I$6:$I$350=$B64))</f>
        <v>1</v>
      </c>
      <c r="AO64" s="31">
        <f>1-SUMPRODUCT(([1]Buchungen!$G$6:$G$350&lt;=AN$43)*([1]Buchungen!$H$6:$H$350&gt;=AN$43)*([1]Buchungen!$I$6:$I$350=$B64))</f>
        <v>1</v>
      </c>
      <c r="AP64" s="30">
        <f>1-SUMPRODUCT(([1]Buchungen!$G$6:$G$350&lt;=AP$43)*([1]Buchungen!$H$6:$H$350&gt;=AP$43)*([1]Buchungen!$I$6:$I$350=$B64))</f>
        <v>1</v>
      </c>
      <c r="AQ64" s="31">
        <f>1-SUMPRODUCT(([1]Buchungen!$G$6:$G$350&lt;=AP$43)*([1]Buchungen!$H$6:$H$350&gt;=AP$43)*([1]Buchungen!$I$6:$I$350=$B64))</f>
        <v>1</v>
      </c>
      <c r="AR64" s="30">
        <f>1-SUMPRODUCT(([1]Buchungen!$G$6:$G$350&lt;=AR$43)*([1]Buchungen!$H$6:$H$350&gt;=AR$43)*([1]Buchungen!$I$6:$I$350=$B64))</f>
        <v>1</v>
      </c>
      <c r="AS64" s="31">
        <f>1-SUMPRODUCT(([1]Buchungen!$G$6:$G$350&lt;=AR$43)*([1]Buchungen!$H$6:$H$350&gt;=AR$43)*([1]Buchungen!$I$6:$I$350=$B64))</f>
        <v>1</v>
      </c>
      <c r="AT64" s="30">
        <f>1-SUMPRODUCT(([1]Buchungen!$G$6:$G$350&lt;=AT$43)*([1]Buchungen!$H$6:$H$350&gt;=AT$43)*([1]Buchungen!$I$6:$I$350=$B64))</f>
        <v>1</v>
      </c>
      <c r="AU64" s="31">
        <f>1-SUMPRODUCT(([1]Buchungen!$G$6:$G$350&lt;=AT$43)*([1]Buchungen!$H$6:$H$350&gt;=AT$43)*([1]Buchungen!$I$6:$I$350=$B64))</f>
        <v>1</v>
      </c>
      <c r="AV64" s="30">
        <f>1-SUMPRODUCT(([1]Buchungen!$G$6:$G$350&lt;=AV$43)*([1]Buchungen!$H$6:$H$350&gt;=AV$43)*([1]Buchungen!$I$6:$I$350=$B64))</f>
        <v>1</v>
      </c>
      <c r="AW64" s="31">
        <f>1-SUMPRODUCT(([1]Buchungen!$G$6:$G$350&lt;=AV$43)*([1]Buchungen!$H$6:$H$350&gt;=AV$43)*([1]Buchungen!$I$6:$I$350=$B64))</f>
        <v>1</v>
      </c>
      <c r="AX64" s="30">
        <f>1-SUMPRODUCT(([1]Buchungen!$G$6:$G$350&lt;=AX$43)*([1]Buchungen!$H$6:$H$350&gt;=AX$43)*([1]Buchungen!$I$6:$I$350=$B64))</f>
        <v>1</v>
      </c>
      <c r="AY64" s="31">
        <f>1-SUMPRODUCT(([1]Buchungen!$G$6:$G$350&lt;=AX$43)*([1]Buchungen!$H$6:$H$350&gt;=AX$43)*([1]Buchungen!$I$6:$I$350=$B64))</f>
        <v>1</v>
      </c>
      <c r="AZ64" s="30">
        <f>1-SUMPRODUCT(([1]Buchungen!$G$6:$G$350&lt;=AZ$43)*([1]Buchungen!$H$6:$H$350&gt;=AZ$43)*([1]Buchungen!$I$6:$I$350=$B64))</f>
        <v>1</v>
      </c>
      <c r="BA64" s="31">
        <f>1-SUMPRODUCT(([1]Buchungen!$G$6:$G$350&lt;=AZ$43)*([1]Buchungen!$H$6:$H$350&gt;=AZ$43)*([1]Buchungen!$I$6:$I$350=$B64))</f>
        <v>1</v>
      </c>
      <c r="BB64" s="30">
        <f>1-SUMPRODUCT(([1]Buchungen!$G$6:$G$350&lt;=BB$43)*([1]Buchungen!$H$6:$H$350&gt;=BB$43)*([1]Buchungen!$I$6:$I$350=$B64))</f>
        <v>1</v>
      </c>
      <c r="BC64" s="31">
        <f>1-SUMPRODUCT(([1]Buchungen!$G$6:$G$350&lt;=BB$43)*([1]Buchungen!$H$6:$H$350&gt;=BB$43)*([1]Buchungen!$I$6:$I$350=$B64))</f>
        <v>1</v>
      </c>
      <c r="BD64" s="30">
        <f>1-SUMPRODUCT(([1]Buchungen!$G$6:$G$350&lt;=BD$43)*([1]Buchungen!$H$6:$H$350&gt;=BD$43)*([1]Buchungen!$I$6:$I$350=$B64))</f>
        <v>1</v>
      </c>
      <c r="BE64" s="31">
        <f>1-SUMPRODUCT(([1]Buchungen!$G$6:$G$350&lt;=BD$43)*([1]Buchungen!$H$6:$H$350&gt;=BD$43)*([1]Buchungen!$I$6:$I$350=$B64))</f>
        <v>1</v>
      </c>
      <c r="BF64" s="30">
        <f>1-SUMPRODUCT(([1]Buchungen!$G$6:$G$350&lt;=BF$43)*([1]Buchungen!$H$6:$H$350&gt;=BF$43)*([1]Buchungen!$I$6:$I$350=$B64))</f>
        <v>1</v>
      </c>
      <c r="BG64" s="31">
        <f>1-SUMPRODUCT(([1]Buchungen!$G$6:$G$350&lt;=BF$43)*([1]Buchungen!$H$6:$H$350&gt;=BF$43)*([1]Buchungen!$I$6:$I$350=$B64))</f>
        <v>1</v>
      </c>
      <c r="BH64" s="30">
        <f>1-SUMPRODUCT(([1]Buchungen!$G$6:$G$350&lt;=BH$7)*([1]Buchungen!$H$6:$H$350&gt;=BH$7)*([1]Buchungen!$I$6:$I$350=$B64))</f>
        <v>1</v>
      </c>
      <c r="BI64" s="31">
        <f>1-SUMPRODUCT(([1]Buchungen!$G$6:$G$350&lt;=BH$7)*([1]Buchungen!$H$6:$H$350&gt;=BH$7)*([1]Buchungen!$I$6:$I$350=$B64))</f>
        <v>1</v>
      </c>
      <c r="BJ64" s="30">
        <f>1-SUMPRODUCT(([1]Buchungen!$G$6:$G$350&lt;=BJ$7)*([1]Buchungen!$H$6:$H$350&gt;=BJ$7)*([1]Buchungen!$I$6:$I$350=$B64))</f>
        <v>1</v>
      </c>
      <c r="BK64" s="31">
        <f>1-SUMPRODUCT(([1]Buchungen!$G$6:$G$350&lt;=BJ$7)*([1]Buchungen!$H$6:$H$350&gt;=BJ$7)*([1]Buchungen!$I$6:$I$350=$B64))</f>
        <v>1</v>
      </c>
      <c r="BL64" s="30">
        <f>1-SUMPRODUCT(([1]Buchungen!$G$6:$G$350&lt;=BL$7)*([1]Buchungen!$H$6:$H$350&gt;=BL$7)*([1]Buchungen!$I$6:$I$350=$B64))</f>
        <v>1</v>
      </c>
      <c r="BM64" s="31">
        <f>1-SUMPRODUCT(([1]Buchungen!$G$6:$G$350&lt;=BL$7)*([1]Buchungen!$H$6:$H$350&gt;=BL$7)*([1]Buchungen!$I$6:$I$350=$B64))</f>
        <v>1</v>
      </c>
    </row>
    <row r="65" spans="2:65" ht="22.95" customHeight="1" x14ac:dyDescent="0.25">
      <c r="B65" s="29" t="str">
        <f>[1]Einstellungen!E23</f>
        <v>Angelplatz 17</v>
      </c>
      <c r="D65" s="30">
        <f>1-SUMPRODUCT(([1]Buchungen!$G$6:$G$350&lt;=D$43)*([1]Buchungen!$H$6:$H$350&gt;=D$43)*([1]Buchungen!$I$6:$I$350=$B65))</f>
        <v>1</v>
      </c>
      <c r="E65" s="31">
        <f>1-SUMPRODUCT(([1]Buchungen!$G$6:$G$350&lt;=D$43)*([1]Buchungen!$H$6:$H$350&gt;=D$43)*([1]Buchungen!$I$6:$I$350=$B65))</f>
        <v>1</v>
      </c>
      <c r="F65" s="30">
        <f>1-SUMPRODUCT(([1]Buchungen!$G$6:$G$350&lt;=F$43)*([1]Buchungen!$H$6:$H$350&gt;=F$43)*([1]Buchungen!$I$6:$I$350=$B65))</f>
        <v>1</v>
      </c>
      <c r="G65" s="31">
        <f>1-SUMPRODUCT(([1]Buchungen!$G$6:$G$350&lt;=F$43)*([1]Buchungen!$H$6:$H$350&gt;=F$43)*([1]Buchungen!$I$6:$I$350=$B65))</f>
        <v>1</v>
      </c>
      <c r="H65" s="30">
        <f>1-SUMPRODUCT(([1]Buchungen!$G$6:$G$350&lt;=H$43)*([1]Buchungen!$H$6:$H$350&gt;=H$43)*([1]Buchungen!$I$6:$I$350=$B65))</f>
        <v>1</v>
      </c>
      <c r="I65" s="31">
        <f>1-SUMPRODUCT(([1]Buchungen!$G$6:$G$350&lt;=H$43)*([1]Buchungen!$H$6:$H$350&gt;=H$43)*([1]Buchungen!$I$6:$I$350=$B65))</f>
        <v>1</v>
      </c>
      <c r="J65" s="30">
        <f>1-SUMPRODUCT(([1]Buchungen!$G$6:$G$350&lt;=J$43)*([1]Buchungen!$H$6:$H$350&gt;=J$43)*([1]Buchungen!$I$6:$I$350=$B65))</f>
        <v>1</v>
      </c>
      <c r="K65" s="31">
        <f>1-SUMPRODUCT(([1]Buchungen!$G$6:$G$350&lt;=J$43)*([1]Buchungen!$H$6:$H$350&gt;=J$43)*([1]Buchungen!$I$6:$I$350=$B65))</f>
        <v>1</v>
      </c>
      <c r="L65" s="30">
        <f>1-SUMPRODUCT(([1]Buchungen!$G$6:$G$350&lt;=L$43)*([1]Buchungen!$H$6:$H$350&gt;=L$43)*([1]Buchungen!$I$6:$I$350=$B65))</f>
        <v>1</v>
      </c>
      <c r="M65" s="31">
        <f>1-SUMPRODUCT(([1]Buchungen!$G$6:$G$350&lt;=L$43)*([1]Buchungen!$H$6:$H$350&gt;=L$43)*([1]Buchungen!$I$6:$I$350=$B65))</f>
        <v>1</v>
      </c>
      <c r="N65" s="30">
        <f>1-SUMPRODUCT(([1]Buchungen!$G$6:$G$350&lt;=N$43)*([1]Buchungen!$H$6:$H$350&gt;=N$43)*([1]Buchungen!$I$6:$I$350=$B65))</f>
        <v>1</v>
      </c>
      <c r="O65" s="31">
        <f>1-SUMPRODUCT(([1]Buchungen!$G$6:$G$350&lt;=N$43)*([1]Buchungen!$H$6:$H$350&gt;=N$43)*([1]Buchungen!$I$6:$I$350=$B65))</f>
        <v>1</v>
      </c>
      <c r="P65" s="30">
        <f>1-SUMPRODUCT(([1]Buchungen!$G$6:$G$350&lt;=P$43)*([1]Buchungen!$H$6:$H$350&gt;=P$43)*([1]Buchungen!$I$6:$I$350=$B65))</f>
        <v>1</v>
      </c>
      <c r="Q65" s="31">
        <f>1-SUMPRODUCT(([1]Buchungen!$G$6:$G$350&lt;=P$43)*([1]Buchungen!$H$6:$H$350&gt;=P$43)*([1]Buchungen!$I$6:$I$350=$B65))</f>
        <v>1</v>
      </c>
      <c r="R65" s="30">
        <f>1-SUMPRODUCT(([1]Buchungen!$G$6:$G$350&lt;=R$43)*([1]Buchungen!$H$6:$H$350&gt;=R$43)*([1]Buchungen!$I$6:$I$350=$B65))</f>
        <v>1</v>
      </c>
      <c r="S65" s="31">
        <f>1-SUMPRODUCT(([1]Buchungen!$G$6:$G$350&lt;=R$43)*([1]Buchungen!$H$6:$H$350&gt;=R$43)*([1]Buchungen!$I$6:$I$350=$B65))</f>
        <v>1</v>
      </c>
      <c r="T65" s="30">
        <f>1-SUMPRODUCT(([1]Buchungen!$G$6:$G$350&lt;=T$43)*([1]Buchungen!$H$6:$H$350&gt;=T$43)*([1]Buchungen!$I$6:$I$350=$B65))</f>
        <v>1</v>
      </c>
      <c r="U65" s="31">
        <f>1-SUMPRODUCT(([1]Buchungen!$G$6:$G$350&lt;=T$43)*([1]Buchungen!$H$6:$H$350&gt;=T$43)*([1]Buchungen!$I$6:$I$350=$B65))</f>
        <v>1</v>
      </c>
      <c r="V65" s="30">
        <f>1-SUMPRODUCT(([1]Buchungen!$G$6:$G$350&lt;=V$43)*([1]Buchungen!$H$6:$H$350&gt;=V$43)*([1]Buchungen!$I$6:$I$350=$B65))</f>
        <v>1</v>
      </c>
      <c r="W65" s="31">
        <f>1-SUMPRODUCT(([1]Buchungen!$G$6:$G$350&lt;=V$43)*([1]Buchungen!$H$6:$H$350&gt;=V$43)*([1]Buchungen!$I$6:$I$350=$B65))</f>
        <v>1</v>
      </c>
      <c r="X65" s="30">
        <f>1-SUMPRODUCT(([1]Buchungen!$G$6:$G$350&lt;=X$43)*([1]Buchungen!$H$6:$H$350&gt;=X$43)*([1]Buchungen!$I$6:$I$350=$B65))</f>
        <v>1</v>
      </c>
      <c r="Y65" s="31">
        <f>1-SUMPRODUCT(([1]Buchungen!$G$6:$G$350&lt;=X$43)*([1]Buchungen!$H$6:$H$350&gt;=X$43)*([1]Buchungen!$I$6:$I$350=$B65))</f>
        <v>1</v>
      </c>
      <c r="Z65" s="30">
        <f>1-SUMPRODUCT(([1]Buchungen!$G$6:$G$350&lt;=Z$43)*([1]Buchungen!$H$6:$H$350&gt;=Z$43)*([1]Buchungen!$I$6:$I$350=$B65))</f>
        <v>1</v>
      </c>
      <c r="AA65" s="31">
        <f>1-SUMPRODUCT(([1]Buchungen!$G$6:$G$350&lt;=Z$43)*([1]Buchungen!$H$6:$H$350&gt;=Z$43)*([1]Buchungen!$I$6:$I$350=$B65))</f>
        <v>1</v>
      </c>
      <c r="AB65" s="30">
        <f>1-SUMPRODUCT(([1]Buchungen!$G$6:$G$350&lt;=AB$43)*([1]Buchungen!$H$6:$H$350&gt;=AB$43)*([1]Buchungen!$I$6:$I$350=$B65))</f>
        <v>1</v>
      </c>
      <c r="AC65" s="31">
        <f>1-SUMPRODUCT(([1]Buchungen!$G$6:$G$350&lt;=AB$43)*([1]Buchungen!$H$6:$H$350&gt;=AB$43)*([1]Buchungen!$I$6:$I$350=$B65))</f>
        <v>1</v>
      </c>
      <c r="AD65" s="30">
        <f>1-SUMPRODUCT(([1]Buchungen!$G$6:$G$350&lt;=AD$43)*([1]Buchungen!$H$6:$H$350&gt;=AD$43)*([1]Buchungen!$I$6:$I$350=$B65))</f>
        <v>1</v>
      </c>
      <c r="AE65" s="31">
        <f>1-SUMPRODUCT(([1]Buchungen!$G$6:$G$350&lt;=AD$43)*([1]Buchungen!$H$6:$H$350&gt;=AD$43)*([1]Buchungen!$I$6:$I$350=$B65))</f>
        <v>1</v>
      </c>
      <c r="AF65" s="30">
        <f>1-SUMPRODUCT(([1]Buchungen!$G$6:$G$350&lt;=AF$43)*([1]Buchungen!$H$6:$H$350&gt;=AF$43)*([1]Buchungen!$I$6:$I$350=$B65))</f>
        <v>1</v>
      </c>
      <c r="AG65" s="31">
        <f>1-SUMPRODUCT(([1]Buchungen!$G$6:$G$350&lt;=AF$43)*([1]Buchungen!$H$6:$H$350&gt;=AF$43)*([1]Buchungen!$I$6:$I$350=$B65))</f>
        <v>1</v>
      </c>
      <c r="AH65" s="30">
        <f>1-SUMPRODUCT(([1]Buchungen!$G$6:$G$350&lt;=AH$43)*([1]Buchungen!$H$6:$H$350&gt;=AH$43)*([1]Buchungen!$I$6:$I$350=$B65))</f>
        <v>1</v>
      </c>
      <c r="AI65" s="31">
        <f>1-SUMPRODUCT(([1]Buchungen!$G$6:$G$350&lt;=AH$43)*([1]Buchungen!$H$6:$H$350&gt;=AH$43)*([1]Buchungen!$I$6:$I$350=$B65))</f>
        <v>1</v>
      </c>
      <c r="AJ65" s="30">
        <f>1-SUMPRODUCT(([1]Buchungen!$G$6:$G$350&lt;=AJ$43)*([1]Buchungen!$H$6:$H$350&gt;=AJ$43)*([1]Buchungen!$I$6:$I$350=$B65))</f>
        <v>1</v>
      </c>
      <c r="AK65" s="31">
        <f>1-SUMPRODUCT(([1]Buchungen!$G$6:$G$350&lt;=AJ$43)*([1]Buchungen!$H$6:$H$350&gt;=AJ$43)*([1]Buchungen!$I$6:$I$350=$B65))</f>
        <v>1</v>
      </c>
      <c r="AL65" s="30">
        <f>1-SUMPRODUCT(([1]Buchungen!$G$6:$G$350&lt;=AL$43)*([1]Buchungen!$H$6:$H$350&gt;=AL$43)*([1]Buchungen!$I$6:$I$350=$B65))</f>
        <v>1</v>
      </c>
      <c r="AM65" s="31">
        <f>1-SUMPRODUCT(([1]Buchungen!$G$6:$G$350&lt;=AL$43)*([1]Buchungen!$H$6:$H$350&gt;=AL$43)*([1]Buchungen!$I$6:$I$350=$B65))</f>
        <v>1</v>
      </c>
      <c r="AN65" s="30">
        <f>1-SUMPRODUCT(([1]Buchungen!$G$6:$G$350&lt;=AN$43)*([1]Buchungen!$H$6:$H$350&gt;=AN$43)*([1]Buchungen!$I$6:$I$350=$B65))</f>
        <v>1</v>
      </c>
      <c r="AO65" s="31">
        <f>1-SUMPRODUCT(([1]Buchungen!$G$6:$G$350&lt;=AN$43)*([1]Buchungen!$H$6:$H$350&gt;=AN$43)*([1]Buchungen!$I$6:$I$350=$B65))</f>
        <v>1</v>
      </c>
      <c r="AP65" s="30">
        <f>1-SUMPRODUCT(([1]Buchungen!$G$6:$G$350&lt;=AP$43)*([1]Buchungen!$H$6:$H$350&gt;=AP$43)*([1]Buchungen!$I$6:$I$350=$B65))</f>
        <v>1</v>
      </c>
      <c r="AQ65" s="31">
        <f>1-SUMPRODUCT(([1]Buchungen!$G$6:$G$350&lt;=AP$43)*([1]Buchungen!$H$6:$H$350&gt;=AP$43)*([1]Buchungen!$I$6:$I$350=$B65))</f>
        <v>1</v>
      </c>
      <c r="AR65" s="30">
        <f>1-SUMPRODUCT(([1]Buchungen!$G$6:$G$350&lt;=AR$43)*([1]Buchungen!$H$6:$H$350&gt;=AR$43)*([1]Buchungen!$I$6:$I$350=$B65))</f>
        <v>1</v>
      </c>
      <c r="AS65" s="31">
        <f>1-SUMPRODUCT(([1]Buchungen!$G$6:$G$350&lt;=AR$43)*([1]Buchungen!$H$6:$H$350&gt;=AR$43)*([1]Buchungen!$I$6:$I$350=$B65))</f>
        <v>1</v>
      </c>
      <c r="AT65" s="30">
        <f>1-SUMPRODUCT(([1]Buchungen!$G$6:$G$350&lt;=AT$43)*([1]Buchungen!$H$6:$H$350&gt;=AT$43)*([1]Buchungen!$I$6:$I$350=$B65))</f>
        <v>1</v>
      </c>
      <c r="AU65" s="31">
        <f>1-SUMPRODUCT(([1]Buchungen!$G$6:$G$350&lt;=AT$43)*([1]Buchungen!$H$6:$H$350&gt;=AT$43)*([1]Buchungen!$I$6:$I$350=$B65))</f>
        <v>1</v>
      </c>
      <c r="AV65" s="30">
        <f>1-SUMPRODUCT(([1]Buchungen!$G$6:$G$350&lt;=AV$43)*([1]Buchungen!$H$6:$H$350&gt;=AV$43)*([1]Buchungen!$I$6:$I$350=$B65))</f>
        <v>1</v>
      </c>
      <c r="AW65" s="31">
        <f>1-SUMPRODUCT(([1]Buchungen!$G$6:$G$350&lt;=AV$43)*([1]Buchungen!$H$6:$H$350&gt;=AV$43)*([1]Buchungen!$I$6:$I$350=$B65))</f>
        <v>1</v>
      </c>
      <c r="AX65" s="30">
        <f>1-SUMPRODUCT(([1]Buchungen!$G$6:$G$350&lt;=AX$43)*([1]Buchungen!$H$6:$H$350&gt;=AX$43)*([1]Buchungen!$I$6:$I$350=$B65))</f>
        <v>1</v>
      </c>
      <c r="AY65" s="31">
        <f>1-SUMPRODUCT(([1]Buchungen!$G$6:$G$350&lt;=AX$43)*([1]Buchungen!$H$6:$H$350&gt;=AX$43)*([1]Buchungen!$I$6:$I$350=$B65))</f>
        <v>1</v>
      </c>
      <c r="AZ65" s="30">
        <f>1-SUMPRODUCT(([1]Buchungen!$G$6:$G$350&lt;=AZ$43)*([1]Buchungen!$H$6:$H$350&gt;=AZ$43)*([1]Buchungen!$I$6:$I$350=$B65))</f>
        <v>1</v>
      </c>
      <c r="BA65" s="31">
        <f>1-SUMPRODUCT(([1]Buchungen!$G$6:$G$350&lt;=AZ$43)*([1]Buchungen!$H$6:$H$350&gt;=AZ$43)*([1]Buchungen!$I$6:$I$350=$B65))</f>
        <v>1</v>
      </c>
      <c r="BB65" s="30">
        <f>1-SUMPRODUCT(([1]Buchungen!$G$6:$G$350&lt;=BB$43)*([1]Buchungen!$H$6:$H$350&gt;=BB$43)*([1]Buchungen!$I$6:$I$350=$B65))</f>
        <v>1</v>
      </c>
      <c r="BC65" s="31">
        <f>1-SUMPRODUCT(([1]Buchungen!$G$6:$G$350&lt;=BB$43)*([1]Buchungen!$H$6:$H$350&gt;=BB$43)*([1]Buchungen!$I$6:$I$350=$B65))</f>
        <v>1</v>
      </c>
      <c r="BD65" s="30">
        <f>1-SUMPRODUCT(([1]Buchungen!$G$6:$G$350&lt;=BD$43)*([1]Buchungen!$H$6:$H$350&gt;=BD$43)*([1]Buchungen!$I$6:$I$350=$B65))</f>
        <v>1</v>
      </c>
      <c r="BE65" s="31">
        <f>1-SUMPRODUCT(([1]Buchungen!$G$6:$G$350&lt;=BD$43)*([1]Buchungen!$H$6:$H$350&gt;=BD$43)*([1]Buchungen!$I$6:$I$350=$B65))</f>
        <v>1</v>
      </c>
      <c r="BF65" s="30">
        <f>1-SUMPRODUCT(([1]Buchungen!$G$6:$G$350&lt;=BF$43)*([1]Buchungen!$H$6:$H$350&gt;=BF$43)*([1]Buchungen!$I$6:$I$350=$B65))</f>
        <v>1</v>
      </c>
      <c r="BG65" s="31">
        <f>1-SUMPRODUCT(([1]Buchungen!$G$6:$G$350&lt;=BF$43)*([1]Buchungen!$H$6:$H$350&gt;=BF$43)*([1]Buchungen!$I$6:$I$350=$B65))</f>
        <v>1</v>
      </c>
      <c r="BH65" s="30">
        <f>1-SUMPRODUCT(([1]Buchungen!$G$6:$G$350&lt;=BH$7)*([1]Buchungen!$H$6:$H$350&gt;=BH$7)*([1]Buchungen!$I$6:$I$350=$B65))</f>
        <v>1</v>
      </c>
      <c r="BI65" s="31">
        <f>1-SUMPRODUCT(([1]Buchungen!$G$6:$G$350&lt;=BH$7)*([1]Buchungen!$H$6:$H$350&gt;=BH$7)*([1]Buchungen!$I$6:$I$350=$B65))</f>
        <v>1</v>
      </c>
      <c r="BJ65" s="30">
        <f>1-SUMPRODUCT(([1]Buchungen!$G$6:$G$350&lt;=BJ$7)*([1]Buchungen!$H$6:$H$350&gt;=BJ$7)*([1]Buchungen!$I$6:$I$350=$B65))</f>
        <v>1</v>
      </c>
      <c r="BK65" s="31">
        <f>1-SUMPRODUCT(([1]Buchungen!$G$6:$G$350&lt;=BJ$7)*([1]Buchungen!$H$6:$H$350&gt;=BJ$7)*([1]Buchungen!$I$6:$I$350=$B65))</f>
        <v>1</v>
      </c>
      <c r="BL65" s="30">
        <f>1-SUMPRODUCT(([1]Buchungen!$G$6:$G$350&lt;=BL$7)*([1]Buchungen!$H$6:$H$350&gt;=BL$7)*([1]Buchungen!$I$6:$I$350=$B65))</f>
        <v>1</v>
      </c>
      <c r="BM65" s="31">
        <f>1-SUMPRODUCT(([1]Buchungen!$G$6:$G$350&lt;=BL$7)*([1]Buchungen!$H$6:$H$350&gt;=BL$7)*([1]Buchungen!$I$6:$I$350=$B65))</f>
        <v>1</v>
      </c>
    </row>
    <row r="66" spans="2:65" ht="22.95" customHeight="1" x14ac:dyDescent="0.25">
      <c r="B66" s="29" t="str">
        <f>[1]Einstellungen!E24</f>
        <v>Angelplatz 18</v>
      </c>
      <c r="D66" s="30">
        <f>1-SUMPRODUCT(([1]Buchungen!$G$6:$G$350&lt;=D$43)*([1]Buchungen!$H$6:$H$350&gt;=D$43)*([1]Buchungen!$I$6:$I$350=$B66))</f>
        <v>1</v>
      </c>
      <c r="E66" s="31">
        <f>1-SUMPRODUCT(([1]Buchungen!$G$6:$G$350&lt;=D$43)*([1]Buchungen!$H$6:$H$350&gt;=D$43)*([1]Buchungen!$I$6:$I$350=$B66))</f>
        <v>1</v>
      </c>
      <c r="F66" s="30">
        <f>1-SUMPRODUCT(([1]Buchungen!$G$6:$G$350&lt;=F$43)*([1]Buchungen!$H$6:$H$350&gt;=F$43)*([1]Buchungen!$I$6:$I$350=$B66))</f>
        <v>1</v>
      </c>
      <c r="G66" s="31">
        <f>1-SUMPRODUCT(([1]Buchungen!$G$6:$G$350&lt;=F$43)*([1]Buchungen!$H$6:$H$350&gt;=F$43)*([1]Buchungen!$I$6:$I$350=$B66))</f>
        <v>1</v>
      </c>
      <c r="H66" s="30">
        <f>1-SUMPRODUCT(([1]Buchungen!$G$6:$G$350&lt;=H$43)*([1]Buchungen!$H$6:$H$350&gt;=H$43)*([1]Buchungen!$I$6:$I$350=$B66))</f>
        <v>1</v>
      </c>
      <c r="I66" s="31">
        <f>1-SUMPRODUCT(([1]Buchungen!$G$6:$G$350&lt;=H$43)*([1]Buchungen!$H$6:$H$350&gt;=H$43)*([1]Buchungen!$I$6:$I$350=$B66))</f>
        <v>1</v>
      </c>
      <c r="J66" s="30">
        <f>1-SUMPRODUCT(([1]Buchungen!$G$6:$G$350&lt;=J$43)*([1]Buchungen!$H$6:$H$350&gt;=J$43)*([1]Buchungen!$I$6:$I$350=$B66))</f>
        <v>1</v>
      </c>
      <c r="K66" s="31">
        <f>1-SUMPRODUCT(([1]Buchungen!$G$6:$G$350&lt;=J$43)*([1]Buchungen!$H$6:$H$350&gt;=J$43)*([1]Buchungen!$I$6:$I$350=$B66))</f>
        <v>1</v>
      </c>
      <c r="L66" s="30">
        <f>1-SUMPRODUCT(([1]Buchungen!$G$6:$G$350&lt;=L$43)*([1]Buchungen!$H$6:$H$350&gt;=L$43)*([1]Buchungen!$I$6:$I$350=$B66))</f>
        <v>1</v>
      </c>
      <c r="M66" s="31">
        <f>1-SUMPRODUCT(([1]Buchungen!$G$6:$G$350&lt;=L$43)*([1]Buchungen!$H$6:$H$350&gt;=L$43)*([1]Buchungen!$I$6:$I$350=$B66))</f>
        <v>1</v>
      </c>
      <c r="N66" s="30">
        <f>1-SUMPRODUCT(([1]Buchungen!$G$6:$G$350&lt;=N$43)*([1]Buchungen!$H$6:$H$350&gt;=N$43)*([1]Buchungen!$I$6:$I$350=$B66))</f>
        <v>1</v>
      </c>
      <c r="O66" s="31">
        <f>1-SUMPRODUCT(([1]Buchungen!$G$6:$G$350&lt;=N$43)*([1]Buchungen!$H$6:$H$350&gt;=N$43)*([1]Buchungen!$I$6:$I$350=$B66))</f>
        <v>1</v>
      </c>
      <c r="P66" s="30">
        <f>1-SUMPRODUCT(([1]Buchungen!$G$6:$G$350&lt;=P$43)*([1]Buchungen!$H$6:$H$350&gt;=P$43)*([1]Buchungen!$I$6:$I$350=$B66))</f>
        <v>1</v>
      </c>
      <c r="Q66" s="31">
        <f>1-SUMPRODUCT(([1]Buchungen!$G$6:$G$350&lt;=P$43)*([1]Buchungen!$H$6:$H$350&gt;=P$43)*([1]Buchungen!$I$6:$I$350=$B66))</f>
        <v>1</v>
      </c>
      <c r="R66" s="30">
        <f>1-SUMPRODUCT(([1]Buchungen!$G$6:$G$350&lt;=R$43)*([1]Buchungen!$H$6:$H$350&gt;=R$43)*([1]Buchungen!$I$6:$I$350=$B66))</f>
        <v>1</v>
      </c>
      <c r="S66" s="31">
        <f>1-SUMPRODUCT(([1]Buchungen!$G$6:$G$350&lt;=R$43)*([1]Buchungen!$H$6:$H$350&gt;=R$43)*([1]Buchungen!$I$6:$I$350=$B66))</f>
        <v>1</v>
      </c>
      <c r="T66" s="30">
        <f>1-SUMPRODUCT(([1]Buchungen!$G$6:$G$350&lt;=T$43)*([1]Buchungen!$H$6:$H$350&gt;=T$43)*([1]Buchungen!$I$6:$I$350=$B66))</f>
        <v>1</v>
      </c>
      <c r="U66" s="31">
        <f>1-SUMPRODUCT(([1]Buchungen!$G$6:$G$350&lt;=T$43)*([1]Buchungen!$H$6:$H$350&gt;=T$43)*([1]Buchungen!$I$6:$I$350=$B66))</f>
        <v>1</v>
      </c>
      <c r="V66" s="30">
        <f>1-SUMPRODUCT(([1]Buchungen!$G$6:$G$350&lt;=V$43)*([1]Buchungen!$H$6:$H$350&gt;=V$43)*([1]Buchungen!$I$6:$I$350=$B66))</f>
        <v>1</v>
      </c>
      <c r="W66" s="31">
        <f>1-SUMPRODUCT(([1]Buchungen!$G$6:$G$350&lt;=V$43)*([1]Buchungen!$H$6:$H$350&gt;=V$43)*([1]Buchungen!$I$6:$I$350=$B66))</f>
        <v>1</v>
      </c>
      <c r="X66" s="30">
        <f>1-SUMPRODUCT(([1]Buchungen!$G$6:$G$350&lt;=X$43)*([1]Buchungen!$H$6:$H$350&gt;=X$43)*([1]Buchungen!$I$6:$I$350=$B66))</f>
        <v>1</v>
      </c>
      <c r="Y66" s="31">
        <f>1-SUMPRODUCT(([1]Buchungen!$G$6:$G$350&lt;=X$43)*([1]Buchungen!$H$6:$H$350&gt;=X$43)*([1]Buchungen!$I$6:$I$350=$B66))</f>
        <v>1</v>
      </c>
      <c r="Z66" s="30">
        <f>1-SUMPRODUCT(([1]Buchungen!$G$6:$G$350&lt;=Z$43)*([1]Buchungen!$H$6:$H$350&gt;=Z$43)*([1]Buchungen!$I$6:$I$350=$B66))</f>
        <v>1</v>
      </c>
      <c r="AA66" s="31">
        <f>1-SUMPRODUCT(([1]Buchungen!$G$6:$G$350&lt;=Z$43)*([1]Buchungen!$H$6:$H$350&gt;=Z$43)*([1]Buchungen!$I$6:$I$350=$B66))</f>
        <v>1</v>
      </c>
      <c r="AB66" s="30">
        <f>1-SUMPRODUCT(([1]Buchungen!$G$6:$G$350&lt;=AB$43)*([1]Buchungen!$H$6:$H$350&gt;=AB$43)*([1]Buchungen!$I$6:$I$350=$B66))</f>
        <v>1</v>
      </c>
      <c r="AC66" s="31">
        <f>1-SUMPRODUCT(([1]Buchungen!$G$6:$G$350&lt;=AB$43)*([1]Buchungen!$H$6:$H$350&gt;=AB$43)*([1]Buchungen!$I$6:$I$350=$B66))</f>
        <v>1</v>
      </c>
      <c r="AD66" s="30">
        <f>1-SUMPRODUCT(([1]Buchungen!$G$6:$G$350&lt;=AD$43)*([1]Buchungen!$H$6:$H$350&gt;=AD$43)*([1]Buchungen!$I$6:$I$350=$B66))</f>
        <v>1</v>
      </c>
      <c r="AE66" s="31">
        <f>1-SUMPRODUCT(([1]Buchungen!$G$6:$G$350&lt;=AD$43)*([1]Buchungen!$H$6:$H$350&gt;=AD$43)*([1]Buchungen!$I$6:$I$350=$B66))</f>
        <v>1</v>
      </c>
      <c r="AF66" s="30">
        <f>1-SUMPRODUCT(([1]Buchungen!$G$6:$G$350&lt;=AF$43)*([1]Buchungen!$H$6:$H$350&gt;=AF$43)*([1]Buchungen!$I$6:$I$350=$B66))</f>
        <v>1</v>
      </c>
      <c r="AG66" s="31">
        <f>1-SUMPRODUCT(([1]Buchungen!$G$6:$G$350&lt;=AF$43)*([1]Buchungen!$H$6:$H$350&gt;=AF$43)*([1]Buchungen!$I$6:$I$350=$B66))</f>
        <v>1</v>
      </c>
      <c r="AH66" s="30">
        <f>1-SUMPRODUCT(([1]Buchungen!$G$6:$G$350&lt;=AH$43)*([1]Buchungen!$H$6:$H$350&gt;=AH$43)*([1]Buchungen!$I$6:$I$350=$B66))</f>
        <v>1</v>
      </c>
      <c r="AI66" s="31">
        <f>1-SUMPRODUCT(([1]Buchungen!$G$6:$G$350&lt;=AH$43)*([1]Buchungen!$H$6:$H$350&gt;=AH$43)*([1]Buchungen!$I$6:$I$350=$B66))</f>
        <v>1</v>
      </c>
      <c r="AJ66" s="30">
        <f>1-SUMPRODUCT(([1]Buchungen!$G$6:$G$350&lt;=AJ$43)*([1]Buchungen!$H$6:$H$350&gt;=AJ$43)*([1]Buchungen!$I$6:$I$350=$B66))</f>
        <v>1</v>
      </c>
      <c r="AK66" s="31">
        <f>1-SUMPRODUCT(([1]Buchungen!$G$6:$G$350&lt;=AJ$43)*([1]Buchungen!$H$6:$H$350&gt;=AJ$43)*([1]Buchungen!$I$6:$I$350=$B66))</f>
        <v>1</v>
      </c>
      <c r="AL66" s="30">
        <f>1-SUMPRODUCT(([1]Buchungen!$G$6:$G$350&lt;=AL$43)*([1]Buchungen!$H$6:$H$350&gt;=AL$43)*([1]Buchungen!$I$6:$I$350=$B66))</f>
        <v>1</v>
      </c>
      <c r="AM66" s="31">
        <f>1-SUMPRODUCT(([1]Buchungen!$G$6:$G$350&lt;=AL$43)*([1]Buchungen!$H$6:$H$350&gt;=AL$43)*([1]Buchungen!$I$6:$I$350=$B66))</f>
        <v>1</v>
      </c>
      <c r="AN66" s="30">
        <f>1-SUMPRODUCT(([1]Buchungen!$G$6:$G$350&lt;=AN$43)*([1]Buchungen!$H$6:$H$350&gt;=AN$43)*([1]Buchungen!$I$6:$I$350=$B66))</f>
        <v>1</v>
      </c>
      <c r="AO66" s="31">
        <f>1-SUMPRODUCT(([1]Buchungen!$G$6:$G$350&lt;=AN$43)*([1]Buchungen!$H$6:$H$350&gt;=AN$43)*([1]Buchungen!$I$6:$I$350=$B66))</f>
        <v>1</v>
      </c>
      <c r="AP66" s="30">
        <f>1-SUMPRODUCT(([1]Buchungen!$G$6:$G$350&lt;=AP$43)*([1]Buchungen!$H$6:$H$350&gt;=AP$43)*([1]Buchungen!$I$6:$I$350=$B66))</f>
        <v>1</v>
      </c>
      <c r="AQ66" s="31">
        <f>1-SUMPRODUCT(([1]Buchungen!$G$6:$G$350&lt;=AP$43)*([1]Buchungen!$H$6:$H$350&gt;=AP$43)*([1]Buchungen!$I$6:$I$350=$B66))</f>
        <v>1</v>
      </c>
      <c r="AR66" s="30">
        <f>1-SUMPRODUCT(([1]Buchungen!$G$6:$G$350&lt;=AR$43)*([1]Buchungen!$H$6:$H$350&gt;=AR$43)*([1]Buchungen!$I$6:$I$350=$B66))</f>
        <v>1</v>
      </c>
      <c r="AS66" s="31">
        <f>1-SUMPRODUCT(([1]Buchungen!$G$6:$G$350&lt;=AR$43)*([1]Buchungen!$H$6:$H$350&gt;=AR$43)*([1]Buchungen!$I$6:$I$350=$B66))</f>
        <v>1</v>
      </c>
      <c r="AT66" s="30">
        <f>1-SUMPRODUCT(([1]Buchungen!$G$6:$G$350&lt;=AT$43)*([1]Buchungen!$H$6:$H$350&gt;=AT$43)*([1]Buchungen!$I$6:$I$350=$B66))</f>
        <v>1</v>
      </c>
      <c r="AU66" s="31">
        <f>1-SUMPRODUCT(([1]Buchungen!$G$6:$G$350&lt;=AT$43)*([1]Buchungen!$H$6:$H$350&gt;=AT$43)*([1]Buchungen!$I$6:$I$350=$B66))</f>
        <v>1</v>
      </c>
      <c r="AV66" s="30">
        <f>1-SUMPRODUCT(([1]Buchungen!$G$6:$G$350&lt;=AV$43)*([1]Buchungen!$H$6:$H$350&gt;=AV$43)*([1]Buchungen!$I$6:$I$350=$B66))</f>
        <v>1</v>
      </c>
      <c r="AW66" s="31">
        <f>1-SUMPRODUCT(([1]Buchungen!$G$6:$G$350&lt;=AV$43)*([1]Buchungen!$H$6:$H$350&gt;=AV$43)*([1]Buchungen!$I$6:$I$350=$B66))</f>
        <v>1</v>
      </c>
      <c r="AX66" s="30">
        <f>1-SUMPRODUCT(([1]Buchungen!$G$6:$G$350&lt;=AX$43)*([1]Buchungen!$H$6:$H$350&gt;=AX$43)*([1]Buchungen!$I$6:$I$350=$B66))</f>
        <v>1</v>
      </c>
      <c r="AY66" s="31">
        <f>1-SUMPRODUCT(([1]Buchungen!$G$6:$G$350&lt;=AX$43)*([1]Buchungen!$H$6:$H$350&gt;=AX$43)*([1]Buchungen!$I$6:$I$350=$B66))</f>
        <v>1</v>
      </c>
      <c r="AZ66" s="30">
        <f>1-SUMPRODUCT(([1]Buchungen!$G$6:$G$350&lt;=AZ$43)*([1]Buchungen!$H$6:$H$350&gt;=AZ$43)*([1]Buchungen!$I$6:$I$350=$B66))</f>
        <v>1</v>
      </c>
      <c r="BA66" s="31">
        <f>1-SUMPRODUCT(([1]Buchungen!$G$6:$G$350&lt;=AZ$43)*([1]Buchungen!$H$6:$H$350&gt;=AZ$43)*([1]Buchungen!$I$6:$I$350=$B66))</f>
        <v>1</v>
      </c>
      <c r="BB66" s="30">
        <f>1-SUMPRODUCT(([1]Buchungen!$G$6:$G$350&lt;=BB$43)*([1]Buchungen!$H$6:$H$350&gt;=BB$43)*([1]Buchungen!$I$6:$I$350=$B66))</f>
        <v>1</v>
      </c>
      <c r="BC66" s="31">
        <f>1-SUMPRODUCT(([1]Buchungen!$G$6:$G$350&lt;=BB$43)*([1]Buchungen!$H$6:$H$350&gt;=BB$43)*([1]Buchungen!$I$6:$I$350=$B66))</f>
        <v>1</v>
      </c>
      <c r="BD66" s="30">
        <f>1-SUMPRODUCT(([1]Buchungen!$G$6:$G$350&lt;=BD$43)*([1]Buchungen!$H$6:$H$350&gt;=BD$43)*([1]Buchungen!$I$6:$I$350=$B66))</f>
        <v>1</v>
      </c>
      <c r="BE66" s="31">
        <f>1-SUMPRODUCT(([1]Buchungen!$G$6:$G$350&lt;=BD$43)*([1]Buchungen!$H$6:$H$350&gt;=BD$43)*([1]Buchungen!$I$6:$I$350=$B66))</f>
        <v>1</v>
      </c>
      <c r="BF66" s="30">
        <f>1-SUMPRODUCT(([1]Buchungen!$G$6:$G$350&lt;=BF$43)*([1]Buchungen!$H$6:$H$350&gt;=BF$43)*([1]Buchungen!$I$6:$I$350=$B66))</f>
        <v>1</v>
      </c>
      <c r="BG66" s="31">
        <f>1-SUMPRODUCT(([1]Buchungen!$G$6:$G$350&lt;=BF$43)*([1]Buchungen!$H$6:$H$350&gt;=BF$43)*([1]Buchungen!$I$6:$I$350=$B66))</f>
        <v>1</v>
      </c>
      <c r="BH66" s="30">
        <f>1-SUMPRODUCT(([1]Buchungen!$G$6:$G$350&lt;=BH$7)*([1]Buchungen!$H$6:$H$350&gt;=BH$7)*([1]Buchungen!$I$6:$I$350=$B66))</f>
        <v>1</v>
      </c>
      <c r="BI66" s="31">
        <f>1-SUMPRODUCT(([1]Buchungen!$G$6:$G$350&lt;=BH$7)*([1]Buchungen!$H$6:$H$350&gt;=BH$7)*([1]Buchungen!$I$6:$I$350=$B66))</f>
        <v>1</v>
      </c>
      <c r="BJ66" s="30">
        <f>1-SUMPRODUCT(([1]Buchungen!$G$6:$G$350&lt;=BJ$7)*([1]Buchungen!$H$6:$H$350&gt;=BJ$7)*([1]Buchungen!$I$6:$I$350=$B66))</f>
        <v>1</v>
      </c>
      <c r="BK66" s="31">
        <f>1-SUMPRODUCT(([1]Buchungen!$G$6:$G$350&lt;=BJ$7)*([1]Buchungen!$H$6:$H$350&gt;=BJ$7)*([1]Buchungen!$I$6:$I$350=$B66))</f>
        <v>1</v>
      </c>
      <c r="BL66" s="30">
        <f>1-SUMPRODUCT(([1]Buchungen!$G$6:$G$350&lt;=BL$7)*([1]Buchungen!$H$6:$H$350&gt;=BL$7)*([1]Buchungen!$I$6:$I$350=$B66))</f>
        <v>1</v>
      </c>
      <c r="BM66" s="31">
        <f>1-SUMPRODUCT(([1]Buchungen!$G$6:$G$350&lt;=BL$7)*([1]Buchungen!$H$6:$H$350&gt;=BL$7)*([1]Buchungen!$I$6:$I$350=$B66))</f>
        <v>1</v>
      </c>
    </row>
    <row r="67" spans="2:65" ht="22.95" customHeight="1" x14ac:dyDescent="0.25">
      <c r="B67" s="29" t="str">
        <f>[1]Einstellungen!E25</f>
        <v>Angelplatz 19</v>
      </c>
      <c r="D67" s="30">
        <f>1-SUMPRODUCT(([1]Buchungen!$G$6:$G$350&lt;=D$43)*([1]Buchungen!$H$6:$H$350&gt;=D$43)*([1]Buchungen!$I$6:$I$350=$B67))</f>
        <v>1</v>
      </c>
      <c r="E67" s="31">
        <f>1-SUMPRODUCT(([1]Buchungen!$G$6:$G$350&lt;=D$43)*([1]Buchungen!$H$6:$H$350&gt;=D$43)*([1]Buchungen!$I$6:$I$350=$B67))</f>
        <v>1</v>
      </c>
      <c r="F67" s="30">
        <f>1-SUMPRODUCT(([1]Buchungen!$G$6:$G$350&lt;=F$43)*([1]Buchungen!$H$6:$H$350&gt;=F$43)*([1]Buchungen!$I$6:$I$350=$B67))</f>
        <v>1</v>
      </c>
      <c r="G67" s="31">
        <f>1-SUMPRODUCT(([1]Buchungen!$G$6:$G$350&lt;=F$43)*([1]Buchungen!$H$6:$H$350&gt;=F$43)*([1]Buchungen!$I$6:$I$350=$B67))</f>
        <v>1</v>
      </c>
      <c r="H67" s="30">
        <f>1-SUMPRODUCT(([1]Buchungen!$G$6:$G$350&lt;=H$43)*([1]Buchungen!$H$6:$H$350&gt;=H$43)*([1]Buchungen!$I$6:$I$350=$B67))</f>
        <v>1</v>
      </c>
      <c r="I67" s="31">
        <f>1-SUMPRODUCT(([1]Buchungen!$G$6:$G$350&lt;=H$43)*([1]Buchungen!$H$6:$H$350&gt;=H$43)*([1]Buchungen!$I$6:$I$350=$B67))</f>
        <v>1</v>
      </c>
      <c r="J67" s="30">
        <f>1-SUMPRODUCT(([1]Buchungen!$G$6:$G$350&lt;=J$43)*([1]Buchungen!$H$6:$H$350&gt;=J$43)*([1]Buchungen!$I$6:$I$350=$B67))</f>
        <v>1</v>
      </c>
      <c r="K67" s="31">
        <f>1-SUMPRODUCT(([1]Buchungen!$G$6:$G$350&lt;=J$43)*([1]Buchungen!$H$6:$H$350&gt;=J$43)*([1]Buchungen!$I$6:$I$350=$B67))</f>
        <v>1</v>
      </c>
      <c r="L67" s="30">
        <f>1-SUMPRODUCT(([1]Buchungen!$G$6:$G$350&lt;=L$43)*([1]Buchungen!$H$6:$H$350&gt;=L$43)*([1]Buchungen!$I$6:$I$350=$B67))</f>
        <v>1</v>
      </c>
      <c r="M67" s="31">
        <f>1-SUMPRODUCT(([1]Buchungen!$G$6:$G$350&lt;=L$43)*([1]Buchungen!$H$6:$H$350&gt;=L$43)*([1]Buchungen!$I$6:$I$350=$B67))</f>
        <v>1</v>
      </c>
      <c r="N67" s="30">
        <f>1-SUMPRODUCT(([1]Buchungen!$G$6:$G$350&lt;=N$43)*([1]Buchungen!$H$6:$H$350&gt;=N$43)*([1]Buchungen!$I$6:$I$350=$B67))</f>
        <v>1</v>
      </c>
      <c r="O67" s="31">
        <f>1-SUMPRODUCT(([1]Buchungen!$G$6:$G$350&lt;=N$43)*([1]Buchungen!$H$6:$H$350&gt;=N$43)*([1]Buchungen!$I$6:$I$350=$B67))</f>
        <v>1</v>
      </c>
      <c r="P67" s="30">
        <f>1-SUMPRODUCT(([1]Buchungen!$G$6:$G$350&lt;=P$43)*([1]Buchungen!$H$6:$H$350&gt;=P$43)*([1]Buchungen!$I$6:$I$350=$B67))</f>
        <v>1</v>
      </c>
      <c r="Q67" s="31">
        <f>1-SUMPRODUCT(([1]Buchungen!$G$6:$G$350&lt;=P$43)*([1]Buchungen!$H$6:$H$350&gt;=P$43)*([1]Buchungen!$I$6:$I$350=$B67))</f>
        <v>1</v>
      </c>
      <c r="R67" s="30">
        <f>1-SUMPRODUCT(([1]Buchungen!$G$6:$G$350&lt;=R$43)*([1]Buchungen!$H$6:$H$350&gt;=R$43)*([1]Buchungen!$I$6:$I$350=$B67))</f>
        <v>1</v>
      </c>
      <c r="S67" s="31">
        <f>1-SUMPRODUCT(([1]Buchungen!$G$6:$G$350&lt;=R$43)*([1]Buchungen!$H$6:$H$350&gt;=R$43)*([1]Buchungen!$I$6:$I$350=$B67))</f>
        <v>1</v>
      </c>
      <c r="T67" s="30">
        <f>1-SUMPRODUCT(([1]Buchungen!$G$6:$G$350&lt;=T$43)*([1]Buchungen!$H$6:$H$350&gt;=T$43)*([1]Buchungen!$I$6:$I$350=$B67))</f>
        <v>1</v>
      </c>
      <c r="U67" s="31">
        <f>1-SUMPRODUCT(([1]Buchungen!$G$6:$G$350&lt;=T$43)*([1]Buchungen!$H$6:$H$350&gt;=T$43)*([1]Buchungen!$I$6:$I$350=$B67))</f>
        <v>1</v>
      </c>
      <c r="V67" s="30">
        <f>1-SUMPRODUCT(([1]Buchungen!$G$6:$G$350&lt;=V$43)*([1]Buchungen!$H$6:$H$350&gt;=V$43)*([1]Buchungen!$I$6:$I$350=$B67))</f>
        <v>1</v>
      </c>
      <c r="W67" s="31">
        <f>1-SUMPRODUCT(([1]Buchungen!$G$6:$G$350&lt;=V$43)*([1]Buchungen!$H$6:$H$350&gt;=V$43)*([1]Buchungen!$I$6:$I$350=$B67))</f>
        <v>1</v>
      </c>
      <c r="X67" s="30">
        <f>1-SUMPRODUCT(([1]Buchungen!$G$6:$G$350&lt;=X$43)*([1]Buchungen!$H$6:$H$350&gt;=X$43)*([1]Buchungen!$I$6:$I$350=$B67))</f>
        <v>1</v>
      </c>
      <c r="Y67" s="31">
        <f>1-SUMPRODUCT(([1]Buchungen!$G$6:$G$350&lt;=X$43)*([1]Buchungen!$H$6:$H$350&gt;=X$43)*([1]Buchungen!$I$6:$I$350=$B67))</f>
        <v>1</v>
      </c>
      <c r="Z67" s="30">
        <f>1-SUMPRODUCT(([1]Buchungen!$G$6:$G$350&lt;=Z$43)*([1]Buchungen!$H$6:$H$350&gt;=Z$43)*([1]Buchungen!$I$6:$I$350=$B67))</f>
        <v>1</v>
      </c>
      <c r="AA67" s="31">
        <f>1-SUMPRODUCT(([1]Buchungen!$G$6:$G$350&lt;=Z$43)*([1]Buchungen!$H$6:$H$350&gt;=Z$43)*([1]Buchungen!$I$6:$I$350=$B67))</f>
        <v>1</v>
      </c>
      <c r="AB67" s="30">
        <f>1-SUMPRODUCT(([1]Buchungen!$G$6:$G$350&lt;=AB$43)*([1]Buchungen!$H$6:$H$350&gt;=AB$43)*([1]Buchungen!$I$6:$I$350=$B67))</f>
        <v>1</v>
      </c>
      <c r="AC67" s="31">
        <f>1-SUMPRODUCT(([1]Buchungen!$G$6:$G$350&lt;=AB$43)*([1]Buchungen!$H$6:$H$350&gt;=AB$43)*([1]Buchungen!$I$6:$I$350=$B67))</f>
        <v>1</v>
      </c>
      <c r="AD67" s="30">
        <f>1-SUMPRODUCT(([1]Buchungen!$G$6:$G$350&lt;=AD$43)*([1]Buchungen!$H$6:$H$350&gt;=AD$43)*([1]Buchungen!$I$6:$I$350=$B67))</f>
        <v>1</v>
      </c>
      <c r="AE67" s="31">
        <f>1-SUMPRODUCT(([1]Buchungen!$G$6:$G$350&lt;=AD$43)*([1]Buchungen!$H$6:$H$350&gt;=AD$43)*([1]Buchungen!$I$6:$I$350=$B67))</f>
        <v>1</v>
      </c>
      <c r="AF67" s="30">
        <f>1-SUMPRODUCT(([1]Buchungen!$G$6:$G$350&lt;=AF$43)*([1]Buchungen!$H$6:$H$350&gt;=AF$43)*([1]Buchungen!$I$6:$I$350=$B67))</f>
        <v>1</v>
      </c>
      <c r="AG67" s="31">
        <f>1-SUMPRODUCT(([1]Buchungen!$G$6:$G$350&lt;=AF$43)*([1]Buchungen!$H$6:$H$350&gt;=AF$43)*([1]Buchungen!$I$6:$I$350=$B67))</f>
        <v>1</v>
      </c>
      <c r="AH67" s="30">
        <f>1-SUMPRODUCT(([1]Buchungen!$G$6:$G$350&lt;=AH$43)*([1]Buchungen!$H$6:$H$350&gt;=AH$43)*([1]Buchungen!$I$6:$I$350=$B67))</f>
        <v>1</v>
      </c>
      <c r="AI67" s="31">
        <f>1-SUMPRODUCT(([1]Buchungen!$G$6:$G$350&lt;=AH$43)*([1]Buchungen!$H$6:$H$350&gt;=AH$43)*([1]Buchungen!$I$6:$I$350=$B67))</f>
        <v>1</v>
      </c>
      <c r="AJ67" s="30">
        <f>1-SUMPRODUCT(([1]Buchungen!$G$6:$G$350&lt;=AJ$43)*([1]Buchungen!$H$6:$H$350&gt;=AJ$43)*([1]Buchungen!$I$6:$I$350=$B67))</f>
        <v>1</v>
      </c>
      <c r="AK67" s="31">
        <f>1-SUMPRODUCT(([1]Buchungen!$G$6:$G$350&lt;=AJ$43)*([1]Buchungen!$H$6:$H$350&gt;=AJ$43)*([1]Buchungen!$I$6:$I$350=$B67))</f>
        <v>1</v>
      </c>
      <c r="AL67" s="30">
        <f>1-SUMPRODUCT(([1]Buchungen!$G$6:$G$350&lt;=AL$43)*([1]Buchungen!$H$6:$H$350&gt;=AL$43)*([1]Buchungen!$I$6:$I$350=$B67))</f>
        <v>1</v>
      </c>
      <c r="AM67" s="31">
        <f>1-SUMPRODUCT(([1]Buchungen!$G$6:$G$350&lt;=AL$43)*([1]Buchungen!$H$6:$H$350&gt;=AL$43)*([1]Buchungen!$I$6:$I$350=$B67))</f>
        <v>1</v>
      </c>
      <c r="AN67" s="30">
        <f>1-SUMPRODUCT(([1]Buchungen!$G$6:$G$350&lt;=AN$43)*([1]Buchungen!$H$6:$H$350&gt;=AN$43)*([1]Buchungen!$I$6:$I$350=$B67))</f>
        <v>1</v>
      </c>
      <c r="AO67" s="31">
        <f>1-SUMPRODUCT(([1]Buchungen!$G$6:$G$350&lt;=AN$43)*([1]Buchungen!$H$6:$H$350&gt;=AN$43)*([1]Buchungen!$I$6:$I$350=$B67))</f>
        <v>1</v>
      </c>
      <c r="AP67" s="30">
        <f>1-SUMPRODUCT(([1]Buchungen!$G$6:$G$350&lt;=AP$43)*([1]Buchungen!$H$6:$H$350&gt;=AP$43)*([1]Buchungen!$I$6:$I$350=$B67))</f>
        <v>1</v>
      </c>
      <c r="AQ67" s="31">
        <f>1-SUMPRODUCT(([1]Buchungen!$G$6:$G$350&lt;=AP$43)*([1]Buchungen!$H$6:$H$350&gt;=AP$43)*([1]Buchungen!$I$6:$I$350=$B67))</f>
        <v>1</v>
      </c>
      <c r="AR67" s="30">
        <f>1-SUMPRODUCT(([1]Buchungen!$G$6:$G$350&lt;=AR$43)*([1]Buchungen!$H$6:$H$350&gt;=AR$43)*([1]Buchungen!$I$6:$I$350=$B67))</f>
        <v>1</v>
      </c>
      <c r="AS67" s="31">
        <f>1-SUMPRODUCT(([1]Buchungen!$G$6:$G$350&lt;=AR$43)*([1]Buchungen!$H$6:$H$350&gt;=AR$43)*([1]Buchungen!$I$6:$I$350=$B67))</f>
        <v>1</v>
      </c>
      <c r="AT67" s="30">
        <f>1-SUMPRODUCT(([1]Buchungen!$G$6:$G$350&lt;=AT$43)*([1]Buchungen!$H$6:$H$350&gt;=AT$43)*([1]Buchungen!$I$6:$I$350=$B67))</f>
        <v>1</v>
      </c>
      <c r="AU67" s="31">
        <f>1-SUMPRODUCT(([1]Buchungen!$G$6:$G$350&lt;=AT$43)*([1]Buchungen!$H$6:$H$350&gt;=AT$43)*([1]Buchungen!$I$6:$I$350=$B67))</f>
        <v>1</v>
      </c>
      <c r="AV67" s="30">
        <f>1-SUMPRODUCT(([1]Buchungen!$G$6:$G$350&lt;=AV$43)*([1]Buchungen!$H$6:$H$350&gt;=AV$43)*([1]Buchungen!$I$6:$I$350=$B67))</f>
        <v>1</v>
      </c>
      <c r="AW67" s="31">
        <f>1-SUMPRODUCT(([1]Buchungen!$G$6:$G$350&lt;=AV$43)*([1]Buchungen!$H$6:$H$350&gt;=AV$43)*([1]Buchungen!$I$6:$I$350=$B67))</f>
        <v>1</v>
      </c>
      <c r="AX67" s="30">
        <f>1-SUMPRODUCT(([1]Buchungen!$G$6:$G$350&lt;=AX$43)*([1]Buchungen!$H$6:$H$350&gt;=AX$43)*([1]Buchungen!$I$6:$I$350=$B67))</f>
        <v>1</v>
      </c>
      <c r="AY67" s="31">
        <f>1-SUMPRODUCT(([1]Buchungen!$G$6:$G$350&lt;=AX$43)*([1]Buchungen!$H$6:$H$350&gt;=AX$43)*([1]Buchungen!$I$6:$I$350=$B67))</f>
        <v>1</v>
      </c>
      <c r="AZ67" s="30">
        <f>1-SUMPRODUCT(([1]Buchungen!$G$6:$G$350&lt;=AZ$43)*([1]Buchungen!$H$6:$H$350&gt;=AZ$43)*([1]Buchungen!$I$6:$I$350=$B67))</f>
        <v>1</v>
      </c>
      <c r="BA67" s="31">
        <f>1-SUMPRODUCT(([1]Buchungen!$G$6:$G$350&lt;=AZ$43)*([1]Buchungen!$H$6:$H$350&gt;=AZ$43)*([1]Buchungen!$I$6:$I$350=$B67))</f>
        <v>1</v>
      </c>
      <c r="BB67" s="30">
        <f>1-SUMPRODUCT(([1]Buchungen!$G$6:$G$350&lt;=BB$43)*([1]Buchungen!$H$6:$H$350&gt;=BB$43)*([1]Buchungen!$I$6:$I$350=$B67))</f>
        <v>1</v>
      </c>
      <c r="BC67" s="31">
        <f>1-SUMPRODUCT(([1]Buchungen!$G$6:$G$350&lt;=BB$43)*([1]Buchungen!$H$6:$H$350&gt;=BB$43)*([1]Buchungen!$I$6:$I$350=$B67))</f>
        <v>1</v>
      </c>
      <c r="BD67" s="30">
        <f>1-SUMPRODUCT(([1]Buchungen!$G$6:$G$350&lt;=BD$43)*([1]Buchungen!$H$6:$H$350&gt;=BD$43)*([1]Buchungen!$I$6:$I$350=$B67))</f>
        <v>1</v>
      </c>
      <c r="BE67" s="31">
        <f>1-SUMPRODUCT(([1]Buchungen!$G$6:$G$350&lt;=BD$43)*([1]Buchungen!$H$6:$H$350&gt;=BD$43)*([1]Buchungen!$I$6:$I$350=$B67))</f>
        <v>1</v>
      </c>
      <c r="BF67" s="30">
        <f>1-SUMPRODUCT(([1]Buchungen!$G$6:$G$350&lt;=BF$43)*([1]Buchungen!$H$6:$H$350&gt;=BF$43)*([1]Buchungen!$I$6:$I$350=$B67))</f>
        <v>1</v>
      </c>
      <c r="BG67" s="31">
        <f>1-SUMPRODUCT(([1]Buchungen!$G$6:$G$350&lt;=BF$43)*([1]Buchungen!$H$6:$H$350&gt;=BF$43)*([1]Buchungen!$I$6:$I$350=$B67))</f>
        <v>1</v>
      </c>
      <c r="BH67" s="30">
        <f>1-SUMPRODUCT(([1]Buchungen!$G$6:$G$350&lt;=BH$7)*([1]Buchungen!$H$6:$H$350&gt;=BH$7)*([1]Buchungen!$I$6:$I$350=$B67))</f>
        <v>1</v>
      </c>
      <c r="BI67" s="31">
        <f>1-SUMPRODUCT(([1]Buchungen!$G$6:$G$350&lt;=BH$7)*([1]Buchungen!$H$6:$H$350&gt;=BH$7)*([1]Buchungen!$I$6:$I$350=$B67))</f>
        <v>1</v>
      </c>
      <c r="BJ67" s="30">
        <f>1-SUMPRODUCT(([1]Buchungen!$G$6:$G$350&lt;=BJ$7)*([1]Buchungen!$H$6:$H$350&gt;=BJ$7)*([1]Buchungen!$I$6:$I$350=$B67))</f>
        <v>1</v>
      </c>
      <c r="BK67" s="31">
        <f>1-SUMPRODUCT(([1]Buchungen!$G$6:$G$350&lt;=BJ$7)*([1]Buchungen!$H$6:$H$350&gt;=BJ$7)*([1]Buchungen!$I$6:$I$350=$B67))</f>
        <v>1</v>
      </c>
      <c r="BL67" s="30">
        <f>1-SUMPRODUCT(([1]Buchungen!$G$6:$G$350&lt;=BL$7)*([1]Buchungen!$H$6:$H$350&gt;=BL$7)*([1]Buchungen!$I$6:$I$350=$B67))</f>
        <v>1</v>
      </c>
      <c r="BM67" s="31">
        <f>1-SUMPRODUCT(([1]Buchungen!$G$6:$G$350&lt;=BL$7)*([1]Buchungen!$H$6:$H$350&gt;=BL$7)*([1]Buchungen!$I$6:$I$350=$B67))</f>
        <v>1</v>
      </c>
    </row>
    <row r="68" spans="2:65" ht="22.95" customHeight="1" x14ac:dyDescent="0.25">
      <c r="B68" s="29" t="str">
        <f>[1]Einstellungen!E26</f>
        <v>Angelplatz 20</v>
      </c>
      <c r="D68" s="30">
        <f>1-SUMPRODUCT(([1]Buchungen!$G$6:$G$350&lt;=D$43)*([1]Buchungen!$H$6:$H$350&gt;=D$43)*([1]Buchungen!$I$6:$I$350=$B68))</f>
        <v>1</v>
      </c>
      <c r="E68" s="31">
        <f>1-SUMPRODUCT(([1]Buchungen!$G$6:$G$350&lt;=D$43)*([1]Buchungen!$H$6:$H$350&gt;=D$43)*([1]Buchungen!$I$6:$I$350=$B68))</f>
        <v>1</v>
      </c>
      <c r="F68" s="30">
        <f>1-SUMPRODUCT(([1]Buchungen!$G$6:$G$350&lt;=F$43)*([1]Buchungen!$H$6:$H$350&gt;=F$43)*([1]Buchungen!$I$6:$I$350=$B68))</f>
        <v>1</v>
      </c>
      <c r="G68" s="31">
        <f>1-SUMPRODUCT(([1]Buchungen!$G$6:$G$350&lt;=F$43)*([1]Buchungen!$H$6:$H$350&gt;=F$43)*([1]Buchungen!$I$6:$I$350=$B68))</f>
        <v>1</v>
      </c>
      <c r="H68" s="30">
        <f>1-SUMPRODUCT(([1]Buchungen!$G$6:$G$350&lt;=H$43)*([1]Buchungen!$H$6:$H$350&gt;=H$43)*([1]Buchungen!$I$6:$I$350=$B68))</f>
        <v>1</v>
      </c>
      <c r="I68" s="31">
        <f>1-SUMPRODUCT(([1]Buchungen!$G$6:$G$350&lt;=H$43)*([1]Buchungen!$H$6:$H$350&gt;=H$43)*([1]Buchungen!$I$6:$I$350=$B68))</f>
        <v>1</v>
      </c>
      <c r="J68" s="30">
        <f>1-SUMPRODUCT(([1]Buchungen!$G$6:$G$350&lt;=J$43)*([1]Buchungen!$H$6:$H$350&gt;=J$43)*([1]Buchungen!$I$6:$I$350=$B68))</f>
        <v>1</v>
      </c>
      <c r="K68" s="31">
        <f>1-SUMPRODUCT(([1]Buchungen!$G$6:$G$350&lt;=J$43)*([1]Buchungen!$H$6:$H$350&gt;=J$43)*([1]Buchungen!$I$6:$I$350=$B68))</f>
        <v>1</v>
      </c>
      <c r="L68" s="30">
        <f>1-SUMPRODUCT(([1]Buchungen!$G$6:$G$350&lt;=L$43)*([1]Buchungen!$H$6:$H$350&gt;=L$43)*([1]Buchungen!$I$6:$I$350=$B68))</f>
        <v>1</v>
      </c>
      <c r="M68" s="31">
        <f>1-SUMPRODUCT(([1]Buchungen!$G$6:$G$350&lt;=L$43)*([1]Buchungen!$H$6:$H$350&gt;=L$43)*([1]Buchungen!$I$6:$I$350=$B68))</f>
        <v>1</v>
      </c>
      <c r="N68" s="30">
        <f>1-SUMPRODUCT(([1]Buchungen!$G$6:$G$350&lt;=N$43)*([1]Buchungen!$H$6:$H$350&gt;=N$43)*([1]Buchungen!$I$6:$I$350=$B68))</f>
        <v>1</v>
      </c>
      <c r="O68" s="31">
        <f>1-SUMPRODUCT(([1]Buchungen!$G$6:$G$350&lt;=N$43)*([1]Buchungen!$H$6:$H$350&gt;=N$43)*([1]Buchungen!$I$6:$I$350=$B68))</f>
        <v>1</v>
      </c>
      <c r="P68" s="30">
        <f>1-SUMPRODUCT(([1]Buchungen!$G$6:$G$350&lt;=P$43)*([1]Buchungen!$H$6:$H$350&gt;=P$43)*([1]Buchungen!$I$6:$I$350=$B68))</f>
        <v>1</v>
      </c>
      <c r="Q68" s="31">
        <f>1-SUMPRODUCT(([1]Buchungen!$G$6:$G$350&lt;=P$43)*([1]Buchungen!$H$6:$H$350&gt;=P$43)*([1]Buchungen!$I$6:$I$350=$B68))</f>
        <v>1</v>
      </c>
      <c r="R68" s="30">
        <f>1-SUMPRODUCT(([1]Buchungen!$G$6:$G$350&lt;=R$43)*([1]Buchungen!$H$6:$H$350&gt;=R$43)*([1]Buchungen!$I$6:$I$350=$B68))</f>
        <v>1</v>
      </c>
      <c r="S68" s="31">
        <f>1-SUMPRODUCT(([1]Buchungen!$G$6:$G$350&lt;=R$43)*([1]Buchungen!$H$6:$H$350&gt;=R$43)*([1]Buchungen!$I$6:$I$350=$B68))</f>
        <v>1</v>
      </c>
      <c r="T68" s="30">
        <f>1-SUMPRODUCT(([1]Buchungen!$G$6:$G$350&lt;=T$43)*([1]Buchungen!$H$6:$H$350&gt;=T$43)*([1]Buchungen!$I$6:$I$350=$B68))</f>
        <v>1</v>
      </c>
      <c r="U68" s="31">
        <f>1-SUMPRODUCT(([1]Buchungen!$G$6:$G$350&lt;=T$43)*([1]Buchungen!$H$6:$H$350&gt;=T$43)*([1]Buchungen!$I$6:$I$350=$B68))</f>
        <v>1</v>
      </c>
      <c r="V68" s="30">
        <f>1-SUMPRODUCT(([1]Buchungen!$G$6:$G$350&lt;=V$43)*([1]Buchungen!$H$6:$H$350&gt;=V$43)*([1]Buchungen!$I$6:$I$350=$B68))</f>
        <v>1</v>
      </c>
      <c r="W68" s="31">
        <f>1-SUMPRODUCT(([1]Buchungen!$G$6:$G$350&lt;=V$43)*([1]Buchungen!$H$6:$H$350&gt;=V$43)*([1]Buchungen!$I$6:$I$350=$B68))</f>
        <v>1</v>
      </c>
      <c r="X68" s="30">
        <f>1-SUMPRODUCT(([1]Buchungen!$G$6:$G$350&lt;=X$43)*([1]Buchungen!$H$6:$H$350&gt;=X$43)*([1]Buchungen!$I$6:$I$350=$B68))</f>
        <v>1</v>
      </c>
      <c r="Y68" s="31">
        <f>1-SUMPRODUCT(([1]Buchungen!$G$6:$G$350&lt;=X$43)*([1]Buchungen!$H$6:$H$350&gt;=X$43)*([1]Buchungen!$I$6:$I$350=$B68))</f>
        <v>1</v>
      </c>
      <c r="Z68" s="30">
        <f>1-SUMPRODUCT(([1]Buchungen!$G$6:$G$350&lt;=Z$43)*([1]Buchungen!$H$6:$H$350&gt;=Z$43)*([1]Buchungen!$I$6:$I$350=$B68))</f>
        <v>1</v>
      </c>
      <c r="AA68" s="31">
        <f>1-SUMPRODUCT(([1]Buchungen!$G$6:$G$350&lt;=Z$43)*([1]Buchungen!$H$6:$H$350&gt;=Z$43)*([1]Buchungen!$I$6:$I$350=$B68))</f>
        <v>1</v>
      </c>
      <c r="AB68" s="30">
        <f>1-SUMPRODUCT(([1]Buchungen!$G$6:$G$350&lt;=AB$43)*([1]Buchungen!$H$6:$H$350&gt;=AB$43)*([1]Buchungen!$I$6:$I$350=$B68))</f>
        <v>1</v>
      </c>
      <c r="AC68" s="31">
        <f>1-SUMPRODUCT(([1]Buchungen!$G$6:$G$350&lt;=AB$43)*([1]Buchungen!$H$6:$H$350&gt;=AB$43)*([1]Buchungen!$I$6:$I$350=$B68))</f>
        <v>1</v>
      </c>
      <c r="AD68" s="30">
        <f>1-SUMPRODUCT(([1]Buchungen!$G$6:$G$350&lt;=AD$43)*([1]Buchungen!$H$6:$H$350&gt;=AD$43)*([1]Buchungen!$I$6:$I$350=$B68))</f>
        <v>1</v>
      </c>
      <c r="AE68" s="31">
        <f>1-SUMPRODUCT(([1]Buchungen!$G$6:$G$350&lt;=AD$43)*([1]Buchungen!$H$6:$H$350&gt;=AD$43)*([1]Buchungen!$I$6:$I$350=$B68))</f>
        <v>1</v>
      </c>
      <c r="AF68" s="30">
        <f>1-SUMPRODUCT(([1]Buchungen!$G$6:$G$350&lt;=AF$43)*([1]Buchungen!$H$6:$H$350&gt;=AF$43)*([1]Buchungen!$I$6:$I$350=$B68))</f>
        <v>1</v>
      </c>
      <c r="AG68" s="31">
        <f>1-SUMPRODUCT(([1]Buchungen!$G$6:$G$350&lt;=AF$43)*([1]Buchungen!$H$6:$H$350&gt;=AF$43)*([1]Buchungen!$I$6:$I$350=$B68))</f>
        <v>1</v>
      </c>
      <c r="AH68" s="30">
        <f>1-SUMPRODUCT(([1]Buchungen!$G$6:$G$350&lt;=AH$43)*([1]Buchungen!$H$6:$H$350&gt;=AH$43)*([1]Buchungen!$I$6:$I$350=$B68))</f>
        <v>1</v>
      </c>
      <c r="AI68" s="31">
        <f>1-SUMPRODUCT(([1]Buchungen!$G$6:$G$350&lt;=AH$43)*([1]Buchungen!$H$6:$H$350&gt;=AH$43)*([1]Buchungen!$I$6:$I$350=$B68))</f>
        <v>1</v>
      </c>
      <c r="AJ68" s="30">
        <f>1-SUMPRODUCT(([1]Buchungen!$G$6:$G$350&lt;=AJ$43)*([1]Buchungen!$H$6:$H$350&gt;=AJ$43)*([1]Buchungen!$I$6:$I$350=$B68))</f>
        <v>1</v>
      </c>
      <c r="AK68" s="31">
        <f>1-SUMPRODUCT(([1]Buchungen!$G$6:$G$350&lt;=AJ$43)*([1]Buchungen!$H$6:$H$350&gt;=AJ$43)*([1]Buchungen!$I$6:$I$350=$B68))</f>
        <v>1</v>
      </c>
      <c r="AL68" s="30">
        <f>1-SUMPRODUCT(([1]Buchungen!$G$6:$G$350&lt;=AL$43)*([1]Buchungen!$H$6:$H$350&gt;=AL$43)*([1]Buchungen!$I$6:$I$350=$B68))</f>
        <v>1</v>
      </c>
      <c r="AM68" s="31">
        <f>1-SUMPRODUCT(([1]Buchungen!$G$6:$G$350&lt;=AL$43)*([1]Buchungen!$H$6:$H$350&gt;=AL$43)*([1]Buchungen!$I$6:$I$350=$B68))</f>
        <v>1</v>
      </c>
      <c r="AN68" s="30">
        <f>1-SUMPRODUCT(([1]Buchungen!$G$6:$G$350&lt;=AN$43)*([1]Buchungen!$H$6:$H$350&gt;=AN$43)*([1]Buchungen!$I$6:$I$350=$B68))</f>
        <v>1</v>
      </c>
      <c r="AO68" s="31">
        <f>1-SUMPRODUCT(([1]Buchungen!$G$6:$G$350&lt;=AN$43)*([1]Buchungen!$H$6:$H$350&gt;=AN$43)*([1]Buchungen!$I$6:$I$350=$B68))</f>
        <v>1</v>
      </c>
      <c r="AP68" s="30">
        <f>1-SUMPRODUCT(([1]Buchungen!$G$6:$G$350&lt;=AP$43)*([1]Buchungen!$H$6:$H$350&gt;=AP$43)*([1]Buchungen!$I$6:$I$350=$B68))</f>
        <v>1</v>
      </c>
      <c r="AQ68" s="31">
        <f>1-SUMPRODUCT(([1]Buchungen!$G$6:$G$350&lt;=AP$43)*([1]Buchungen!$H$6:$H$350&gt;=AP$43)*([1]Buchungen!$I$6:$I$350=$B68))</f>
        <v>1</v>
      </c>
      <c r="AR68" s="30">
        <f>1-SUMPRODUCT(([1]Buchungen!$G$6:$G$350&lt;=AR$43)*([1]Buchungen!$H$6:$H$350&gt;=AR$43)*([1]Buchungen!$I$6:$I$350=$B68))</f>
        <v>1</v>
      </c>
      <c r="AS68" s="31">
        <f>1-SUMPRODUCT(([1]Buchungen!$G$6:$G$350&lt;=AR$43)*([1]Buchungen!$H$6:$H$350&gt;=AR$43)*([1]Buchungen!$I$6:$I$350=$B68))</f>
        <v>1</v>
      </c>
      <c r="AT68" s="30">
        <f>1-SUMPRODUCT(([1]Buchungen!$G$6:$G$350&lt;=AT$43)*([1]Buchungen!$H$6:$H$350&gt;=AT$43)*([1]Buchungen!$I$6:$I$350=$B68))</f>
        <v>1</v>
      </c>
      <c r="AU68" s="31">
        <f>1-SUMPRODUCT(([1]Buchungen!$G$6:$G$350&lt;=AT$43)*([1]Buchungen!$H$6:$H$350&gt;=AT$43)*([1]Buchungen!$I$6:$I$350=$B68))</f>
        <v>1</v>
      </c>
      <c r="AV68" s="30">
        <f>1-SUMPRODUCT(([1]Buchungen!$G$6:$G$350&lt;=AV$43)*([1]Buchungen!$H$6:$H$350&gt;=AV$43)*([1]Buchungen!$I$6:$I$350=$B68))</f>
        <v>1</v>
      </c>
      <c r="AW68" s="31">
        <f>1-SUMPRODUCT(([1]Buchungen!$G$6:$G$350&lt;=AV$43)*([1]Buchungen!$H$6:$H$350&gt;=AV$43)*([1]Buchungen!$I$6:$I$350=$B68))</f>
        <v>1</v>
      </c>
      <c r="AX68" s="30">
        <f>1-SUMPRODUCT(([1]Buchungen!$G$6:$G$350&lt;=AX$43)*([1]Buchungen!$H$6:$H$350&gt;=AX$43)*([1]Buchungen!$I$6:$I$350=$B68))</f>
        <v>1</v>
      </c>
      <c r="AY68" s="31">
        <f>1-SUMPRODUCT(([1]Buchungen!$G$6:$G$350&lt;=AX$43)*([1]Buchungen!$H$6:$H$350&gt;=AX$43)*([1]Buchungen!$I$6:$I$350=$B68))</f>
        <v>1</v>
      </c>
      <c r="AZ68" s="30">
        <f>1-SUMPRODUCT(([1]Buchungen!$G$6:$G$350&lt;=AZ$43)*([1]Buchungen!$H$6:$H$350&gt;=AZ$43)*([1]Buchungen!$I$6:$I$350=$B68))</f>
        <v>1</v>
      </c>
      <c r="BA68" s="31">
        <f>1-SUMPRODUCT(([1]Buchungen!$G$6:$G$350&lt;=AZ$43)*([1]Buchungen!$H$6:$H$350&gt;=AZ$43)*([1]Buchungen!$I$6:$I$350=$B68))</f>
        <v>1</v>
      </c>
      <c r="BB68" s="30">
        <f>1-SUMPRODUCT(([1]Buchungen!$G$6:$G$350&lt;=BB$43)*([1]Buchungen!$H$6:$H$350&gt;=BB$43)*([1]Buchungen!$I$6:$I$350=$B68))</f>
        <v>1</v>
      </c>
      <c r="BC68" s="31">
        <f>1-SUMPRODUCT(([1]Buchungen!$G$6:$G$350&lt;=BB$43)*([1]Buchungen!$H$6:$H$350&gt;=BB$43)*([1]Buchungen!$I$6:$I$350=$B68))</f>
        <v>1</v>
      </c>
      <c r="BD68" s="30">
        <f>1-SUMPRODUCT(([1]Buchungen!$G$6:$G$350&lt;=BD$43)*([1]Buchungen!$H$6:$H$350&gt;=BD$43)*([1]Buchungen!$I$6:$I$350=$B68))</f>
        <v>1</v>
      </c>
      <c r="BE68" s="31">
        <f>1-SUMPRODUCT(([1]Buchungen!$G$6:$G$350&lt;=BD$43)*([1]Buchungen!$H$6:$H$350&gt;=BD$43)*([1]Buchungen!$I$6:$I$350=$B68))</f>
        <v>1</v>
      </c>
      <c r="BF68" s="30">
        <f>1-SUMPRODUCT(([1]Buchungen!$G$6:$G$350&lt;=BF$43)*([1]Buchungen!$H$6:$H$350&gt;=BF$43)*([1]Buchungen!$I$6:$I$350=$B68))</f>
        <v>1</v>
      </c>
      <c r="BG68" s="31">
        <f>1-SUMPRODUCT(([1]Buchungen!$G$6:$G$350&lt;=BF$43)*([1]Buchungen!$H$6:$H$350&gt;=BF$43)*([1]Buchungen!$I$6:$I$350=$B68))</f>
        <v>1</v>
      </c>
      <c r="BH68" s="30">
        <f>1-SUMPRODUCT(([1]Buchungen!$G$6:$G$350&lt;=BH$7)*([1]Buchungen!$H$6:$H$350&gt;=BH$7)*([1]Buchungen!$I$6:$I$350=$B68))</f>
        <v>1</v>
      </c>
      <c r="BI68" s="31">
        <f>1-SUMPRODUCT(([1]Buchungen!$G$6:$G$350&lt;=BH$7)*([1]Buchungen!$H$6:$H$350&gt;=BH$7)*([1]Buchungen!$I$6:$I$350=$B68))</f>
        <v>1</v>
      </c>
      <c r="BJ68" s="30">
        <f>1-SUMPRODUCT(([1]Buchungen!$G$6:$G$350&lt;=BJ$7)*([1]Buchungen!$H$6:$H$350&gt;=BJ$7)*([1]Buchungen!$I$6:$I$350=$B68))</f>
        <v>1</v>
      </c>
      <c r="BK68" s="31">
        <f>1-SUMPRODUCT(([1]Buchungen!$G$6:$G$350&lt;=BJ$7)*([1]Buchungen!$H$6:$H$350&gt;=BJ$7)*([1]Buchungen!$I$6:$I$350=$B68))</f>
        <v>1</v>
      </c>
      <c r="BL68" s="30">
        <f>1-SUMPRODUCT(([1]Buchungen!$G$6:$G$350&lt;=BL$7)*([1]Buchungen!$H$6:$H$350&gt;=BL$7)*([1]Buchungen!$I$6:$I$350=$B68))</f>
        <v>1</v>
      </c>
      <c r="BM68" s="31">
        <f>1-SUMPRODUCT(([1]Buchungen!$G$6:$G$350&lt;=BL$7)*([1]Buchungen!$H$6:$H$350&gt;=BL$7)*([1]Buchungen!$I$6:$I$350=$B68))</f>
        <v>1</v>
      </c>
    </row>
    <row r="69" spans="2:65" ht="22.95" customHeight="1" x14ac:dyDescent="0.25">
      <c r="B69" s="29" t="str">
        <f>[1]Einstellungen!E27</f>
        <v>Angelplatz 21</v>
      </c>
      <c r="D69" s="30">
        <f>1-SUMPRODUCT(([1]Buchungen!$G$6:$G$350&lt;=D$43)*([1]Buchungen!$H$6:$H$350&gt;=D$43)*([1]Buchungen!$I$6:$I$350=$B69))</f>
        <v>1</v>
      </c>
      <c r="E69" s="31">
        <f>1-SUMPRODUCT(([1]Buchungen!$G$6:$G$350&lt;=D$43)*([1]Buchungen!$H$6:$H$350&gt;=D$43)*([1]Buchungen!$I$6:$I$350=$B69))</f>
        <v>1</v>
      </c>
      <c r="F69" s="30">
        <f>1-SUMPRODUCT(([1]Buchungen!$G$6:$G$350&lt;=F$43)*([1]Buchungen!$H$6:$H$350&gt;=F$43)*([1]Buchungen!$I$6:$I$350=$B69))</f>
        <v>1</v>
      </c>
      <c r="G69" s="31">
        <f>1-SUMPRODUCT(([1]Buchungen!$G$6:$G$350&lt;=F$43)*([1]Buchungen!$H$6:$H$350&gt;=F$43)*([1]Buchungen!$I$6:$I$350=$B69))</f>
        <v>1</v>
      </c>
      <c r="H69" s="30">
        <f>1-SUMPRODUCT(([1]Buchungen!$G$6:$G$350&lt;=H$43)*([1]Buchungen!$H$6:$H$350&gt;=H$43)*([1]Buchungen!$I$6:$I$350=$B69))</f>
        <v>1</v>
      </c>
      <c r="I69" s="31">
        <f>1-SUMPRODUCT(([1]Buchungen!$G$6:$G$350&lt;=H$43)*([1]Buchungen!$H$6:$H$350&gt;=H$43)*([1]Buchungen!$I$6:$I$350=$B69))</f>
        <v>1</v>
      </c>
      <c r="J69" s="30">
        <f>1-SUMPRODUCT(([1]Buchungen!$G$6:$G$350&lt;=J$43)*([1]Buchungen!$H$6:$H$350&gt;=J$43)*([1]Buchungen!$I$6:$I$350=$B69))</f>
        <v>1</v>
      </c>
      <c r="K69" s="31">
        <f>1-SUMPRODUCT(([1]Buchungen!$G$6:$G$350&lt;=J$43)*([1]Buchungen!$H$6:$H$350&gt;=J$43)*([1]Buchungen!$I$6:$I$350=$B69))</f>
        <v>1</v>
      </c>
      <c r="L69" s="30">
        <f>1-SUMPRODUCT(([1]Buchungen!$G$6:$G$350&lt;=L$43)*([1]Buchungen!$H$6:$H$350&gt;=L$43)*([1]Buchungen!$I$6:$I$350=$B69))</f>
        <v>1</v>
      </c>
      <c r="M69" s="31">
        <f>1-SUMPRODUCT(([1]Buchungen!$G$6:$G$350&lt;=L$43)*([1]Buchungen!$H$6:$H$350&gt;=L$43)*([1]Buchungen!$I$6:$I$350=$B69))</f>
        <v>1</v>
      </c>
      <c r="N69" s="30">
        <f>1-SUMPRODUCT(([1]Buchungen!$G$6:$G$350&lt;=N$43)*([1]Buchungen!$H$6:$H$350&gt;=N$43)*([1]Buchungen!$I$6:$I$350=$B69))</f>
        <v>1</v>
      </c>
      <c r="O69" s="31">
        <f>1-SUMPRODUCT(([1]Buchungen!$G$6:$G$350&lt;=N$43)*([1]Buchungen!$H$6:$H$350&gt;=N$43)*([1]Buchungen!$I$6:$I$350=$B69))</f>
        <v>1</v>
      </c>
      <c r="P69" s="30">
        <f>1-SUMPRODUCT(([1]Buchungen!$G$6:$G$350&lt;=P$43)*([1]Buchungen!$H$6:$H$350&gt;=P$43)*([1]Buchungen!$I$6:$I$350=$B69))</f>
        <v>1</v>
      </c>
      <c r="Q69" s="31">
        <f>1-SUMPRODUCT(([1]Buchungen!$G$6:$G$350&lt;=P$43)*([1]Buchungen!$H$6:$H$350&gt;=P$43)*([1]Buchungen!$I$6:$I$350=$B69))</f>
        <v>1</v>
      </c>
      <c r="R69" s="30">
        <f>1-SUMPRODUCT(([1]Buchungen!$G$6:$G$350&lt;=R$43)*([1]Buchungen!$H$6:$H$350&gt;=R$43)*([1]Buchungen!$I$6:$I$350=$B69))</f>
        <v>1</v>
      </c>
      <c r="S69" s="31">
        <f>1-SUMPRODUCT(([1]Buchungen!$G$6:$G$350&lt;=R$43)*([1]Buchungen!$H$6:$H$350&gt;=R$43)*([1]Buchungen!$I$6:$I$350=$B69))</f>
        <v>1</v>
      </c>
      <c r="T69" s="30">
        <f>1-SUMPRODUCT(([1]Buchungen!$G$6:$G$350&lt;=T$43)*([1]Buchungen!$H$6:$H$350&gt;=T$43)*([1]Buchungen!$I$6:$I$350=$B69))</f>
        <v>1</v>
      </c>
      <c r="U69" s="31">
        <f>1-SUMPRODUCT(([1]Buchungen!$G$6:$G$350&lt;=T$43)*([1]Buchungen!$H$6:$H$350&gt;=T$43)*([1]Buchungen!$I$6:$I$350=$B69))</f>
        <v>1</v>
      </c>
      <c r="V69" s="30">
        <f>1-SUMPRODUCT(([1]Buchungen!$G$6:$G$350&lt;=V$43)*([1]Buchungen!$H$6:$H$350&gt;=V$43)*([1]Buchungen!$I$6:$I$350=$B69))</f>
        <v>1</v>
      </c>
      <c r="W69" s="31">
        <f>1-SUMPRODUCT(([1]Buchungen!$G$6:$G$350&lt;=V$43)*([1]Buchungen!$H$6:$H$350&gt;=V$43)*([1]Buchungen!$I$6:$I$350=$B69))</f>
        <v>1</v>
      </c>
      <c r="X69" s="30">
        <f>1-SUMPRODUCT(([1]Buchungen!$G$6:$G$350&lt;=X$43)*([1]Buchungen!$H$6:$H$350&gt;=X$43)*([1]Buchungen!$I$6:$I$350=$B69))</f>
        <v>1</v>
      </c>
      <c r="Y69" s="31">
        <f>1-SUMPRODUCT(([1]Buchungen!$G$6:$G$350&lt;=X$43)*([1]Buchungen!$H$6:$H$350&gt;=X$43)*([1]Buchungen!$I$6:$I$350=$B69))</f>
        <v>1</v>
      </c>
      <c r="Z69" s="30">
        <f>1-SUMPRODUCT(([1]Buchungen!$G$6:$G$350&lt;=Z$43)*([1]Buchungen!$H$6:$H$350&gt;=Z$43)*([1]Buchungen!$I$6:$I$350=$B69))</f>
        <v>1</v>
      </c>
      <c r="AA69" s="31">
        <f>1-SUMPRODUCT(([1]Buchungen!$G$6:$G$350&lt;=Z$43)*([1]Buchungen!$H$6:$H$350&gt;=Z$43)*([1]Buchungen!$I$6:$I$350=$B69))</f>
        <v>1</v>
      </c>
      <c r="AB69" s="30">
        <f>1-SUMPRODUCT(([1]Buchungen!$G$6:$G$350&lt;=AB$43)*([1]Buchungen!$H$6:$H$350&gt;=AB$43)*([1]Buchungen!$I$6:$I$350=$B69))</f>
        <v>1</v>
      </c>
      <c r="AC69" s="31">
        <f>1-SUMPRODUCT(([1]Buchungen!$G$6:$G$350&lt;=AB$43)*([1]Buchungen!$H$6:$H$350&gt;=AB$43)*([1]Buchungen!$I$6:$I$350=$B69))</f>
        <v>1</v>
      </c>
      <c r="AD69" s="30">
        <f>1-SUMPRODUCT(([1]Buchungen!$G$6:$G$350&lt;=AD$43)*([1]Buchungen!$H$6:$H$350&gt;=AD$43)*([1]Buchungen!$I$6:$I$350=$B69))</f>
        <v>1</v>
      </c>
      <c r="AE69" s="31">
        <f>1-SUMPRODUCT(([1]Buchungen!$G$6:$G$350&lt;=AD$43)*([1]Buchungen!$H$6:$H$350&gt;=AD$43)*([1]Buchungen!$I$6:$I$350=$B69))</f>
        <v>1</v>
      </c>
      <c r="AF69" s="30">
        <f>1-SUMPRODUCT(([1]Buchungen!$G$6:$G$350&lt;=AF$43)*([1]Buchungen!$H$6:$H$350&gt;=AF$43)*([1]Buchungen!$I$6:$I$350=$B69))</f>
        <v>1</v>
      </c>
      <c r="AG69" s="31">
        <f>1-SUMPRODUCT(([1]Buchungen!$G$6:$G$350&lt;=AF$43)*([1]Buchungen!$H$6:$H$350&gt;=AF$43)*([1]Buchungen!$I$6:$I$350=$B69))</f>
        <v>1</v>
      </c>
      <c r="AH69" s="30">
        <f>1-SUMPRODUCT(([1]Buchungen!$G$6:$G$350&lt;=AH$43)*([1]Buchungen!$H$6:$H$350&gt;=AH$43)*([1]Buchungen!$I$6:$I$350=$B69))</f>
        <v>1</v>
      </c>
      <c r="AI69" s="31">
        <f>1-SUMPRODUCT(([1]Buchungen!$G$6:$G$350&lt;=AH$43)*([1]Buchungen!$H$6:$H$350&gt;=AH$43)*([1]Buchungen!$I$6:$I$350=$B69))</f>
        <v>1</v>
      </c>
      <c r="AJ69" s="30">
        <f>1-SUMPRODUCT(([1]Buchungen!$G$6:$G$350&lt;=AJ$43)*([1]Buchungen!$H$6:$H$350&gt;=AJ$43)*([1]Buchungen!$I$6:$I$350=$B69))</f>
        <v>1</v>
      </c>
      <c r="AK69" s="31">
        <f>1-SUMPRODUCT(([1]Buchungen!$G$6:$G$350&lt;=AJ$43)*([1]Buchungen!$H$6:$H$350&gt;=AJ$43)*([1]Buchungen!$I$6:$I$350=$B69))</f>
        <v>1</v>
      </c>
      <c r="AL69" s="30">
        <f>1-SUMPRODUCT(([1]Buchungen!$G$6:$G$350&lt;=AL$43)*([1]Buchungen!$H$6:$H$350&gt;=AL$43)*([1]Buchungen!$I$6:$I$350=$B69))</f>
        <v>1</v>
      </c>
      <c r="AM69" s="31">
        <f>1-SUMPRODUCT(([1]Buchungen!$G$6:$G$350&lt;=AL$43)*([1]Buchungen!$H$6:$H$350&gt;=AL$43)*([1]Buchungen!$I$6:$I$350=$B69))</f>
        <v>1</v>
      </c>
      <c r="AN69" s="30">
        <f>1-SUMPRODUCT(([1]Buchungen!$G$6:$G$350&lt;=AN$43)*([1]Buchungen!$H$6:$H$350&gt;=AN$43)*([1]Buchungen!$I$6:$I$350=$B69))</f>
        <v>1</v>
      </c>
      <c r="AO69" s="31">
        <f>1-SUMPRODUCT(([1]Buchungen!$G$6:$G$350&lt;=AN$43)*([1]Buchungen!$H$6:$H$350&gt;=AN$43)*([1]Buchungen!$I$6:$I$350=$B69))</f>
        <v>1</v>
      </c>
      <c r="AP69" s="30">
        <f>1-SUMPRODUCT(([1]Buchungen!$G$6:$G$350&lt;=AP$43)*([1]Buchungen!$H$6:$H$350&gt;=AP$43)*([1]Buchungen!$I$6:$I$350=$B69))</f>
        <v>1</v>
      </c>
      <c r="AQ69" s="31">
        <f>1-SUMPRODUCT(([1]Buchungen!$G$6:$G$350&lt;=AP$43)*([1]Buchungen!$H$6:$H$350&gt;=AP$43)*([1]Buchungen!$I$6:$I$350=$B69))</f>
        <v>1</v>
      </c>
      <c r="AR69" s="30">
        <f>1-SUMPRODUCT(([1]Buchungen!$G$6:$G$350&lt;=AR$43)*([1]Buchungen!$H$6:$H$350&gt;=AR$43)*([1]Buchungen!$I$6:$I$350=$B69))</f>
        <v>1</v>
      </c>
      <c r="AS69" s="31">
        <f>1-SUMPRODUCT(([1]Buchungen!$G$6:$G$350&lt;=AR$43)*([1]Buchungen!$H$6:$H$350&gt;=AR$43)*([1]Buchungen!$I$6:$I$350=$B69))</f>
        <v>1</v>
      </c>
      <c r="AT69" s="30">
        <f>1-SUMPRODUCT(([1]Buchungen!$G$6:$G$350&lt;=AT$43)*([1]Buchungen!$H$6:$H$350&gt;=AT$43)*([1]Buchungen!$I$6:$I$350=$B69))</f>
        <v>1</v>
      </c>
      <c r="AU69" s="31">
        <f>1-SUMPRODUCT(([1]Buchungen!$G$6:$G$350&lt;=AT$43)*([1]Buchungen!$H$6:$H$350&gt;=AT$43)*([1]Buchungen!$I$6:$I$350=$B69))</f>
        <v>1</v>
      </c>
      <c r="AV69" s="30">
        <f>1-SUMPRODUCT(([1]Buchungen!$G$6:$G$350&lt;=AV$43)*([1]Buchungen!$H$6:$H$350&gt;=AV$43)*([1]Buchungen!$I$6:$I$350=$B69))</f>
        <v>1</v>
      </c>
      <c r="AW69" s="31">
        <f>1-SUMPRODUCT(([1]Buchungen!$G$6:$G$350&lt;=AV$43)*([1]Buchungen!$H$6:$H$350&gt;=AV$43)*([1]Buchungen!$I$6:$I$350=$B69))</f>
        <v>1</v>
      </c>
      <c r="AX69" s="30">
        <f>1-SUMPRODUCT(([1]Buchungen!$G$6:$G$350&lt;=AX$43)*([1]Buchungen!$H$6:$H$350&gt;=AX$43)*([1]Buchungen!$I$6:$I$350=$B69))</f>
        <v>1</v>
      </c>
      <c r="AY69" s="31">
        <f>1-SUMPRODUCT(([1]Buchungen!$G$6:$G$350&lt;=AX$43)*([1]Buchungen!$H$6:$H$350&gt;=AX$43)*([1]Buchungen!$I$6:$I$350=$B69))</f>
        <v>1</v>
      </c>
      <c r="AZ69" s="30">
        <f>1-SUMPRODUCT(([1]Buchungen!$G$6:$G$350&lt;=AZ$43)*([1]Buchungen!$H$6:$H$350&gt;=AZ$43)*([1]Buchungen!$I$6:$I$350=$B69))</f>
        <v>1</v>
      </c>
      <c r="BA69" s="31">
        <f>1-SUMPRODUCT(([1]Buchungen!$G$6:$G$350&lt;=AZ$43)*([1]Buchungen!$H$6:$H$350&gt;=AZ$43)*([1]Buchungen!$I$6:$I$350=$B69))</f>
        <v>1</v>
      </c>
      <c r="BB69" s="30">
        <f>1-SUMPRODUCT(([1]Buchungen!$G$6:$G$350&lt;=BB$43)*([1]Buchungen!$H$6:$H$350&gt;=BB$43)*([1]Buchungen!$I$6:$I$350=$B69))</f>
        <v>1</v>
      </c>
      <c r="BC69" s="31">
        <f>1-SUMPRODUCT(([1]Buchungen!$G$6:$G$350&lt;=BB$43)*([1]Buchungen!$H$6:$H$350&gt;=BB$43)*([1]Buchungen!$I$6:$I$350=$B69))</f>
        <v>1</v>
      </c>
      <c r="BD69" s="30">
        <f>1-SUMPRODUCT(([1]Buchungen!$G$6:$G$350&lt;=BD$43)*([1]Buchungen!$H$6:$H$350&gt;=BD$43)*([1]Buchungen!$I$6:$I$350=$B69))</f>
        <v>1</v>
      </c>
      <c r="BE69" s="31">
        <f>1-SUMPRODUCT(([1]Buchungen!$G$6:$G$350&lt;=BD$43)*([1]Buchungen!$H$6:$H$350&gt;=BD$43)*([1]Buchungen!$I$6:$I$350=$B69))</f>
        <v>1</v>
      </c>
      <c r="BF69" s="30">
        <f>1-SUMPRODUCT(([1]Buchungen!$G$6:$G$350&lt;=BF$43)*([1]Buchungen!$H$6:$H$350&gt;=BF$43)*([1]Buchungen!$I$6:$I$350=$B69))</f>
        <v>1</v>
      </c>
      <c r="BG69" s="31">
        <f>1-SUMPRODUCT(([1]Buchungen!$G$6:$G$350&lt;=BF$43)*([1]Buchungen!$H$6:$H$350&gt;=BF$43)*([1]Buchungen!$I$6:$I$350=$B69))</f>
        <v>1</v>
      </c>
      <c r="BH69" s="30">
        <f>1-SUMPRODUCT(([1]Buchungen!$G$6:$G$350&lt;=BH$7)*([1]Buchungen!$H$6:$H$350&gt;=BH$7)*([1]Buchungen!$I$6:$I$350=$B69))</f>
        <v>1</v>
      </c>
      <c r="BI69" s="31">
        <f>1-SUMPRODUCT(([1]Buchungen!$G$6:$G$350&lt;=BH$7)*([1]Buchungen!$H$6:$H$350&gt;=BH$7)*([1]Buchungen!$I$6:$I$350=$B69))</f>
        <v>1</v>
      </c>
      <c r="BJ69" s="30">
        <f>1-SUMPRODUCT(([1]Buchungen!$G$6:$G$350&lt;=BJ$7)*([1]Buchungen!$H$6:$H$350&gt;=BJ$7)*([1]Buchungen!$I$6:$I$350=$B69))</f>
        <v>1</v>
      </c>
      <c r="BK69" s="31">
        <f>1-SUMPRODUCT(([1]Buchungen!$G$6:$G$350&lt;=BJ$7)*([1]Buchungen!$H$6:$H$350&gt;=BJ$7)*([1]Buchungen!$I$6:$I$350=$B69))</f>
        <v>1</v>
      </c>
      <c r="BL69" s="30">
        <f>1-SUMPRODUCT(([1]Buchungen!$G$6:$G$350&lt;=BL$7)*([1]Buchungen!$H$6:$H$350&gt;=BL$7)*([1]Buchungen!$I$6:$I$350=$B69))</f>
        <v>1</v>
      </c>
      <c r="BM69" s="31">
        <f>1-SUMPRODUCT(([1]Buchungen!$G$6:$G$350&lt;=BL$7)*([1]Buchungen!$H$6:$H$350&gt;=BL$7)*([1]Buchungen!$I$6:$I$350=$B69))</f>
        <v>1</v>
      </c>
    </row>
    <row r="70" spans="2:65" ht="22.95" customHeight="1" x14ac:dyDescent="0.25">
      <c r="B70" s="29" t="str">
        <f>[1]Einstellungen!E28</f>
        <v>Angelplatz 22</v>
      </c>
      <c r="D70" s="30">
        <f>1-SUMPRODUCT(([1]Buchungen!$G$6:$G$350&lt;=D$43)*([1]Buchungen!$H$6:$H$350&gt;=D$43)*([1]Buchungen!$I$6:$I$350=$B70))</f>
        <v>1</v>
      </c>
      <c r="E70" s="31">
        <f>1-SUMPRODUCT(([1]Buchungen!$G$6:$G$350&lt;=D$43)*([1]Buchungen!$H$6:$H$350&gt;=D$43)*([1]Buchungen!$I$6:$I$350=$B70))</f>
        <v>1</v>
      </c>
      <c r="F70" s="30">
        <f>1-SUMPRODUCT(([1]Buchungen!$G$6:$G$350&lt;=F$43)*([1]Buchungen!$H$6:$H$350&gt;=F$43)*([1]Buchungen!$I$6:$I$350=$B70))</f>
        <v>1</v>
      </c>
      <c r="G70" s="31">
        <f>1-SUMPRODUCT(([1]Buchungen!$G$6:$G$350&lt;=F$43)*([1]Buchungen!$H$6:$H$350&gt;=F$43)*([1]Buchungen!$I$6:$I$350=$B70))</f>
        <v>1</v>
      </c>
      <c r="H70" s="30">
        <f>1-SUMPRODUCT(([1]Buchungen!$G$6:$G$350&lt;=H$43)*([1]Buchungen!$H$6:$H$350&gt;=H$43)*([1]Buchungen!$I$6:$I$350=$B70))</f>
        <v>1</v>
      </c>
      <c r="I70" s="31">
        <f>1-SUMPRODUCT(([1]Buchungen!$G$6:$G$350&lt;=H$43)*([1]Buchungen!$H$6:$H$350&gt;=H$43)*([1]Buchungen!$I$6:$I$350=$B70))</f>
        <v>1</v>
      </c>
      <c r="J70" s="30">
        <f>1-SUMPRODUCT(([1]Buchungen!$G$6:$G$350&lt;=J$43)*([1]Buchungen!$H$6:$H$350&gt;=J$43)*([1]Buchungen!$I$6:$I$350=$B70))</f>
        <v>1</v>
      </c>
      <c r="K70" s="31">
        <f>1-SUMPRODUCT(([1]Buchungen!$G$6:$G$350&lt;=J$43)*([1]Buchungen!$H$6:$H$350&gt;=J$43)*([1]Buchungen!$I$6:$I$350=$B70))</f>
        <v>1</v>
      </c>
      <c r="L70" s="30">
        <f>1-SUMPRODUCT(([1]Buchungen!$G$6:$G$350&lt;=L$43)*([1]Buchungen!$H$6:$H$350&gt;=L$43)*([1]Buchungen!$I$6:$I$350=$B70))</f>
        <v>1</v>
      </c>
      <c r="M70" s="31">
        <f>1-SUMPRODUCT(([1]Buchungen!$G$6:$G$350&lt;=L$43)*([1]Buchungen!$H$6:$H$350&gt;=L$43)*([1]Buchungen!$I$6:$I$350=$B70))</f>
        <v>1</v>
      </c>
      <c r="N70" s="30">
        <f>1-SUMPRODUCT(([1]Buchungen!$G$6:$G$350&lt;=N$43)*([1]Buchungen!$H$6:$H$350&gt;=N$43)*([1]Buchungen!$I$6:$I$350=$B70))</f>
        <v>1</v>
      </c>
      <c r="O70" s="31">
        <f>1-SUMPRODUCT(([1]Buchungen!$G$6:$G$350&lt;=N$43)*([1]Buchungen!$H$6:$H$350&gt;=N$43)*([1]Buchungen!$I$6:$I$350=$B70))</f>
        <v>1</v>
      </c>
      <c r="P70" s="30">
        <f>1-SUMPRODUCT(([1]Buchungen!$G$6:$G$350&lt;=P$43)*([1]Buchungen!$H$6:$H$350&gt;=P$43)*([1]Buchungen!$I$6:$I$350=$B70))</f>
        <v>1</v>
      </c>
      <c r="Q70" s="31">
        <f>1-SUMPRODUCT(([1]Buchungen!$G$6:$G$350&lt;=P$43)*([1]Buchungen!$H$6:$H$350&gt;=P$43)*([1]Buchungen!$I$6:$I$350=$B70))</f>
        <v>1</v>
      </c>
      <c r="R70" s="30">
        <f>1-SUMPRODUCT(([1]Buchungen!$G$6:$G$350&lt;=R$43)*([1]Buchungen!$H$6:$H$350&gt;=R$43)*([1]Buchungen!$I$6:$I$350=$B70))</f>
        <v>1</v>
      </c>
      <c r="S70" s="31">
        <f>1-SUMPRODUCT(([1]Buchungen!$G$6:$G$350&lt;=R$43)*([1]Buchungen!$H$6:$H$350&gt;=R$43)*([1]Buchungen!$I$6:$I$350=$B70))</f>
        <v>1</v>
      </c>
      <c r="T70" s="30">
        <f>1-SUMPRODUCT(([1]Buchungen!$G$6:$G$350&lt;=T$43)*([1]Buchungen!$H$6:$H$350&gt;=T$43)*([1]Buchungen!$I$6:$I$350=$B70))</f>
        <v>1</v>
      </c>
      <c r="U70" s="31">
        <f>1-SUMPRODUCT(([1]Buchungen!$G$6:$G$350&lt;=T$43)*([1]Buchungen!$H$6:$H$350&gt;=T$43)*([1]Buchungen!$I$6:$I$350=$B70))</f>
        <v>1</v>
      </c>
      <c r="V70" s="30">
        <f>1-SUMPRODUCT(([1]Buchungen!$G$6:$G$350&lt;=V$43)*([1]Buchungen!$H$6:$H$350&gt;=V$43)*([1]Buchungen!$I$6:$I$350=$B70))</f>
        <v>1</v>
      </c>
      <c r="W70" s="31">
        <f>1-SUMPRODUCT(([1]Buchungen!$G$6:$G$350&lt;=V$43)*([1]Buchungen!$H$6:$H$350&gt;=V$43)*([1]Buchungen!$I$6:$I$350=$B70))</f>
        <v>1</v>
      </c>
      <c r="X70" s="30">
        <f>1-SUMPRODUCT(([1]Buchungen!$G$6:$G$350&lt;=X$43)*([1]Buchungen!$H$6:$H$350&gt;=X$43)*([1]Buchungen!$I$6:$I$350=$B70))</f>
        <v>1</v>
      </c>
      <c r="Y70" s="31">
        <f>1-SUMPRODUCT(([1]Buchungen!$G$6:$G$350&lt;=X$43)*([1]Buchungen!$H$6:$H$350&gt;=X$43)*([1]Buchungen!$I$6:$I$350=$B70))</f>
        <v>1</v>
      </c>
      <c r="Z70" s="30">
        <f>1-SUMPRODUCT(([1]Buchungen!$G$6:$G$350&lt;=Z$43)*([1]Buchungen!$H$6:$H$350&gt;=Z$43)*([1]Buchungen!$I$6:$I$350=$B70))</f>
        <v>1</v>
      </c>
      <c r="AA70" s="31">
        <f>1-SUMPRODUCT(([1]Buchungen!$G$6:$G$350&lt;=Z$43)*([1]Buchungen!$H$6:$H$350&gt;=Z$43)*([1]Buchungen!$I$6:$I$350=$B70))</f>
        <v>1</v>
      </c>
      <c r="AB70" s="30">
        <f>1-SUMPRODUCT(([1]Buchungen!$G$6:$G$350&lt;=AB$43)*([1]Buchungen!$H$6:$H$350&gt;=AB$43)*([1]Buchungen!$I$6:$I$350=$B70))</f>
        <v>1</v>
      </c>
      <c r="AC70" s="31">
        <f>1-SUMPRODUCT(([1]Buchungen!$G$6:$G$350&lt;=AB$43)*([1]Buchungen!$H$6:$H$350&gt;=AB$43)*([1]Buchungen!$I$6:$I$350=$B70))</f>
        <v>1</v>
      </c>
      <c r="AD70" s="30">
        <f>1-SUMPRODUCT(([1]Buchungen!$G$6:$G$350&lt;=AD$43)*([1]Buchungen!$H$6:$H$350&gt;=AD$43)*([1]Buchungen!$I$6:$I$350=$B70))</f>
        <v>1</v>
      </c>
      <c r="AE70" s="31">
        <f>1-SUMPRODUCT(([1]Buchungen!$G$6:$G$350&lt;=AD$43)*([1]Buchungen!$H$6:$H$350&gt;=AD$43)*([1]Buchungen!$I$6:$I$350=$B70))</f>
        <v>1</v>
      </c>
      <c r="AF70" s="30">
        <f>1-SUMPRODUCT(([1]Buchungen!$G$6:$G$350&lt;=AF$43)*([1]Buchungen!$H$6:$H$350&gt;=AF$43)*([1]Buchungen!$I$6:$I$350=$B70))</f>
        <v>1</v>
      </c>
      <c r="AG70" s="31">
        <f>1-SUMPRODUCT(([1]Buchungen!$G$6:$G$350&lt;=AF$43)*([1]Buchungen!$H$6:$H$350&gt;=AF$43)*([1]Buchungen!$I$6:$I$350=$B70))</f>
        <v>1</v>
      </c>
      <c r="AH70" s="30">
        <f>1-SUMPRODUCT(([1]Buchungen!$G$6:$G$350&lt;=AH$43)*([1]Buchungen!$H$6:$H$350&gt;=AH$43)*([1]Buchungen!$I$6:$I$350=$B70))</f>
        <v>1</v>
      </c>
      <c r="AI70" s="31">
        <f>1-SUMPRODUCT(([1]Buchungen!$G$6:$G$350&lt;=AH$43)*([1]Buchungen!$H$6:$H$350&gt;=AH$43)*([1]Buchungen!$I$6:$I$350=$B70))</f>
        <v>1</v>
      </c>
      <c r="AJ70" s="30">
        <f>1-SUMPRODUCT(([1]Buchungen!$G$6:$G$350&lt;=AJ$43)*([1]Buchungen!$H$6:$H$350&gt;=AJ$43)*([1]Buchungen!$I$6:$I$350=$B70))</f>
        <v>1</v>
      </c>
      <c r="AK70" s="31">
        <f>1-SUMPRODUCT(([1]Buchungen!$G$6:$G$350&lt;=AJ$43)*([1]Buchungen!$H$6:$H$350&gt;=AJ$43)*([1]Buchungen!$I$6:$I$350=$B70))</f>
        <v>1</v>
      </c>
      <c r="AL70" s="30">
        <f>1-SUMPRODUCT(([1]Buchungen!$G$6:$G$350&lt;=AL$43)*([1]Buchungen!$H$6:$H$350&gt;=AL$43)*([1]Buchungen!$I$6:$I$350=$B70))</f>
        <v>1</v>
      </c>
      <c r="AM70" s="31">
        <f>1-SUMPRODUCT(([1]Buchungen!$G$6:$G$350&lt;=AL$43)*([1]Buchungen!$H$6:$H$350&gt;=AL$43)*([1]Buchungen!$I$6:$I$350=$B70))</f>
        <v>1</v>
      </c>
      <c r="AN70" s="30">
        <f>1-SUMPRODUCT(([1]Buchungen!$G$6:$G$350&lt;=AN$43)*([1]Buchungen!$H$6:$H$350&gt;=AN$43)*([1]Buchungen!$I$6:$I$350=$B70))</f>
        <v>1</v>
      </c>
      <c r="AO70" s="31">
        <f>1-SUMPRODUCT(([1]Buchungen!$G$6:$G$350&lt;=AN$43)*([1]Buchungen!$H$6:$H$350&gt;=AN$43)*([1]Buchungen!$I$6:$I$350=$B70))</f>
        <v>1</v>
      </c>
      <c r="AP70" s="30">
        <f>1-SUMPRODUCT(([1]Buchungen!$G$6:$G$350&lt;=AP$43)*([1]Buchungen!$H$6:$H$350&gt;=AP$43)*([1]Buchungen!$I$6:$I$350=$B70))</f>
        <v>1</v>
      </c>
      <c r="AQ70" s="31">
        <f>1-SUMPRODUCT(([1]Buchungen!$G$6:$G$350&lt;=AP$43)*([1]Buchungen!$H$6:$H$350&gt;=AP$43)*([1]Buchungen!$I$6:$I$350=$B70))</f>
        <v>1</v>
      </c>
      <c r="AR70" s="30">
        <f>1-SUMPRODUCT(([1]Buchungen!$G$6:$G$350&lt;=AR$43)*([1]Buchungen!$H$6:$H$350&gt;=AR$43)*([1]Buchungen!$I$6:$I$350=$B70))</f>
        <v>1</v>
      </c>
      <c r="AS70" s="31">
        <f>1-SUMPRODUCT(([1]Buchungen!$G$6:$G$350&lt;=AR$43)*([1]Buchungen!$H$6:$H$350&gt;=AR$43)*([1]Buchungen!$I$6:$I$350=$B70))</f>
        <v>1</v>
      </c>
      <c r="AT70" s="30">
        <f>1-SUMPRODUCT(([1]Buchungen!$G$6:$G$350&lt;=AT$43)*([1]Buchungen!$H$6:$H$350&gt;=AT$43)*([1]Buchungen!$I$6:$I$350=$B70))</f>
        <v>1</v>
      </c>
      <c r="AU70" s="31">
        <f>1-SUMPRODUCT(([1]Buchungen!$G$6:$G$350&lt;=AT$43)*([1]Buchungen!$H$6:$H$350&gt;=AT$43)*([1]Buchungen!$I$6:$I$350=$B70))</f>
        <v>1</v>
      </c>
      <c r="AV70" s="30">
        <f>1-SUMPRODUCT(([1]Buchungen!$G$6:$G$350&lt;=AV$43)*([1]Buchungen!$H$6:$H$350&gt;=AV$43)*([1]Buchungen!$I$6:$I$350=$B70))</f>
        <v>1</v>
      </c>
      <c r="AW70" s="31">
        <f>1-SUMPRODUCT(([1]Buchungen!$G$6:$G$350&lt;=AV$43)*([1]Buchungen!$H$6:$H$350&gt;=AV$43)*([1]Buchungen!$I$6:$I$350=$B70))</f>
        <v>1</v>
      </c>
      <c r="AX70" s="30">
        <f>1-SUMPRODUCT(([1]Buchungen!$G$6:$G$350&lt;=AX$43)*([1]Buchungen!$H$6:$H$350&gt;=AX$43)*([1]Buchungen!$I$6:$I$350=$B70))</f>
        <v>1</v>
      </c>
      <c r="AY70" s="31">
        <f>1-SUMPRODUCT(([1]Buchungen!$G$6:$G$350&lt;=AX$43)*([1]Buchungen!$H$6:$H$350&gt;=AX$43)*([1]Buchungen!$I$6:$I$350=$B70))</f>
        <v>1</v>
      </c>
      <c r="AZ70" s="30">
        <f>1-SUMPRODUCT(([1]Buchungen!$G$6:$G$350&lt;=AZ$43)*([1]Buchungen!$H$6:$H$350&gt;=AZ$43)*([1]Buchungen!$I$6:$I$350=$B70))</f>
        <v>1</v>
      </c>
      <c r="BA70" s="31">
        <f>1-SUMPRODUCT(([1]Buchungen!$G$6:$G$350&lt;=AZ$43)*([1]Buchungen!$H$6:$H$350&gt;=AZ$43)*([1]Buchungen!$I$6:$I$350=$B70))</f>
        <v>1</v>
      </c>
      <c r="BB70" s="30">
        <f>1-SUMPRODUCT(([1]Buchungen!$G$6:$G$350&lt;=BB$43)*([1]Buchungen!$H$6:$H$350&gt;=BB$43)*([1]Buchungen!$I$6:$I$350=$B70))</f>
        <v>1</v>
      </c>
      <c r="BC70" s="31">
        <f>1-SUMPRODUCT(([1]Buchungen!$G$6:$G$350&lt;=BB$43)*([1]Buchungen!$H$6:$H$350&gt;=BB$43)*([1]Buchungen!$I$6:$I$350=$B70))</f>
        <v>1</v>
      </c>
      <c r="BD70" s="30">
        <f>1-SUMPRODUCT(([1]Buchungen!$G$6:$G$350&lt;=BD$43)*([1]Buchungen!$H$6:$H$350&gt;=BD$43)*([1]Buchungen!$I$6:$I$350=$B70))</f>
        <v>0</v>
      </c>
      <c r="BE70" s="31">
        <f>1-SUMPRODUCT(([1]Buchungen!$G$6:$G$350&lt;=BD$43)*([1]Buchungen!$H$6:$H$350&gt;=BD$43)*([1]Buchungen!$I$6:$I$350=$B70))</f>
        <v>0</v>
      </c>
      <c r="BF70" s="30">
        <f>1-SUMPRODUCT(([1]Buchungen!$G$6:$G$350&lt;=BF$43)*([1]Buchungen!$H$6:$H$350&gt;=BF$43)*([1]Buchungen!$I$6:$I$350=$B70))</f>
        <v>0</v>
      </c>
      <c r="BG70" s="31">
        <f>1-SUMPRODUCT(([1]Buchungen!$G$6:$G$350&lt;=BF$43)*([1]Buchungen!$H$6:$H$350&gt;=BF$43)*([1]Buchungen!$I$6:$I$350=$B70))</f>
        <v>0</v>
      </c>
      <c r="BH70" s="30">
        <f>1-SUMPRODUCT(([1]Buchungen!$G$6:$G$350&lt;=BH$7)*([1]Buchungen!$H$6:$H$350&gt;=BH$7)*([1]Buchungen!$I$6:$I$350=$B70))</f>
        <v>1</v>
      </c>
      <c r="BI70" s="31">
        <f>1-SUMPRODUCT(([1]Buchungen!$G$6:$G$350&lt;=BH$7)*([1]Buchungen!$H$6:$H$350&gt;=BH$7)*([1]Buchungen!$I$6:$I$350=$B70))</f>
        <v>1</v>
      </c>
      <c r="BJ70" s="30">
        <f>1-SUMPRODUCT(([1]Buchungen!$G$6:$G$350&lt;=BJ$7)*([1]Buchungen!$H$6:$H$350&gt;=BJ$7)*([1]Buchungen!$I$6:$I$350=$B70))</f>
        <v>1</v>
      </c>
      <c r="BK70" s="31">
        <f>1-SUMPRODUCT(([1]Buchungen!$G$6:$G$350&lt;=BJ$7)*([1]Buchungen!$H$6:$H$350&gt;=BJ$7)*([1]Buchungen!$I$6:$I$350=$B70))</f>
        <v>1</v>
      </c>
      <c r="BL70" s="30">
        <f>1-SUMPRODUCT(([1]Buchungen!$G$6:$G$350&lt;=BL$7)*([1]Buchungen!$H$6:$H$350&gt;=BL$7)*([1]Buchungen!$I$6:$I$350=$B70))</f>
        <v>1</v>
      </c>
      <c r="BM70" s="31">
        <f>1-SUMPRODUCT(([1]Buchungen!$G$6:$G$350&lt;=BL$7)*([1]Buchungen!$H$6:$H$350&gt;=BL$7)*([1]Buchungen!$I$6:$I$350=$B70))</f>
        <v>1</v>
      </c>
    </row>
    <row r="71" spans="2:65" ht="22.95" customHeight="1" x14ac:dyDescent="0.25">
      <c r="B71" s="29" t="str">
        <f>[1]Einstellungen!E29</f>
        <v>Angelplatz 23</v>
      </c>
      <c r="D71" s="30">
        <f>1-SUMPRODUCT(([1]Buchungen!$G$6:$G$350&lt;=D$43)*([1]Buchungen!$H$6:$H$350&gt;=D$43)*([1]Buchungen!$I$6:$I$350=$B71))</f>
        <v>1</v>
      </c>
      <c r="E71" s="31">
        <f>1-SUMPRODUCT(([1]Buchungen!$G$6:$G$350&lt;=D$43)*([1]Buchungen!$H$6:$H$350&gt;=D$43)*([1]Buchungen!$I$6:$I$350=$B71))</f>
        <v>1</v>
      </c>
      <c r="F71" s="30">
        <f>1-SUMPRODUCT(([1]Buchungen!$G$6:$G$350&lt;=F$43)*([1]Buchungen!$H$6:$H$350&gt;=F$43)*([1]Buchungen!$I$6:$I$350=$B71))</f>
        <v>1</v>
      </c>
      <c r="G71" s="31">
        <f>1-SUMPRODUCT(([1]Buchungen!$G$6:$G$350&lt;=F$43)*([1]Buchungen!$H$6:$H$350&gt;=F$43)*([1]Buchungen!$I$6:$I$350=$B71))</f>
        <v>1</v>
      </c>
      <c r="H71" s="30">
        <f>1-SUMPRODUCT(([1]Buchungen!$G$6:$G$350&lt;=H$43)*([1]Buchungen!$H$6:$H$350&gt;=H$43)*([1]Buchungen!$I$6:$I$350=$B71))</f>
        <v>1</v>
      </c>
      <c r="I71" s="31">
        <f>1-SUMPRODUCT(([1]Buchungen!$G$6:$G$350&lt;=H$43)*([1]Buchungen!$H$6:$H$350&gt;=H$43)*([1]Buchungen!$I$6:$I$350=$B71))</f>
        <v>1</v>
      </c>
      <c r="J71" s="30">
        <f>1-SUMPRODUCT(([1]Buchungen!$G$6:$G$350&lt;=J$43)*([1]Buchungen!$H$6:$H$350&gt;=J$43)*([1]Buchungen!$I$6:$I$350=$B71))</f>
        <v>1</v>
      </c>
      <c r="K71" s="31">
        <f>1-SUMPRODUCT(([1]Buchungen!$G$6:$G$350&lt;=J$43)*([1]Buchungen!$H$6:$H$350&gt;=J$43)*([1]Buchungen!$I$6:$I$350=$B71))</f>
        <v>1</v>
      </c>
      <c r="L71" s="30">
        <f>1-SUMPRODUCT(([1]Buchungen!$G$6:$G$350&lt;=L$43)*([1]Buchungen!$H$6:$H$350&gt;=L$43)*([1]Buchungen!$I$6:$I$350=$B71))</f>
        <v>1</v>
      </c>
      <c r="M71" s="31">
        <f>1-SUMPRODUCT(([1]Buchungen!$G$6:$G$350&lt;=L$43)*([1]Buchungen!$H$6:$H$350&gt;=L$43)*([1]Buchungen!$I$6:$I$350=$B71))</f>
        <v>1</v>
      </c>
      <c r="N71" s="30">
        <f>1-SUMPRODUCT(([1]Buchungen!$G$6:$G$350&lt;=N$43)*([1]Buchungen!$H$6:$H$350&gt;=N$43)*([1]Buchungen!$I$6:$I$350=$B71))</f>
        <v>1</v>
      </c>
      <c r="O71" s="31">
        <f>1-SUMPRODUCT(([1]Buchungen!$G$6:$G$350&lt;=N$43)*([1]Buchungen!$H$6:$H$350&gt;=N$43)*([1]Buchungen!$I$6:$I$350=$B71))</f>
        <v>1</v>
      </c>
      <c r="P71" s="30">
        <f>1-SUMPRODUCT(([1]Buchungen!$G$6:$G$350&lt;=P$43)*([1]Buchungen!$H$6:$H$350&gt;=P$43)*([1]Buchungen!$I$6:$I$350=$B71))</f>
        <v>1</v>
      </c>
      <c r="Q71" s="31">
        <f>1-SUMPRODUCT(([1]Buchungen!$G$6:$G$350&lt;=P$43)*([1]Buchungen!$H$6:$H$350&gt;=P$43)*([1]Buchungen!$I$6:$I$350=$B71))</f>
        <v>1</v>
      </c>
      <c r="R71" s="30">
        <f>1-SUMPRODUCT(([1]Buchungen!$G$6:$G$350&lt;=R$43)*([1]Buchungen!$H$6:$H$350&gt;=R$43)*([1]Buchungen!$I$6:$I$350=$B71))</f>
        <v>1</v>
      </c>
      <c r="S71" s="31">
        <f>1-SUMPRODUCT(([1]Buchungen!$G$6:$G$350&lt;=R$43)*([1]Buchungen!$H$6:$H$350&gt;=R$43)*([1]Buchungen!$I$6:$I$350=$B71))</f>
        <v>1</v>
      </c>
      <c r="T71" s="30">
        <f>1-SUMPRODUCT(([1]Buchungen!$G$6:$G$350&lt;=T$43)*([1]Buchungen!$H$6:$H$350&gt;=T$43)*([1]Buchungen!$I$6:$I$350=$B71))</f>
        <v>1</v>
      </c>
      <c r="U71" s="31">
        <f>1-SUMPRODUCT(([1]Buchungen!$G$6:$G$350&lt;=T$43)*([1]Buchungen!$H$6:$H$350&gt;=T$43)*([1]Buchungen!$I$6:$I$350=$B71))</f>
        <v>1</v>
      </c>
      <c r="V71" s="30">
        <f>1-SUMPRODUCT(([1]Buchungen!$G$6:$G$350&lt;=V$43)*([1]Buchungen!$H$6:$H$350&gt;=V$43)*([1]Buchungen!$I$6:$I$350=$B71))</f>
        <v>1</v>
      </c>
      <c r="W71" s="31">
        <f>1-SUMPRODUCT(([1]Buchungen!$G$6:$G$350&lt;=V$43)*([1]Buchungen!$H$6:$H$350&gt;=V$43)*([1]Buchungen!$I$6:$I$350=$B71))</f>
        <v>1</v>
      </c>
      <c r="X71" s="30">
        <f>1-SUMPRODUCT(([1]Buchungen!$G$6:$G$350&lt;=X$43)*([1]Buchungen!$H$6:$H$350&gt;=X$43)*([1]Buchungen!$I$6:$I$350=$B71))</f>
        <v>1</v>
      </c>
      <c r="Y71" s="31">
        <f>1-SUMPRODUCT(([1]Buchungen!$G$6:$G$350&lt;=X$43)*([1]Buchungen!$H$6:$H$350&gt;=X$43)*([1]Buchungen!$I$6:$I$350=$B71))</f>
        <v>1</v>
      </c>
      <c r="Z71" s="30">
        <f>1-SUMPRODUCT(([1]Buchungen!$G$6:$G$350&lt;=Z$43)*([1]Buchungen!$H$6:$H$350&gt;=Z$43)*([1]Buchungen!$I$6:$I$350=$B71))</f>
        <v>1</v>
      </c>
      <c r="AA71" s="31">
        <f>1-SUMPRODUCT(([1]Buchungen!$G$6:$G$350&lt;=Z$43)*([1]Buchungen!$H$6:$H$350&gt;=Z$43)*([1]Buchungen!$I$6:$I$350=$B71))</f>
        <v>1</v>
      </c>
      <c r="AB71" s="30">
        <f>1-SUMPRODUCT(([1]Buchungen!$G$6:$G$350&lt;=AB$43)*([1]Buchungen!$H$6:$H$350&gt;=AB$43)*([1]Buchungen!$I$6:$I$350=$B71))</f>
        <v>1</v>
      </c>
      <c r="AC71" s="31">
        <f>1-SUMPRODUCT(([1]Buchungen!$G$6:$G$350&lt;=AB$43)*([1]Buchungen!$H$6:$H$350&gt;=AB$43)*([1]Buchungen!$I$6:$I$350=$B71))</f>
        <v>1</v>
      </c>
      <c r="AD71" s="30">
        <f>1-SUMPRODUCT(([1]Buchungen!$G$6:$G$350&lt;=AD$43)*([1]Buchungen!$H$6:$H$350&gt;=AD$43)*([1]Buchungen!$I$6:$I$350=$B71))</f>
        <v>1</v>
      </c>
      <c r="AE71" s="31">
        <f>1-SUMPRODUCT(([1]Buchungen!$G$6:$G$350&lt;=AD$43)*([1]Buchungen!$H$6:$H$350&gt;=AD$43)*([1]Buchungen!$I$6:$I$350=$B71))</f>
        <v>1</v>
      </c>
      <c r="AF71" s="30">
        <f>1-SUMPRODUCT(([1]Buchungen!$G$6:$G$350&lt;=AF$43)*([1]Buchungen!$H$6:$H$350&gt;=AF$43)*([1]Buchungen!$I$6:$I$350=$B71))</f>
        <v>1</v>
      </c>
      <c r="AG71" s="31">
        <f>1-SUMPRODUCT(([1]Buchungen!$G$6:$G$350&lt;=AF$43)*([1]Buchungen!$H$6:$H$350&gt;=AF$43)*([1]Buchungen!$I$6:$I$350=$B71))</f>
        <v>1</v>
      </c>
      <c r="AH71" s="30">
        <f>1-SUMPRODUCT(([1]Buchungen!$G$6:$G$350&lt;=AH$43)*([1]Buchungen!$H$6:$H$350&gt;=AH$43)*([1]Buchungen!$I$6:$I$350=$B71))</f>
        <v>1</v>
      </c>
      <c r="AI71" s="31">
        <f>1-SUMPRODUCT(([1]Buchungen!$G$6:$G$350&lt;=AH$43)*([1]Buchungen!$H$6:$H$350&gt;=AH$43)*([1]Buchungen!$I$6:$I$350=$B71))</f>
        <v>1</v>
      </c>
      <c r="AJ71" s="30">
        <f>1-SUMPRODUCT(([1]Buchungen!$G$6:$G$350&lt;=AJ$43)*([1]Buchungen!$H$6:$H$350&gt;=AJ$43)*([1]Buchungen!$I$6:$I$350=$B71))</f>
        <v>1</v>
      </c>
      <c r="AK71" s="31">
        <f>1-SUMPRODUCT(([1]Buchungen!$G$6:$G$350&lt;=AJ$43)*([1]Buchungen!$H$6:$H$350&gt;=AJ$43)*([1]Buchungen!$I$6:$I$350=$B71))</f>
        <v>1</v>
      </c>
      <c r="AL71" s="30">
        <f>1-SUMPRODUCT(([1]Buchungen!$G$6:$G$350&lt;=AL$43)*([1]Buchungen!$H$6:$H$350&gt;=AL$43)*([1]Buchungen!$I$6:$I$350=$B71))</f>
        <v>1</v>
      </c>
      <c r="AM71" s="31">
        <f>1-SUMPRODUCT(([1]Buchungen!$G$6:$G$350&lt;=AL$43)*([1]Buchungen!$H$6:$H$350&gt;=AL$43)*([1]Buchungen!$I$6:$I$350=$B71))</f>
        <v>1</v>
      </c>
      <c r="AN71" s="30">
        <f>1-SUMPRODUCT(([1]Buchungen!$G$6:$G$350&lt;=AN$43)*([1]Buchungen!$H$6:$H$350&gt;=AN$43)*([1]Buchungen!$I$6:$I$350=$B71))</f>
        <v>1</v>
      </c>
      <c r="AO71" s="31">
        <f>1-SUMPRODUCT(([1]Buchungen!$G$6:$G$350&lt;=AN$43)*([1]Buchungen!$H$6:$H$350&gt;=AN$43)*([1]Buchungen!$I$6:$I$350=$B71))</f>
        <v>1</v>
      </c>
      <c r="AP71" s="30">
        <f>1-SUMPRODUCT(([1]Buchungen!$G$6:$G$350&lt;=AP$43)*([1]Buchungen!$H$6:$H$350&gt;=AP$43)*([1]Buchungen!$I$6:$I$350=$B71))</f>
        <v>1</v>
      </c>
      <c r="AQ71" s="31">
        <f>1-SUMPRODUCT(([1]Buchungen!$G$6:$G$350&lt;=AP$43)*([1]Buchungen!$H$6:$H$350&gt;=AP$43)*([1]Buchungen!$I$6:$I$350=$B71))</f>
        <v>1</v>
      </c>
      <c r="AR71" s="30">
        <f>1-SUMPRODUCT(([1]Buchungen!$G$6:$G$350&lt;=AR$43)*([1]Buchungen!$H$6:$H$350&gt;=AR$43)*([1]Buchungen!$I$6:$I$350=$B71))</f>
        <v>1</v>
      </c>
      <c r="AS71" s="31">
        <f>1-SUMPRODUCT(([1]Buchungen!$G$6:$G$350&lt;=AR$43)*([1]Buchungen!$H$6:$H$350&gt;=AR$43)*([1]Buchungen!$I$6:$I$350=$B71))</f>
        <v>1</v>
      </c>
      <c r="AT71" s="30">
        <f>1-SUMPRODUCT(([1]Buchungen!$G$6:$G$350&lt;=AT$43)*([1]Buchungen!$H$6:$H$350&gt;=AT$43)*([1]Buchungen!$I$6:$I$350=$B71))</f>
        <v>1</v>
      </c>
      <c r="AU71" s="31">
        <f>1-SUMPRODUCT(([1]Buchungen!$G$6:$G$350&lt;=AT$43)*([1]Buchungen!$H$6:$H$350&gt;=AT$43)*([1]Buchungen!$I$6:$I$350=$B71))</f>
        <v>1</v>
      </c>
      <c r="AV71" s="30">
        <f>1-SUMPRODUCT(([1]Buchungen!$G$6:$G$350&lt;=AV$43)*([1]Buchungen!$H$6:$H$350&gt;=AV$43)*([1]Buchungen!$I$6:$I$350=$B71))</f>
        <v>1</v>
      </c>
      <c r="AW71" s="31">
        <f>1-SUMPRODUCT(([1]Buchungen!$G$6:$G$350&lt;=AV$43)*([1]Buchungen!$H$6:$H$350&gt;=AV$43)*([1]Buchungen!$I$6:$I$350=$B71))</f>
        <v>1</v>
      </c>
      <c r="AX71" s="30">
        <f>1-SUMPRODUCT(([1]Buchungen!$G$6:$G$350&lt;=AX$43)*([1]Buchungen!$H$6:$H$350&gt;=AX$43)*([1]Buchungen!$I$6:$I$350=$B71))</f>
        <v>1</v>
      </c>
      <c r="AY71" s="31">
        <f>1-SUMPRODUCT(([1]Buchungen!$G$6:$G$350&lt;=AX$43)*([1]Buchungen!$H$6:$H$350&gt;=AX$43)*([1]Buchungen!$I$6:$I$350=$B71))</f>
        <v>1</v>
      </c>
      <c r="AZ71" s="30">
        <f>1-SUMPRODUCT(([1]Buchungen!$G$6:$G$350&lt;=AZ$43)*([1]Buchungen!$H$6:$H$350&gt;=AZ$43)*([1]Buchungen!$I$6:$I$350=$B71))</f>
        <v>1</v>
      </c>
      <c r="BA71" s="31">
        <f>1-SUMPRODUCT(([1]Buchungen!$G$6:$G$350&lt;=AZ$43)*([1]Buchungen!$H$6:$H$350&gt;=AZ$43)*([1]Buchungen!$I$6:$I$350=$B71))</f>
        <v>1</v>
      </c>
      <c r="BB71" s="30">
        <f>1-SUMPRODUCT(([1]Buchungen!$G$6:$G$350&lt;=BB$43)*([1]Buchungen!$H$6:$H$350&gt;=BB$43)*([1]Buchungen!$I$6:$I$350=$B71))</f>
        <v>1</v>
      </c>
      <c r="BC71" s="31">
        <f>1-SUMPRODUCT(([1]Buchungen!$G$6:$G$350&lt;=BB$43)*([1]Buchungen!$H$6:$H$350&gt;=BB$43)*([1]Buchungen!$I$6:$I$350=$B71))</f>
        <v>1</v>
      </c>
      <c r="BD71" s="30">
        <f>1-SUMPRODUCT(([1]Buchungen!$G$6:$G$350&lt;=BD$43)*([1]Buchungen!$H$6:$H$350&gt;=BD$43)*([1]Buchungen!$I$6:$I$350=$B71))</f>
        <v>0</v>
      </c>
      <c r="BE71" s="31">
        <f>1-SUMPRODUCT(([1]Buchungen!$G$6:$G$350&lt;=BD$43)*([1]Buchungen!$H$6:$H$350&gt;=BD$43)*([1]Buchungen!$I$6:$I$350=$B71))</f>
        <v>0</v>
      </c>
      <c r="BF71" s="30">
        <f>1-SUMPRODUCT(([1]Buchungen!$G$6:$G$350&lt;=BF$43)*([1]Buchungen!$H$6:$H$350&gt;=BF$43)*([1]Buchungen!$I$6:$I$350=$B71))</f>
        <v>0</v>
      </c>
      <c r="BG71" s="31">
        <f>1-SUMPRODUCT(([1]Buchungen!$G$6:$G$350&lt;=BF$43)*([1]Buchungen!$H$6:$H$350&gt;=BF$43)*([1]Buchungen!$I$6:$I$350=$B71))</f>
        <v>0</v>
      </c>
      <c r="BH71" s="30">
        <f>1-SUMPRODUCT(([1]Buchungen!$G$6:$G$350&lt;=BH$7)*([1]Buchungen!$H$6:$H$350&gt;=BH$7)*([1]Buchungen!$I$6:$I$350=$B71))</f>
        <v>1</v>
      </c>
      <c r="BI71" s="31">
        <f>1-SUMPRODUCT(([1]Buchungen!$G$6:$G$350&lt;=BH$7)*([1]Buchungen!$H$6:$H$350&gt;=BH$7)*([1]Buchungen!$I$6:$I$350=$B71))</f>
        <v>1</v>
      </c>
      <c r="BJ71" s="30">
        <f>1-SUMPRODUCT(([1]Buchungen!$G$6:$G$350&lt;=BJ$7)*([1]Buchungen!$H$6:$H$350&gt;=BJ$7)*([1]Buchungen!$I$6:$I$350=$B71))</f>
        <v>1</v>
      </c>
      <c r="BK71" s="31">
        <f>1-SUMPRODUCT(([1]Buchungen!$G$6:$G$350&lt;=BJ$7)*([1]Buchungen!$H$6:$H$350&gt;=BJ$7)*([1]Buchungen!$I$6:$I$350=$B71))</f>
        <v>1</v>
      </c>
      <c r="BL71" s="30">
        <f>1-SUMPRODUCT(([1]Buchungen!$G$6:$G$350&lt;=BL$7)*([1]Buchungen!$H$6:$H$350&gt;=BL$7)*([1]Buchungen!$I$6:$I$350=$B71))</f>
        <v>1</v>
      </c>
      <c r="BM71" s="31">
        <f>1-SUMPRODUCT(([1]Buchungen!$G$6:$G$350&lt;=BL$7)*([1]Buchungen!$H$6:$H$350&gt;=BL$7)*([1]Buchungen!$I$6:$I$350=$B71))</f>
        <v>1</v>
      </c>
    </row>
    <row r="72" spans="2:65" ht="22.95" customHeight="1" x14ac:dyDescent="0.25">
      <c r="B72" s="32" t="str">
        <f>[1]Einstellungen!E30</f>
        <v>Angelplatz 26</v>
      </c>
      <c r="D72" s="30">
        <f>1-SUMPRODUCT(([1]Buchungen!$G$6:$G$350&lt;=D$43)*([1]Buchungen!$H$6:$H$350&gt;=D$43)*([1]Buchungen!$I$6:$I$350=$B72))</f>
        <v>1</v>
      </c>
      <c r="E72" s="31">
        <f>1-SUMPRODUCT(([1]Buchungen!$G$6:$G$350&lt;=D$43)*([1]Buchungen!$H$6:$H$350&gt;=D$43)*([1]Buchungen!$I$6:$I$350=$B72))</f>
        <v>1</v>
      </c>
      <c r="F72" s="30">
        <f>1-SUMPRODUCT(([1]Buchungen!$G$6:$G$350&lt;=F$43)*([1]Buchungen!$H$6:$H$350&gt;=F$43)*([1]Buchungen!$I$6:$I$350=$B72))</f>
        <v>1</v>
      </c>
      <c r="G72" s="31">
        <f>1-SUMPRODUCT(([1]Buchungen!$G$6:$G$350&lt;=F$43)*([1]Buchungen!$H$6:$H$350&gt;=F$43)*([1]Buchungen!$I$6:$I$350=$B72))</f>
        <v>1</v>
      </c>
      <c r="H72" s="30">
        <f>1-SUMPRODUCT(([1]Buchungen!$G$6:$G$350&lt;=H$43)*([1]Buchungen!$H$6:$H$350&gt;=H$43)*([1]Buchungen!$I$6:$I$350=$B72))</f>
        <v>1</v>
      </c>
      <c r="I72" s="31">
        <f>1-SUMPRODUCT(([1]Buchungen!$G$6:$G$350&lt;=H$43)*([1]Buchungen!$H$6:$H$350&gt;=H$43)*([1]Buchungen!$I$6:$I$350=$B72))</f>
        <v>1</v>
      </c>
      <c r="J72" s="30">
        <f>1-SUMPRODUCT(([1]Buchungen!$G$6:$G$350&lt;=J$43)*([1]Buchungen!$H$6:$H$350&gt;=J$43)*([1]Buchungen!$I$6:$I$350=$B72))</f>
        <v>1</v>
      </c>
      <c r="K72" s="31">
        <f>1-SUMPRODUCT(([1]Buchungen!$G$6:$G$350&lt;=J$43)*([1]Buchungen!$H$6:$H$350&gt;=J$43)*([1]Buchungen!$I$6:$I$350=$B72))</f>
        <v>1</v>
      </c>
      <c r="L72" s="30">
        <f>1-SUMPRODUCT(([1]Buchungen!$G$6:$G$350&lt;=L$43)*([1]Buchungen!$H$6:$H$350&gt;=L$43)*([1]Buchungen!$I$6:$I$350=$B72))</f>
        <v>1</v>
      </c>
      <c r="M72" s="31">
        <f>1-SUMPRODUCT(([1]Buchungen!$G$6:$G$350&lt;=L$43)*([1]Buchungen!$H$6:$H$350&gt;=L$43)*([1]Buchungen!$I$6:$I$350=$B72))</f>
        <v>1</v>
      </c>
      <c r="N72" s="30">
        <f>1-SUMPRODUCT(([1]Buchungen!$G$6:$G$350&lt;=N$43)*([1]Buchungen!$H$6:$H$350&gt;=N$43)*([1]Buchungen!$I$6:$I$350=$B72))</f>
        <v>1</v>
      </c>
      <c r="O72" s="31">
        <f>1-SUMPRODUCT(([1]Buchungen!$G$6:$G$350&lt;=N$43)*([1]Buchungen!$H$6:$H$350&gt;=N$43)*([1]Buchungen!$I$6:$I$350=$B72))</f>
        <v>1</v>
      </c>
      <c r="P72" s="30">
        <f>1-SUMPRODUCT(([1]Buchungen!$G$6:$G$350&lt;=P$43)*([1]Buchungen!$H$6:$H$350&gt;=P$43)*([1]Buchungen!$I$6:$I$350=$B72))</f>
        <v>1</v>
      </c>
      <c r="Q72" s="31">
        <f>1-SUMPRODUCT(([1]Buchungen!$G$6:$G$350&lt;=P$43)*([1]Buchungen!$H$6:$H$350&gt;=P$43)*([1]Buchungen!$I$6:$I$350=$B72))</f>
        <v>1</v>
      </c>
      <c r="R72" s="30">
        <f>1-SUMPRODUCT(([1]Buchungen!$G$6:$G$350&lt;=R$43)*([1]Buchungen!$H$6:$H$350&gt;=R$43)*([1]Buchungen!$I$6:$I$350=$B72))</f>
        <v>1</v>
      </c>
      <c r="S72" s="31">
        <f>1-SUMPRODUCT(([1]Buchungen!$G$6:$G$350&lt;=R$43)*([1]Buchungen!$H$6:$H$350&gt;=R$43)*([1]Buchungen!$I$6:$I$350=$B72))</f>
        <v>1</v>
      </c>
      <c r="T72" s="30">
        <f>1-SUMPRODUCT(([1]Buchungen!$G$6:$G$350&lt;=T$43)*([1]Buchungen!$H$6:$H$350&gt;=T$43)*([1]Buchungen!$I$6:$I$350=$B72))</f>
        <v>1</v>
      </c>
      <c r="U72" s="31">
        <f>1-SUMPRODUCT(([1]Buchungen!$G$6:$G$350&lt;=T$43)*([1]Buchungen!$H$6:$H$350&gt;=T$43)*([1]Buchungen!$I$6:$I$350=$B72))</f>
        <v>1</v>
      </c>
      <c r="V72" s="30">
        <f>1-SUMPRODUCT(([1]Buchungen!$G$6:$G$350&lt;=V$43)*([1]Buchungen!$H$6:$H$350&gt;=V$43)*([1]Buchungen!$I$6:$I$350=$B72))</f>
        <v>1</v>
      </c>
      <c r="W72" s="31">
        <f>1-SUMPRODUCT(([1]Buchungen!$G$6:$G$350&lt;=V$43)*([1]Buchungen!$H$6:$H$350&gt;=V$43)*([1]Buchungen!$I$6:$I$350=$B72))</f>
        <v>1</v>
      </c>
      <c r="X72" s="30">
        <f>1-SUMPRODUCT(([1]Buchungen!$G$6:$G$350&lt;=X$43)*([1]Buchungen!$H$6:$H$350&gt;=X$43)*([1]Buchungen!$I$6:$I$350=$B72))</f>
        <v>1</v>
      </c>
      <c r="Y72" s="31">
        <f>1-SUMPRODUCT(([1]Buchungen!$G$6:$G$350&lt;=X$43)*([1]Buchungen!$H$6:$H$350&gt;=X$43)*([1]Buchungen!$I$6:$I$350=$B72))</f>
        <v>1</v>
      </c>
      <c r="Z72" s="30">
        <f>1-SUMPRODUCT(([1]Buchungen!$G$6:$G$350&lt;=Z$43)*([1]Buchungen!$H$6:$H$350&gt;=Z$43)*([1]Buchungen!$I$6:$I$350=$B72))</f>
        <v>1</v>
      </c>
      <c r="AA72" s="31">
        <f>1-SUMPRODUCT(([1]Buchungen!$G$6:$G$350&lt;=Z$43)*([1]Buchungen!$H$6:$H$350&gt;=Z$43)*([1]Buchungen!$I$6:$I$350=$B72))</f>
        <v>1</v>
      </c>
      <c r="AB72" s="30">
        <f>1-SUMPRODUCT(([1]Buchungen!$G$6:$G$350&lt;=AB$43)*([1]Buchungen!$H$6:$H$350&gt;=AB$43)*([1]Buchungen!$I$6:$I$350=$B72))</f>
        <v>1</v>
      </c>
      <c r="AC72" s="31">
        <f>1-SUMPRODUCT(([1]Buchungen!$G$6:$G$350&lt;=AB$43)*([1]Buchungen!$H$6:$H$350&gt;=AB$43)*([1]Buchungen!$I$6:$I$350=$B72))</f>
        <v>1</v>
      </c>
      <c r="AD72" s="30">
        <f>1-SUMPRODUCT(([1]Buchungen!$G$6:$G$350&lt;=AD$43)*([1]Buchungen!$H$6:$H$350&gt;=AD$43)*([1]Buchungen!$I$6:$I$350=$B72))</f>
        <v>1</v>
      </c>
      <c r="AE72" s="31">
        <f>1-SUMPRODUCT(([1]Buchungen!$G$6:$G$350&lt;=AD$43)*([1]Buchungen!$H$6:$H$350&gt;=AD$43)*([1]Buchungen!$I$6:$I$350=$B72))</f>
        <v>1</v>
      </c>
      <c r="AF72" s="30">
        <f>1-SUMPRODUCT(([1]Buchungen!$G$6:$G$350&lt;=AF$43)*([1]Buchungen!$H$6:$H$350&gt;=AF$43)*([1]Buchungen!$I$6:$I$350=$B72))</f>
        <v>1</v>
      </c>
      <c r="AG72" s="31">
        <f>1-SUMPRODUCT(([1]Buchungen!$G$6:$G$350&lt;=AF$43)*([1]Buchungen!$H$6:$H$350&gt;=AF$43)*([1]Buchungen!$I$6:$I$350=$B72))</f>
        <v>1</v>
      </c>
      <c r="AH72" s="30">
        <f>1-SUMPRODUCT(([1]Buchungen!$G$6:$G$350&lt;=AH$43)*([1]Buchungen!$H$6:$H$350&gt;=AH$43)*([1]Buchungen!$I$6:$I$350=$B72))</f>
        <v>1</v>
      </c>
      <c r="AI72" s="31">
        <f>1-SUMPRODUCT(([1]Buchungen!$G$6:$G$350&lt;=AH$43)*([1]Buchungen!$H$6:$H$350&gt;=AH$43)*([1]Buchungen!$I$6:$I$350=$B72))</f>
        <v>1</v>
      </c>
      <c r="AJ72" s="30">
        <f>1-SUMPRODUCT(([1]Buchungen!$G$6:$G$350&lt;=AJ$43)*([1]Buchungen!$H$6:$H$350&gt;=AJ$43)*([1]Buchungen!$I$6:$I$350=$B72))</f>
        <v>1</v>
      </c>
      <c r="AK72" s="31">
        <f>1-SUMPRODUCT(([1]Buchungen!$G$6:$G$350&lt;=AJ$43)*([1]Buchungen!$H$6:$H$350&gt;=AJ$43)*([1]Buchungen!$I$6:$I$350=$B72))</f>
        <v>1</v>
      </c>
      <c r="AL72" s="30">
        <f>1-SUMPRODUCT(([1]Buchungen!$G$6:$G$350&lt;=AL$43)*([1]Buchungen!$H$6:$H$350&gt;=AL$43)*([1]Buchungen!$I$6:$I$350=$B72))</f>
        <v>1</v>
      </c>
      <c r="AM72" s="31">
        <f>1-SUMPRODUCT(([1]Buchungen!$G$6:$G$350&lt;=AL$43)*([1]Buchungen!$H$6:$H$350&gt;=AL$43)*([1]Buchungen!$I$6:$I$350=$B72))</f>
        <v>1</v>
      </c>
      <c r="AN72" s="30">
        <f>1-SUMPRODUCT(([1]Buchungen!$G$6:$G$350&lt;=AN$43)*([1]Buchungen!$H$6:$H$350&gt;=AN$43)*([1]Buchungen!$I$6:$I$350=$B72))</f>
        <v>1</v>
      </c>
      <c r="AO72" s="31">
        <f>1-SUMPRODUCT(([1]Buchungen!$G$6:$G$350&lt;=AN$43)*([1]Buchungen!$H$6:$H$350&gt;=AN$43)*([1]Buchungen!$I$6:$I$350=$B72))</f>
        <v>1</v>
      </c>
      <c r="AP72" s="30">
        <f>1-SUMPRODUCT(([1]Buchungen!$G$6:$G$350&lt;=AP$43)*([1]Buchungen!$H$6:$H$350&gt;=AP$43)*([1]Buchungen!$I$6:$I$350=$B72))</f>
        <v>1</v>
      </c>
      <c r="AQ72" s="31">
        <f>1-SUMPRODUCT(([1]Buchungen!$G$6:$G$350&lt;=AP$43)*([1]Buchungen!$H$6:$H$350&gt;=AP$43)*([1]Buchungen!$I$6:$I$350=$B72))</f>
        <v>1</v>
      </c>
      <c r="AR72" s="30">
        <f>1-SUMPRODUCT(([1]Buchungen!$G$6:$G$350&lt;=AR$43)*([1]Buchungen!$H$6:$H$350&gt;=AR$43)*([1]Buchungen!$I$6:$I$350=$B72))</f>
        <v>1</v>
      </c>
      <c r="AS72" s="31">
        <f>1-SUMPRODUCT(([1]Buchungen!$G$6:$G$350&lt;=AR$43)*([1]Buchungen!$H$6:$H$350&gt;=AR$43)*([1]Buchungen!$I$6:$I$350=$B72))</f>
        <v>1</v>
      </c>
      <c r="AT72" s="30">
        <f>1-SUMPRODUCT(([1]Buchungen!$G$6:$G$350&lt;=AT$43)*([1]Buchungen!$H$6:$H$350&gt;=AT$43)*([1]Buchungen!$I$6:$I$350=$B72))</f>
        <v>1</v>
      </c>
      <c r="AU72" s="31">
        <f>1-SUMPRODUCT(([1]Buchungen!$G$6:$G$350&lt;=AT$43)*([1]Buchungen!$H$6:$H$350&gt;=AT$43)*([1]Buchungen!$I$6:$I$350=$B72))</f>
        <v>1</v>
      </c>
      <c r="AV72" s="30">
        <f>1-SUMPRODUCT(([1]Buchungen!$G$6:$G$350&lt;=AV$43)*([1]Buchungen!$H$6:$H$350&gt;=AV$43)*([1]Buchungen!$I$6:$I$350=$B72))</f>
        <v>1</v>
      </c>
      <c r="AW72" s="31">
        <f>1-SUMPRODUCT(([1]Buchungen!$G$6:$G$350&lt;=AV$43)*([1]Buchungen!$H$6:$H$350&gt;=AV$43)*([1]Buchungen!$I$6:$I$350=$B72))</f>
        <v>1</v>
      </c>
      <c r="AX72" s="30">
        <f>1-SUMPRODUCT(([1]Buchungen!$G$6:$G$350&lt;=AX$43)*([1]Buchungen!$H$6:$H$350&gt;=AX$43)*([1]Buchungen!$I$6:$I$350=$B72))</f>
        <v>1</v>
      </c>
      <c r="AY72" s="31">
        <f>1-SUMPRODUCT(([1]Buchungen!$G$6:$G$350&lt;=AX$43)*([1]Buchungen!$H$6:$H$350&gt;=AX$43)*([1]Buchungen!$I$6:$I$350=$B72))</f>
        <v>1</v>
      </c>
      <c r="AZ72" s="30">
        <f>1-SUMPRODUCT(([1]Buchungen!$G$6:$G$350&lt;=AZ$43)*([1]Buchungen!$H$6:$H$350&gt;=AZ$43)*([1]Buchungen!$I$6:$I$350=$B72))</f>
        <v>1</v>
      </c>
      <c r="BA72" s="31">
        <f>1-SUMPRODUCT(([1]Buchungen!$G$6:$G$350&lt;=AZ$43)*([1]Buchungen!$H$6:$H$350&gt;=AZ$43)*([1]Buchungen!$I$6:$I$350=$B72))</f>
        <v>1</v>
      </c>
      <c r="BB72" s="30">
        <f>1-SUMPRODUCT(([1]Buchungen!$G$6:$G$350&lt;=BB$43)*([1]Buchungen!$H$6:$H$350&gt;=BB$43)*([1]Buchungen!$I$6:$I$350=$B72))</f>
        <v>0</v>
      </c>
      <c r="BC72" s="31">
        <f>1-SUMPRODUCT(([1]Buchungen!$G$6:$G$350&lt;=BB$43)*([1]Buchungen!$H$6:$H$350&gt;=BB$43)*([1]Buchungen!$I$6:$I$350=$B72))</f>
        <v>0</v>
      </c>
      <c r="BD72" s="30">
        <f>1-SUMPRODUCT(([1]Buchungen!$G$6:$G$350&lt;=BD$43)*([1]Buchungen!$H$6:$H$350&gt;=BD$43)*([1]Buchungen!$I$6:$I$350=$B72))</f>
        <v>0</v>
      </c>
      <c r="BE72" s="31">
        <f>1-SUMPRODUCT(([1]Buchungen!$G$6:$G$350&lt;=BD$43)*([1]Buchungen!$H$6:$H$350&gt;=BD$43)*([1]Buchungen!$I$6:$I$350=$B72))</f>
        <v>0</v>
      </c>
      <c r="BF72" s="30">
        <f>1-SUMPRODUCT(([1]Buchungen!$G$6:$G$350&lt;=BF$43)*([1]Buchungen!$H$6:$H$350&gt;=BF$43)*([1]Buchungen!$I$6:$I$350=$B72))</f>
        <v>0</v>
      </c>
      <c r="BG72" s="31">
        <f>1-SUMPRODUCT(([1]Buchungen!$G$6:$G$350&lt;=BF$43)*([1]Buchungen!$H$6:$H$350&gt;=BF$43)*([1]Buchungen!$I$6:$I$350=$B72))</f>
        <v>0</v>
      </c>
      <c r="BH72" s="30">
        <f>1-SUMPRODUCT(([1]Buchungen!$G$6:$G$350&lt;=BH$7)*([1]Buchungen!$H$6:$H$350&gt;=BH$7)*([1]Buchungen!$I$6:$I$350=$B72))</f>
        <v>1</v>
      </c>
      <c r="BI72" s="31">
        <f>1-SUMPRODUCT(([1]Buchungen!$G$6:$G$350&lt;=BH$7)*([1]Buchungen!$H$6:$H$350&gt;=BH$7)*([1]Buchungen!$I$6:$I$350=$B72))</f>
        <v>1</v>
      </c>
      <c r="BJ72" s="30">
        <f>1-SUMPRODUCT(([1]Buchungen!$G$6:$G$350&lt;=BJ$7)*([1]Buchungen!$H$6:$H$350&gt;=BJ$7)*([1]Buchungen!$I$6:$I$350=$B72))</f>
        <v>1</v>
      </c>
      <c r="BK72" s="31">
        <f>1-SUMPRODUCT(([1]Buchungen!$G$6:$G$350&lt;=BJ$7)*([1]Buchungen!$H$6:$H$350&gt;=BJ$7)*([1]Buchungen!$I$6:$I$350=$B72))</f>
        <v>1</v>
      </c>
      <c r="BL72" s="30">
        <f>1-SUMPRODUCT(([1]Buchungen!$G$6:$G$350&lt;=BL$7)*([1]Buchungen!$H$6:$H$350&gt;=BL$7)*([1]Buchungen!$I$6:$I$350=$B72))</f>
        <v>1</v>
      </c>
      <c r="BM72" s="31">
        <f>1-SUMPRODUCT(([1]Buchungen!$G$6:$G$350&lt;=BL$7)*([1]Buchungen!$H$6:$H$350&gt;=BL$7)*([1]Buchungen!$I$6:$I$350=$B72))</f>
        <v>1</v>
      </c>
    </row>
    <row r="73" spans="2:65" ht="22.95" customHeight="1" x14ac:dyDescent="0.25">
      <c r="B73" s="32" t="str">
        <f>[1]Einstellungen!E31</f>
        <v>Angelplatz 27</v>
      </c>
      <c r="D73" s="30">
        <f>1-SUMPRODUCT(([1]Buchungen!$G$6:$G$350&lt;=D$43)*([1]Buchungen!$H$6:$H$350&gt;=D$43)*([1]Buchungen!$I$6:$I$350=$B73))</f>
        <v>1</v>
      </c>
      <c r="E73" s="31">
        <f>1-SUMPRODUCT(([1]Buchungen!$G$6:$G$350&lt;=D$43)*([1]Buchungen!$H$6:$H$350&gt;=D$43)*([1]Buchungen!$I$6:$I$350=$B73))</f>
        <v>1</v>
      </c>
      <c r="F73" s="30">
        <f>1-SUMPRODUCT(([1]Buchungen!$G$6:$G$350&lt;=F$43)*([1]Buchungen!$H$6:$H$350&gt;=F$43)*([1]Buchungen!$I$6:$I$350=$B73))</f>
        <v>1</v>
      </c>
      <c r="G73" s="31">
        <f>1-SUMPRODUCT(([1]Buchungen!$G$6:$G$350&lt;=F$43)*([1]Buchungen!$H$6:$H$350&gt;=F$43)*([1]Buchungen!$I$6:$I$350=$B73))</f>
        <v>1</v>
      </c>
      <c r="H73" s="30">
        <f>1-SUMPRODUCT(([1]Buchungen!$G$6:$G$350&lt;=H$43)*([1]Buchungen!$H$6:$H$350&gt;=H$43)*([1]Buchungen!$I$6:$I$350=$B73))</f>
        <v>1</v>
      </c>
      <c r="I73" s="31">
        <f>1-SUMPRODUCT(([1]Buchungen!$G$6:$G$350&lt;=H$43)*([1]Buchungen!$H$6:$H$350&gt;=H$43)*([1]Buchungen!$I$6:$I$350=$B73))</f>
        <v>1</v>
      </c>
      <c r="J73" s="30">
        <f>1-SUMPRODUCT(([1]Buchungen!$G$6:$G$350&lt;=J$43)*([1]Buchungen!$H$6:$H$350&gt;=J$43)*([1]Buchungen!$I$6:$I$350=$B73))</f>
        <v>1</v>
      </c>
      <c r="K73" s="31">
        <f>1-SUMPRODUCT(([1]Buchungen!$G$6:$G$350&lt;=J$43)*([1]Buchungen!$H$6:$H$350&gt;=J$43)*([1]Buchungen!$I$6:$I$350=$B73))</f>
        <v>1</v>
      </c>
      <c r="L73" s="30">
        <f>1-SUMPRODUCT(([1]Buchungen!$G$6:$G$350&lt;=L$43)*([1]Buchungen!$H$6:$H$350&gt;=L$43)*([1]Buchungen!$I$6:$I$350=$B73))</f>
        <v>1</v>
      </c>
      <c r="M73" s="31">
        <f>1-SUMPRODUCT(([1]Buchungen!$G$6:$G$350&lt;=L$43)*([1]Buchungen!$H$6:$H$350&gt;=L$43)*([1]Buchungen!$I$6:$I$350=$B73))</f>
        <v>1</v>
      </c>
      <c r="N73" s="30">
        <f>1-SUMPRODUCT(([1]Buchungen!$G$6:$G$350&lt;=N$43)*([1]Buchungen!$H$6:$H$350&gt;=N$43)*([1]Buchungen!$I$6:$I$350=$B73))</f>
        <v>1</v>
      </c>
      <c r="O73" s="31">
        <f>1-SUMPRODUCT(([1]Buchungen!$G$6:$G$350&lt;=N$43)*([1]Buchungen!$H$6:$H$350&gt;=N$43)*([1]Buchungen!$I$6:$I$350=$B73))</f>
        <v>1</v>
      </c>
      <c r="P73" s="30">
        <f>1-SUMPRODUCT(([1]Buchungen!$G$6:$G$350&lt;=P$43)*([1]Buchungen!$H$6:$H$350&gt;=P$43)*([1]Buchungen!$I$6:$I$350=$B73))</f>
        <v>1</v>
      </c>
      <c r="Q73" s="31">
        <f>1-SUMPRODUCT(([1]Buchungen!$G$6:$G$350&lt;=P$43)*([1]Buchungen!$H$6:$H$350&gt;=P$43)*([1]Buchungen!$I$6:$I$350=$B73))</f>
        <v>1</v>
      </c>
      <c r="R73" s="30">
        <f>1-SUMPRODUCT(([1]Buchungen!$G$6:$G$350&lt;=R$43)*([1]Buchungen!$H$6:$H$350&gt;=R$43)*([1]Buchungen!$I$6:$I$350=$B73))</f>
        <v>1</v>
      </c>
      <c r="S73" s="31">
        <f>1-SUMPRODUCT(([1]Buchungen!$G$6:$G$350&lt;=R$43)*([1]Buchungen!$H$6:$H$350&gt;=R$43)*([1]Buchungen!$I$6:$I$350=$B73))</f>
        <v>1</v>
      </c>
      <c r="T73" s="30">
        <f>1-SUMPRODUCT(([1]Buchungen!$G$6:$G$350&lt;=T$43)*([1]Buchungen!$H$6:$H$350&gt;=T$43)*([1]Buchungen!$I$6:$I$350=$B73))</f>
        <v>1</v>
      </c>
      <c r="U73" s="31">
        <f>1-SUMPRODUCT(([1]Buchungen!$G$6:$G$350&lt;=T$43)*([1]Buchungen!$H$6:$H$350&gt;=T$43)*([1]Buchungen!$I$6:$I$350=$B73))</f>
        <v>1</v>
      </c>
      <c r="V73" s="30">
        <f>1-SUMPRODUCT(([1]Buchungen!$G$6:$G$350&lt;=V$43)*([1]Buchungen!$H$6:$H$350&gt;=V$43)*([1]Buchungen!$I$6:$I$350=$B73))</f>
        <v>1</v>
      </c>
      <c r="W73" s="31">
        <f>1-SUMPRODUCT(([1]Buchungen!$G$6:$G$350&lt;=V$43)*([1]Buchungen!$H$6:$H$350&gt;=V$43)*([1]Buchungen!$I$6:$I$350=$B73))</f>
        <v>1</v>
      </c>
      <c r="X73" s="30">
        <f>1-SUMPRODUCT(([1]Buchungen!$G$6:$G$350&lt;=X$43)*([1]Buchungen!$H$6:$H$350&gt;=X$43)*([1]Buchungen!$I$6:$I$350=$B73))</f>
        <v>1</v>
      </c>
      <c r="Y73" s="31">
        <f>1-SUMPRODUCT(([1]Buchungen!$G$6:$G$350&lt;=X$43)*([1]Buchungen!$H$6:$H$350&gt;=X$43)*([1]Buchungen!$I$6:$I$350=$B73))</f>
        <v>1</v>
      </c>
      <c r="Z73" s="30">
        <f>1-SUMPRODUCT(([1]Buchungen!$G$6:$G$350&lt;=Z$43)*([1]Buchungen!$H$6:$H$350&gt;=Z$43)*([1]Buchungen!$I$6:$I$350=$B73))</f>
        <v>1</v>
      </c>
      <c r="AA73" s="31">
        <f>1-SUMPRODUCT(([1]Buchungen!$G$6:$G$350&lt;=Z$43)*([1]Buchungen!$H$6:$H$350&gt;=Z$43)*([1]Buchungen!$I$6:$I$350=$B73))</f>
        <v>1</v>
      </c>
      <c r="AB73" s="30">
        <f>1-SUMPRODUCT(([1]Buchungen!$G$6:$G$350&lt;=AB$43)*([1]Buchungen!$H$6:$H$350&gt;=AB$43)*([1]Buchungen!$I$6:$I$350=$B73))</f>
        <v>1</v>
      </c>
      <c r="AC73" s="31">
        <f>1-SUMPRODUCT(([1]Buchungen!$G$6:$G$350&lt;=AB$43)*([1]Buchungen!$H$6:$H$350&gt;=AB$43)*([1]Buchungen!$I$6:$I$350=$B73))</f>
        <v>1</v>
      </c>
      <c r="AD73" s="30">
        <f>1-SUMPRODUCT(([1]Buchungen!$G$6:$G$350&lt;=AD$43)*([1]Buchungen!$H$6:$H$350&gt;=AD$43)*([1]Buchungen!$I$6:$I$350=$B73))</f>
        <v>1</v>
      </c>
      <c r="AE73" s="31">
        <f>1-SUMPRODUCT(([1]Buchungen!$G$6:$G$350&lt;=AD$43)*([1]Buchungen!$H$6:$H$350&gt;=AD$43)*([1]Buchungen!$I$6:$I$350=$B73))</f>
        <v>1</v>
      </c>
      <c r="AF73" s="30">
        <f>1-SUMPRODUCT(([1]Buchungen!$G$6:$G$350&lt;=AF$43)*([1]Buchungen!$H$6:$H$350&gt;=AF$43)*([1]Buchungen!$I$6:$I$350=$B73))</f>
        <v>1</v>
      </c>
      <c r="AG73" s="31">
        <f>1-SUMPRODUCT(([1]Buchungen!$G$6:$G$350&lt;=AF$43)*([1]Buchungen!$H$6:$H$350&gt;=AF$43)*([1]Buchungen!$I$6:$I$350=$B73))</f>
        <v>1</v>
      </c>
      <c r="AH73" s="30">
        <f>1-SUMPRODUCT(([1]Buchungen!$G$6:$G$350&lt;=AH$43)*([1]Buchungen!$H$6:$H$350&gt;=AH$43)*([1]Buchungen!$I$6:$I$350=$B73))</f>
        <v>1</v>
      </c>
      <c r="AI73" s="31">
        <f>1-SUMPRODUCT(([1]Buchungen!$G$6:$G$350&lt;=AH$43)*([1]Buchungen!$H$6:$H$350&gt;=AH$43)*([1]Buchungen!$I$6:$I$350=$B73))</f>
        <v>1</v>
      </c>
      <c r="AJ73" s="30">
        <f>1-SUMPRODUCT(([1]Buchungen!$G$6:$G$350&lt;=AJ$43)*([1]Buchungen!$H$6:$H$350&gt;=AJ$43)*([1]Buchungen!$I$6:$I$350=$B73))</f>
        <v>1</v>
      </c>
      <c r="AK73" s="31">
        <f>1-SUMPRODUCT(([1]Buchungen!$G$6:$G$350&lt;=AJ$43)*([1]Buchungen!$H$6:$H$350&gt;=AJ$43)*([1]Buchungen!$I$6:$I$350=$B73))</f>
        <v>1</v>
      </c>
      <c r="AL73" s="30">
        <f>1-SUMPRODUCT(([1]Buchungen!$G$6:$G$350&lt;=AL$43)*([1]Buchungen!$H$6:$H$350&gt;=AL$43)*([1]Buchungen!$I$6:$I$350=$B73))</f>
        <v>1</v>
      </c>
      <c r="AM73" s="31">
        <f>1-SUMPRODUCT(([1]Buchungen!$G$6:$G$350&lt;=AL$43)*([1]Buchungen!$H$6:$H$350&gt;=AL$43)*([1]Buchungen!$I$6:$I$350=$B73))</f>
        <v>1</v>
      </c>
      <c r="AN73" s="30">
        <f>1-SUMPRODUCT(([1]Buchungen!$G$6:$G$350&lt;=AN$43)*([1]Buchungen!$H$6:$H$350&gt;=AN$43)*([1]Buchungen!$I$6:$I$350=$B73))</f>
        <v>1</v>
      </c>
      <c r="AO73" s="31">
        <f>1-SUMPRODUCT(([1]Buchungen!$G$6:$G$350&lt;=AN$43)*([1]Buchungen!$H$6:$H$350&gt;=AN$43)*([1]Buchungen!$I$6:$I$350=$B73))</f>
        <v>1</v>
      </c>
      <c r="AP73" s="30">
        <f>1-SUMPRODUCT(([1]Buchungen!$G$6:$G$350&lt;=AP$43)*([1]Buchungen!$H$6:$H$350&gt;=AP$43)*([1]Buchungen!$I$6:$I$350=$B73))</f>
        <v>1</v>
      </c>
      <c r="AQ73" s="31">
        <f>1-SUMPRODUCT(([1]Buchungen!$G$6:$G$350&lt;=AP$43)*([1]Buchungen!$H$6:$H$350&gt;=AP$43)*([1]Buchungen!$I$6:$I$350=$B73))</f>
        <v>1</v>
      </c>
      <c r="AR73" s="30">
        <f>1-SUMPRODUCT(([1]Buchungen!$G$6:$G$350&lt;=AR$43)*([1]Buchungen!$H$6:$H$350&gt;=AR$43)*([1]Buchungen!$I$6:$I$350=$B73))</f>
        <v>1</v>
      </c>
      <c r="AS73" s="31">
        <f>1-SUMPRODUCT(([1]Buchungen!$G$6:$G$350&lt;=AR$43)*([1]Buchungen!$H$6:$H$350&gt;=AR$43)*([1]Buchungen!$I$6:$I$350=$B73))</f>
        <v>1</v>
      </c>
      <c r="AT73" s="30">
        <f>1-SUMPRODUCT(([1]Buchungen!$G$6:$G$350&lt;=AT$43)*([1]Buchungen!$H$6:$H$350&gt;=AT$43)*([1]Buchungen!$I$6:$I$350=$B73))</f>
        <v>1</v>
      </c>
      <c r="AU73" s="31">
        <f>1-SUMPRODUCT(([1]Buchungen!$G$6:$G$350&lt;=AT$43)*([1]Buchungen!$H$6:$H$350&gt;=AT$43)*([1]Buchungen!$I$6:$I$350=$B73))</f>
        <v>1</v>
      </c>
      <c r="AV73" s="30">
        <f>1-SUMPRODUCT(([1]Buchungen!$G$6:$G$350&lt;=AV$43)*([1]Buchungen!$H$6:$H$350&gt;=AV$43)*([1]Buchungen!$I$6:$I$350=$B73))</f>
        <v>1</v>
      </c>
      <c r="AW73" s="31">
        <f>1-SUMPRODUCT(([1]Buchungen!$G$6:$G$350&lt;=AV$43)*([1]Buchungen!$H$6:$H$350&gt;=AV$43)*([1]Buchungen!$I$6:$I$350=$B73))</f>
        <v>1</v>
      </c>
      <c r="AX73" s="30">
        <f>1-SUMPRODUCT(([1]Buchungen!$G$6:$G$350&lt;=AX$43)*([1]Buchungen!$H$6:$H$350&gt;=AX$43)*([1]Buchungen!$I$6:$I$350=$B73))</f>
        <v>1</v>
      </c>
      <c r="AY73" s="31">
        <f>1-SUMPRODUCT(([1]Buchungen!$G$6:$G$350&lt;=AX$43)*([1]Buchungen!$H$6:$H$350&gt;=AX$43)*([1]Buchungen!$I$6:$I$350=$B73))</f>
        <v>1</v>
      </c>
      <c r="AZ73" s="30">
        <f>1-SUMPRODUCT(([1]Buchungen!$G$6:$G$350&lt;=AZ$43)*([1]Buchungen!$H$6:$H$350&gt;=AZ$43)*([1]Buchungen!$I$6:$I$350=$B73))</f>
        <v>1</v>
      </c>
      <c r="BA73" s="31">
        <f>1-SUMPRODUCT(([1]Buchungen!$G$6:$G$350&lt;=AZ$43)*([1]Buchungen!$H$6:$H$350&gt;=AZ$43)*([1]Buchungen!$I$6:$I$350=$B73))</f>
        <v>1</v>
      </c>
      <c r="BB73" s="30">
        <f>1-SUMPRODUCT(([1]Buchungen!$G$6:$G$350&lt;=BB$43)*([1]Buchungen!$H$6:$H$350&gt;=BB$43)*([1]Buchungen!$I$6:$I$350=$B73))</f>
        <v>0</v>
      </c>
      <c r="BC73" s="31">
        <f>1-SUMPRODUCT(([1]Buchungen!$G$6:$G$350&lt;=BB$43)*([1]Buchungen!$H$6:$H$350&gt;=BB$43)*([1]Buchungen!$I$6:$I$350=$B73))</f>
        <v>0</v>
      </c>
      <c r="BD73" s="30">
        <f>1-SUMPRODUCT(([1]Buchungen!$G$6:$G$350&lt;=BD$43)*([1]Buchungen!$H$6:$H$350&gt;=BD$43)*([1]Buchungen!$I$6:$I$350=$B73))</f>
        <v>0</v>
      </c>
      <c r="BE73" s="31">
        <f>1-SUMPRODUCT(([1]Buchungen!$G$6:$G$350&lt;=BD$43)*([1]Buchungen!$H$6:$H$350&gt;=BD$43)*([1]Buchungen!$I$6:$I$350=$B73))</f>
        <v>0</v>
      </c>
      <c r="BF73" s="30">
        <f>1-SUMPRODUCT(([1]Buchungen!$G$6:$G$350&lt;=BF$43)*([1]Buchungen!$H$6:$H$350&gt;=BF$43)*([1]Buchungen!$I$6:$I$350=$B73))</f>
        <v>0</v>
      </c>
      <c r="BG73" s="31">
        <f>1-SUMPRODUCT(([1]Buchungen!$G$6:$G$350&lt;=BF$43)*([1]Buchungen!$H$6:$H$350&gt;=BF$43)*([1]Buchungen!$I$6:$I$350=$B73))</f>
        <v>0</v>
      </c>
      <c r="BH73" s="30">
        <f>1-SUMPRODUCT(([1]Buchungen!$G$6:$G$350&lt;=BH$7)*([1]Buchungen!$H$6:$H$350&gt;=BH$7)*([1]Buchungen!$I$6:$I$350=$B73))</f>
        <v>1</v>
      </c>
      <c r="BI73" s="31">
        <f>1-SUMPRODUCT(([1]Buchungen!$G$6:$G$350&lt;=BH$7)*([1]Buchungen!$H$6:$H$350&gt;=BH$7)*([1]Buchungen!$I$6:$I$350=$B73))</f>
        <v>1</v>
      </c>
      <c r="BJ73" s="30">
        <f>1-SUMPRODUCT(([1]Buchungen!$G$6:$G$350&lt;=BJ$7)*([1]Buchungen!$H$6:$H$350&gt;=BJ$7)*([1]Buchungen!$I$6:$I$350=$B73))</f>
        <v>1</v>
      </c>
      <c r="BK73" s="31">
        <f>1-SUMPRODUCT(([1]Buchungen!$G$6:$G$350&lt;=BJ$7)*([1]Buchungen!$H$6:$H$350&gt;=BJ$7)*([1]Buchungen!$I$6:$I$350=$B73))</f>
        <v>1</v>
      </c>
      <c r="BL73" s="30">
        <f>1-SUMPRODUCT(([1]Buchungen!$G$6:$G$350&lt;=BL$7)*([1]Buchungen!$H$6:$H$350&gt;=BL$7)*([1]Buchungen!$I$6:$I$350=$B73))</f>
        <v>1</v>
      </c>
      <c r="BM73" s="31">
        <f>1-SUMPRODUCT(([1]Buchungen!$G$6:$G$350&lt;=BL$7)*([1]Buchungen!$H$6:$H$350&gt;=BL$7)*([1]Buchungen!$I$6:$I$350=$B73))</f>
        <v>1</v>
      </c>
    </row>
    <row r="74" spans="2:65" ht="22.95" customHeight="1" x14ac:dyDescent="0.25">
      <c r="B74" s="32" t="str">
        <f>[1]Einstellungen!E32</f>
        <v>Angelplatz 28</v>
      </c>
      <c r="D74" s="30">
        <f>1-SUMPRODUCT(([1]Buchungen!$G$6:$G$350&lt;=D$43)*([1]Buchungen!$H$6:$H$350&gt;=D$43)*([1]Buchungen!$I$6:$I$350=$B74))</f>
        <v>1</v>
      </c>
      <c r="E74" s="31">
        <f>1-SUMPRODUCT(([1]Buchungen!$G$6:$G$350&lt;=D$43)*([1]Buchungen!$H$6:$H$350&gt;=D$43)*([1]Buchungen!$I$6:$I$350=$B74))</f>
        <v>1</v>
      </c>
      <c r="F74" s="30">
        <f>1-SUMPRODUCT(([1]Buchungen!$G$6:$G$350&lt;=F$43)*([1]Buchungen!$H$6:$H$350&gt;=F$43)*([1]Buchungen!$I$6:$I$350=$B74))</f>
        <v>1</v>
      </c>
      <c r="G74" s="31">
        <f>1-SUMPRODUCT(([1]Buchungen!$G$6:$G$350&lt;=F$43)*([1]Buchungen!$H$6:$H$350&gt;=F$43)*([1]Buchungen!$I$6:$I$350=$B74))</f>
        <v>1</v>
      </c>
      <c r="H74" s="30">
        <f>1-SUMPRODUCT(([1]Buchungen!$G$6:$G$350&lt;=H$43)*([1]Buchungen!$H$6:$H$350&gt;=H$43)*([1]Buchungen!$I$6:$I$350=$B74))</f>
        <v>1</v>
      </c>
      <c r="I74" s="31">
        <f>1-SUMPRODUCT(([1]Buchungen!$G$6:$G$350&lt;=H$43)*([1]Buchungen!$H$6:$H$350&gt;=H$43)*([1]Buchungen!$I$6:$I$350=$B74))</f>
        <v>1</v>
      </c>
      <c r="J74" s="30">
        <f>1-SUMPRODUCT(([1]Buchungen!$G$6:$G$350&lt;=J$43)*([1]Buchungen!$H$6:$H$350&gt;=J$43)*([1]Buchungen!$I$6:$I$350=$B74))</f>
        <v>1</v>
      </c>
      <c r="K74" s="31">
        <f>1-SUMPRODUCT(([1]Buchungen!$G$6:$G$350&lt;=J$43)*([1]Buchungen!$H$6:$H$350&gt;=J$43)*([1]Buchungen!$I$6:$I$350=$B74))</f>
        <v>1</v>
      </c>
      <c r="L74" s="30">
        <f>1-SUMPRODUCT(([1]Buchungen!$G$6:$G$350&lt;=L$43)*([1]Buchungen!$H$6:$H$350&gt;=L$43)*([1]Buchungen!$I$6:$I$350=$B74))</f>
        <v>1</v>
      </c>
      <c r="M74" s="31">
        <f>1-SUMPRODUCT(([1]Buchungen!$G$6:$G$350&lt;=L$43)*([1]Buchungen!$H$6:$H$350&gt;=L$43)*([1]Buchungen!$I$6:$I$350=$B74))</f>
        <v>1</v>
      </c>
      <c r="N74" s="30">
        <f>1-SUMPRODUCT(([1]Buchungen!$G$6:$G$350&lt;=N$43)*([1]Buchungen!$H$6:$H$350&gt;=N$43)*([1]Buchungen!$I$6:$I$350=$B74))</f>
        <v>1</v>
      </c>
      <c r="O74" s="31">
        <f>1-SUMPRODUCT(([1]Buchungen!$G$6:$G$350&lt;=N$43)*([1]Buchungen!$H$6:$H$350&gt;=N$43)*([1]Buchungen!$I$6:$I$350=$B74))</f>
        <v>1</v>
      </c>
      <c r="P74" s="30">
        <f>1-SUMPRODUCT(([1]Buchungen!$G$6:$G$350&lt;=P$43)*([1]Buchungen!$H$6:$H$350&gt;=P$43)*([1]Buchungen!$I$6:$I$350=$B74))</f>
        <v>1</v>
      </c>
      <c r="Q74" s="31">
        <f>1-SUMPRODUCT(([1]Buchungen!$G$6:$G$350&lt;=P$43)*([1]Buchungen!$H$6:$H$350&gt;=P$43)*([1]Buchungen!$I$6:$I$350=$B74))</f>
        <v>1</v>
      </c>
      <c r="R74" s="30">
        <f>1-SUMPRODUCT(([1]Buchungen!$G$6:$G$350&lt;=R$43)*([1]Buchungen!$H$6:$H$350&gt;=R$43)*([1]Buchungen!$I$6:$I$350=$B74))</f>
        <v>1</v>
      </c>
      <c r="S74" s="31">
        <f>1-SUMPRODUCT(([1]Buchungen!$G$6:$G$350&lt;=R$43)*([1]Buchungen!$H$6:$H$350&gt;=R$43)*([1]Buchungen!$I$6:$I$350=$B74))</f>
        <v>1</v>
      </c>
      <c r="T74" s="30">
        <f>1-SUMPRODUCT(([1]Buchungen!$G$6:$G$350&lt;=T$43)*([1]Buchungen!$H$6:$H$350&gt;=T$43)*([1]Buchungen!$I$6:$I$350=$B74))</f>
        <v>1</v>
      </c>
      <c r="U74" s="31">
        <f>1-SUMPRODUCT(([1]Buchungen!$G$6:$G$350&lt;=T$43)*([1]Buchungen!$H$6:$H$350&gt;=T$43)*([1]Buchungen!$I$6:$I$350=$B74))</f>
        <v>1</v>
      </c>
      <c r="V74" s="30">
        <f>1-SUMPRODUCT(([1]Buchungen!$G$6:$G$350&lt;=V$43)*([1]Buchungen!$H$6:$H$350&gt;=V$43)*([1]Buchungen!$I$6:$I$350=$B74))</f>
        <v>1</v>
      </c>
      <c r="W74" s="31">
        <f>1-SUMPRODUCT(([1]Buchungen!$G$6:$G$350&lt;=V$43)*([1]Buchungen!$H$6:$H$350&gt;=V$43)*([1]Buchungen!$I$6:$I$350=$B74))</f>
        <v>1</v>
      </c>
      <c r="X74" s="30">
        <f>1-SUMPRODUCT(([1]Buchungen!$G$6:$G$350&lt;=X$43)*([1]Buchungen!$H$6:$H$350&gt;=X$43)*([1]Buchungen!$I$6:$I$350=$B74))</f>
        <v>1</v>
      </c>
      <c r="Y74" s="31">
        <f>1-SUMPRODUCT(([1]Buchungen!$G$6:$G$350&lt;=X$43)*([1]Buchungen!$H$6:$H$350&gt;=X$43)*([1]Buchungen!$I$6:$I$350=$B74))</f>
        <v>1</v>
      </c>
      <c r="Z74" s="30">
        <f>1-SUMPRODUCT(([1]Buchungen!$G$6:$G$350&lt;=Z$43)*([1]Buchungen!$H$6:$H$350&gt;=Z$43)*([1]Buchungen!$I$6:$I$350=$B74))</f>
        <v>1</v>
      </c>
      <c r="AA74" s="31">
        <f>1-SUMPRODUCT(([1]Buchungen!$G$6:$G$350&lt;=Z$43)*([1]Buchungen!$H$6:$H$350&gt;=Z$43)*([1]Buchungen!$I$6:$I$350=$B74))</f>
        <v>1</v>
      </c>
      <c r="AB74" s="30">
        <f>1-SUMPRODUCT(([1]Buchungen!$G$6:$G$350&lt;=AB$43)*([1]Buchungen!$H$6:$H$350&gt;=AB$43)*([1]Buchungen!$I$6:$I$350=$B74))</f>
        <v>1</v>
      </c>
      <c r="AC74" s="31">
        <f>1-SUMPRODUCT(([1]Buchungen!$G$6:$G$350&lt;=AB$43)*([1]Buchungen!$H$6:$H$350&gt;=AB$43)*([1]Buchungen!$I$6:$I$350=$B74))</f>
        <v>1</v>
      </c>
      <c r="AD74" s="30">
        <f>1-SUMPRODUCT(([1]Buchungen!$G$6:$G$350&lt;=AD$43)*([1]Buchungen!$H$6:$H$350&gt;=AD$43)*([1]Buchungen!$I$6:$I$350=$B74))</f>
        <v>1</v>
      </c>
      <c r="AE74" s="31">
        <f>1-SUMPRODUCT(([1]Buchungen!$G$6:$G$350&lt;=AD$43)*([1]Buchungen!$H$6:$H$350&gt;=AD$43)*([1]Buchungen!$I$6:$I$350=$B74))</f>
        <v>1</v>
      </c>
      <c r="AF74" s="30">
        <f>1-SUMPRODUCT(([1]Buchungen!$G$6:$G$350&lt;=AF$43)*([1]Buchungen!$H$6:$H$350&gt;=AF$43)*([1]Buchungen!$I$6:$I$350=$B74))</f>
        <v>1</v>
      </c>
      <c r="AG74" s="31">
        <f>1-SUMPRODUCT(([1]Buchungen!$G$6:$G$350&lt;=AF$43)*([1]Buchungen!$H$6:$H$350&gt;=AF$43)*([1]Buchungen!$I$6:$I$350=$B74))</f>
        <v>1</v>
      </c>
      <c r="AH74" s="30">
        <f>1-SUMPRODUCT(([1]Buchungen!$G$6:$G$350&lt;=AH$43)*([1]Buchungen!$H$6:$H$350&gt;=AH$43)*([1]Buchungen!$I$6:$I$350=$B74))</f>
        <v>1</v>
      </c>
      <c r="AI74" s="31">
        <f>1-SUMPRODUCT(([1]Buchungen!$G$6:$G$350&lt;=AH$43)*([1]Buchungen!$H$6:$H$350&gt;=AH$43)*([1]Buchungen!$I$6:$I$350=$B74))</f>
        <v>1</v>
      </c>
      <c r="AJ74" s="30">
        <f>1-SUMPRODUCT(([1]Buchungen!$G$6:$G$350&lt;=AJ$43)*([1]Buchungen!$H$6:$H$350&gt;=AJ$43)*([1]Buchungen!$I$6:$I$350=$B74))</f>
        <v>1</v>
      </c>
      <c r="AK74" s="31">
        <f>1-SUMPRODUCT(([1]Buchungen!$G$6:$G$350&lt;=AJ$43)*([1]Buchungen!$H$6:$H$350&gt;=AJ$43)*([1]Buchungen!$I$6:$I$350=$B74))</f>
        <v>1</v>
      </c>
      <c r="AL74" s="30">
        <f>1-SUMPRODUCT(([1]Buchungen!$G$6:$G$350&lt;=AL$43)*([1]Buchungen!$H$6:$H$350&gt;=AL$43)*([1]Buchungen!$I$6:$I$350=$B74))</f>
        <v>1</v>
      </c>
      <c r="AM74" s="31">
        <f>1-SUMPRODUCT(([1]Buchungen!$G$6:$G$350&lt;=AL$43)*([1]Buchungen!$H$6:$H$350&gt;=AL$43)*([1]Buchungen!$I$6:$I$350=$B74))</f>
        <v>1</v>
      </c>
      <c r="AN74" s="30">
        <f>1-SUMPRODUCT(([1]Buchungen!$G$6:$G$350&lt;=AN$43)*([1]Buchungen!$H$6:$H$350&gt;=AN$43)*([1]Buchungen!$I$6:$I$350=$B74))</f>
        <v>1</v>
      </c>
      <c r="AO74" s="31">
        <f>1-SUMPRODUCT(([1]Buchungen!$G$6:$G$350&lt;=AN$43)*([1]Buchungen!$H$6:$H$350&gt;=AN$43)*([1]Buchungen!$I$6:$I$350=$B74))</f>
        <v>1</v>
      </c>
      <c r="AP74" s="30">
        <f>1-SUMPRODUCT(([1]Buchungen!$G$6:$G$350&lt;=AP$43)*([1]Buchungen!$H$6:$H$350&gt;=AP$43)*([1]Buchungen!$I$6:$I$350=$B74))</f>
        <v>1</v>
      </c>
      <c r="AQ74" s="31">
        <f>1-SUMPRODUCT(([1]Buchungen!$G$6:$G$350&lt;=AP$43)*([1]Buchungen!$H$6:$H$350&gt;=AP$43)*([1]Buchungen!$I$6:$I$350=$B74))</f>
        <v>1</v>
      </c>
      <c r="AR74" s="30">
        <f>1-SUMPRODUCT(([1]Buchungen!$G$6:$G$350&lt;=AR$43)*([1]Buchungen!$H$6:$H$350&gt;=AR$43)*([1]Buchungen!$I$6:$I$350=$B74))</f>
        <v>1</v>
      </c>
      <c r="AS74" s="31">
        <f>1-SUMPRODUCT(([1]Buchungen!$G$6:$G$350&lt;=AR$43)*([1]Buchungen!$H$6:$H$350&gt;=AR$43)*([1]Buchungen!$I$6:$I$350=$B74))</f>
        <v>1</v>
      </c>
      <c r="AT74" s="30">
        <f>1-SUMPRODUCT(([1]Buchungen!$G$6:$G$350&lt;=AT$43)*([1]Buchungen!$H$6:$H$350&gt;=AT$43)*([1]Buchungen!$I$6:$I$350=$B74))</f>
        <v>1</v>
      </c>
      <c r="AU74" s="31">
        <f>1-SUMPRODUCT(([1]Buchungen!$G$6:$G$350&lt;=AT$43)*([1]Buchungen!$H$6:$H$350&gt;=AT$43)*([1]Buchungen!$I$6:$I$350=$B74))</f>
        <v>1</v>
      </c>
      <c r="AV74" s="30">
        <f>1-SUMPRODUCT(([1]Buchungen!$G$6:$G$350&lt;=AV$43)*([1]Buchungen!$H$6:$H$350&gt;=AV$43)*([1]Buchungen!$I$6:$I$350=$B74))</f>
        <v>1</v>
      </c>
      <c r="AW74" s="31">
        <f>1-SUMPRODUCT(([1]Buchungen!$G$6:$G$350&lt;=AV$43)*([1]Buchungen!$H$6:$H$350&gt;=AV$43)*([1]Buchungen!$I$6:$I$350=$B74))</f>
        <v>1</v>
      </c>
      <c r="AX74" s="30">
        <f>1-SUMPRODUCT(([1]Buchungen!$G$6:$G$350&lt;=AX$43)*([1]Buchungen!$H$6:$H$350&gt;=AX$43)*([1]Buchungen!$I$6:$I$350=$B74))</f>
        <v>1</v>
      </c>
      <c r="AY74" s="31">
        <f>1-SUMPRODUCT(([1]Buchungen!$G$6:$G$350&lt;=AX$43)*([1]Buchungen!$H$6:$H$350&gt;=AX$43)*([1]Buchungen!$I$6:$I$350=$B74))</f>
        <v>1</v>
      </c>
      <c r="AZ74" s="30">
        <f>1-SUMPRODUCT(([1]Buchungen!$G$6:$G$350&lt;=AZ$43)*([1]Buchungen!$H$6:$H$350&gt;=AZ$43)*([1]Buchungen!$I$6:$I$350=$B74))</f>
        <v>1</v>
      </c>
      <c r="BA74" s="31">
        <f>1-SUMPRODUCT(([1]Buchungen!$G$6:$G$350&lt;=AZ$43)*([1]Buchungen!$H$6:$H$350&gt;=AZ$43)*([1]Buchungen!$I$6:$I$350=$B74))</f>
        <v>1</v>
      </c>
      <c r="BB74" s="30">
        <f>1-SUMPRODUCT(([1]Buchungen!$G$6:$G$350&lt;=BB$43)*([1]Buchungen!$H$6:$H$350&gt;=BB$43)*([1]Buchungen!$I$6:$I$350=$B74))</f>
        <v>0</v>
      </c>
      <c r="BC74" s="31">
        <f>1-SUMPRODUCT(([1]Buchungen!$G$6:$G$350&lt;=BB$43)*([1]Buchungen!$H$6:$H$350&gt;=BB$43)*([1]Buchungen!$I$6:$I$350=$B74))</f>
        <v>0</v>
      </c>
      <c r="BD74" s="30">
        <f>1-SUMPRODUCT(([1]Buchungen!$G$6:$G$350&lt;=BD$43)*([1]Buchungen!$H$6:$H$350&gt;=BD$43)*([1]Buchungen!$I$6:$I$350=$B74))</f>
        <v>0</v>
      </c>
      <c r="BE74" s="31">
        <f>1-SUMPRODUCT(([1]Buchungen!$G$6:$G$350&lt;=BD$43)*([1]Buchungen!$H$6:$H$350&gt;=BD$43)*([1]Buchungen!$I$6:$I$350=$B74))</f>
        <v>0</v>
      </c>
      <c r="BF74" s="30">
        <f>1-SUMPRODUCT(([1]Buchungen!$G$6:$G$350&lt;=BF$43)*([1]Buchungen!$H$6:$H$350&gt;=BF$43)*([1]Buchungen!$I$6:$I$350=$B74))</f>
        <v>0</v>
      </c>
      <c r="BG74" s="31">
        <f>1-SUMPRODUCT(([1]Buchungen!$G$6:$G$350&lt;=BF$43)*([1]Buchungen!$H$6:$H$350&gt;=BF$43)*([1]Buchungen!$I$6:$I$350=$B74))</f>
        <v>0</v>
      </c>
      <c r="BH74" s="30">
        <f>1-SUMPRODUCT(([1]Buchungen!$G$6:$G$350&lt;=BH$7)*([1]Buchungen!$H$6:$H$350&gt;=BH$7)*([1]Buchungen!$I$6:$I$350=$B74))</f>
        <v>1</v>
      </c>
      <c r="BI74" s="31">
        <f>1-SUMPRODUCT(([1]Buchungen!$G$6:$G$350&lt;=BH$7)*([1]Buchungen!$H$6:$H$350&gt;=BH$7)*([1]Buchungen!$I$6:$I$350=$B74))</f>
        <v>1</v>
      </c>
      <c r="BJ74" s="30">
        <f>1-SUMPRODUCT(([1]Buchungen!$G$6:$G$350&lt;=BJ$7)*([1]Buchungen!$H$6:$H$350&gt;=BJ$7)*([1]Buchungen!$I$6:$I$350=$B74))</f>
        <v>1</v>
      </c>
      <c r="BK74" s="31">
        <f>1-SUMPRODUCT(([1]Buchungen!$G$6:$G$350&lt;=BJ$7)*([1]Buchungen!$H$6:$H$350&gt;=BJ$7)*([1]Buchungen!$I$6:$I$350=$B74))</f>
        <v>1</v>
      </c>
      <c r="BL74" s="30">
        <f>1-SUMPRODUCT(([1]Buchungen!$G$6:$G$350&lt;=BL$7)*([1]Buchungen!$H$6:$H$350&gt;=BL$7)*([1]Buchungen!$I$6:$I$350=$B74))</f>
        <v>1</v>
      </c>
      <c r="BM74" s="31">
        <f>1-SUMPRODUCT(([1]Buchungen!$G$6:$G$350&lt;=BL$7)*([1]Buchungen!$H$6:$H$350&gt;=BL$7)*([1]Buchungen!$I$6:$I$350=$B74))</f>
        <v>1</v>
      </c>
    </row>
    <row r="75" spans="2:65" ht="22.95" customHeight="1" x14ac:dyDescent="0.25">
      <c r="B75" s="32" t="str">
        <f>[1]Einstellungen!E33</f>
        <v>Angelplatz 29</v>
      </c>
      <c r="D75" s="30">
        <f>1-SUMPRODUCT(([1]Buchungen!$G$6:$G$350&lt;=D$43)*([1]Buchungen!$H$6:$H$350&gt;=D$43)*([1]Buchungen!$I$6:$I$350=$B75))</f>
        <v>1</v>
      </c>
      <c r="E75" s="31">
        <f>1-SUMPRODUCT(([1]Buchungen!$G$6:$G$350&lt;=D$43)*([1]Buchungen!$H$6:$H$350&gt;=D$43)*([1]Buchungen!$I$6:$I$350=$B75))</f>
        <v>1</v>
      </c>
      <c r="F75" s="30">
        <f>1-SUMPRODUCT(([1]Buchungen!$G$6:$G$350&lt;=F$43)*([1]Buchungen!$H$6:$H$350&gt;=F$43)*([1]Buchungen!$I$6:$I$350=$B75))</f>
        <v>1</v>
      </c>
      <c r="G75" s="31">
        <f>1-SUMPRODUCT(([1]Buchungen!$G$6:$G$350&lt;=F$43)*([1]Buchungen!$H$6:$H$350&gt;=F$43)*([1]Buchungen!$I$6:$I$350=$B75))</f>
        <v>1</v>
      </c>
      <c r="H75" s="30">
        <f>1-SUMPRODUCT(([1]Buchungen!$G$6:$G$350&lt;=H$43)*([1]Buchungen!$H$6:$H$350&gt;=H$43)*([1]Buchungen!$I$6:$I$350=$B75))</f>
        <v>1</v>
      </c>
      <c r="I75" s="31">
        <f>1-SUMPRODUCT(([1]Buchungen!$G$6:$G$350&lt;=H$43)*([1]Buchungen!$H$6:$H$350&gt;=H$43)*([1]Buchungen!$I$6:$I$350=$B75))</f>
        <v>1</v>
      </c>
      <c r="J75" s="30">
        <f>1-SUMPRODUCT(([1]Buchungen!$G$6:$G$350&lt;=J$43)*([1]Buchungen!$H$6:$H$350&gt;=J$43)*([1]Buchungen!$I$6:$I$350=$B75))</f>
        <v>1</v>
      </c>
      <c r="K75" s="31">
        <f>1-SUMPRODUCT(([1]Buchungen!$G$6:$G$350&lt;=J$43)*([1]Buchungen!$H$6:$H$350&gt;=J$43)*([1]Buchungen!$I$6:$I$350=$B75))</f>
        <v>1</v>
      </c>
      <c r="L75" s="30">
        <f>1-SUMPRODUCT(([1]Buchungen!$G$6:$G$350&lt;=L$43)*([1]Buchungen!$H$6:$H$350&gt;=L$43)*([1]Buchungen!$I$6:$I$350=$B75))</f>
        <v>1</v>
      </c>
      <c r="M75" s="31">
        <f>1-SUMPRODUCT(([1]Buchungen!$G$6:$G$350&lt;=L$43)*([1]Buchungen!$H$6:$H$350&gt;=L$43)*([1]Buchungen!$I$6:$I$350=$B75))</f>
        <v>1</v>
      </c>
      <c r="N75" s="30">
        <f>1-SUMPRODUCT(([1]Buchungen!$G$6:$G$350&lt;=N$43)*([1]Buchungen!$H$6:$H$350&gt;=N$43)*([1]Buchungen!$I$6:$I$350=$B75))</f>
        <v>1</v>
      </c>
      <c r="O75" s="31">
        <f>1-SUMPRODUCT(([1]Buchungen!$G$6:$G$350&lt;=N$43)*([1]Buchungen!$H$6:$H$350&gt;=N$43)*([1]Buchungen!$I$6:$I$350=$B75))</f>
        <v>1</v>
      </c>
      <c r="P75" s="30">
        <f>1-SUMPRODUCT(([1]Buchungen!$G$6:$G$350&lt;=P$43)*([1]Buchungen!$H$6:$H$350&gt;=P$43)*([1]Buchungen!$I$6:$I$350=$B75))</f>
        <v>1</v>
      </c>
      <c r="Q75" s="31">
        <f>1-SUMPRODUCT(([1]Buchungen!$G$6:$G$350&lt;=P$43)*([1]Buchungen!$H$6:$H$350&gt;=P$43)*([1]Buchungen!$I$6:$I$350=$B75))</f>
        <v>1</v>
      </c>
      <c r="R75" s="30">
        <f>1-SUMPRODUCT(([1]Buchungen!$G$6:$G$350&lt;=R$43)*([1]Buchungen!$H$6:$H$350&gt;=R$43)*([1]Buchungen!$I$6:$I$350=$B75))</f>
        <v>1</v>
      </c>
      <c r="S75" s="31">
        <f>1-SUMPRODUCT(([1]Buchungen!$G$6:$G$350&lt;=R$43)*([1]Buchungen!$H$6:$H$350&gt;=R$43)*([1]Buchungen!$I$6:$I$350=$B75))</f>
        <v>1</v>
      </c>
      <c r="T75" s="30">
        <f>1-SUMPRODUCT(([1]Buchungen!$G$6:$G$350&lt;=T$43)*([1]Buchungen!$H$6:$H$350&gt;=T$43)*([1]Buchungen!$I$6:$I$350=$B75))</f>
        <v>1</v>
      </c>
      <c r="U75" s="31">
        <f>1-SUMPRODUCT(([1]Buchungen!$G$6:$G$350&lt;=T$43)*([1]Buchungen!$H$6:$H$350&gt;=T$43)*([1]Buchungen!$I$6:$I$350=$B75))</f>
        <v>1</v>
      </c>
      <c r="V75" s="30">
        <f>1-SUMPRODUCT(([1]Buchungen!$G$6:$G$350&lt;=V$43)*([1]Buchungen!$H$6:$H$350&gt;=V$43)*([1]Buchungen!$I$6:$I$350=$B75))</f>
        <v>1</v>
      </c>
      <c r="W75" s="31">
        <f>1-SUMPRODUCT(([1]Buchungen!$G$6:$G$350&lt;=V$43)*([1]Buchungen!$H$6:$H$350&gt;=V$43)*([1]Buchungen!$I$6:$I$350=$B75))</f>
        <v>1</v>
      </c>
      <c r="X75" s="30">
        <f>1-SUMPRODUCT(([1]Buchungen!$G$6:$G$350&lt;=X$43)*([1]Buchungen!$H$6:$H$350&gt;=X$43)*([1]Buchungen!$I$6:$I$350=$B75))</f>
        <v>1</v>
      </c>
      <c r="Y75" s="31">
        <f>1-SUMPRODUCT(([1]Buchungen!$G$6:$G$350&lt;=X$43)*([1]Buchungen!$H$6:$H$350&gt;=X$43)*([1]Buchungen!$I$6:$I$350=$B75))</f>
        <v>1</v>
      </c>
      <c r="Z75" s="30">
        <f>1-SUMPRODUCT(([1]Buchungen!$G$6:$G$350&lt;=Z$43)*([1]Buchungen!$H$6:$H$350&gt;=Z$43)*([1]Buchungen!$I$6:$I$350=$B75))</f>
        <v>1</v>
      </c>
      <c r="AA75" s="31">
        <f>1-SUMPRODUCT(([1]Buchungen!$G$6:$G$350&lt;=Z$43)*([1]Buchungen!$H$6:$H$350&gt;=Z$43)*([1]Buchungen!$I$6:$I$350=$B75))</f>
        <v>1</v>
      </c>
      <c r="AB75" s="30">
        <f>1-SUMPRODUCT(([1]Buchungen!$G$6:$G$350&lt;=AB$43)*([1]Buchungen!$H$6:$H$350&gt;=AB$43)*([1]Buchungen!$I$6:$I$350=$B75))</f>
        <v>1</v>
      </c>
      <c r="AC75" s="31">
        <f>1-SUMPRODUCT(([1]Buchungen!$G$6:$G$350&lt;=AB$43)*([1]Buchungen!$H$6:$H$350&gt;=AB$43)*([1]Buchungen!$I$6:$I$350=$B75))</f>
        <v>1</v>
      </c>
      <c r="AD75" s="30">
        <f>1-SUMPRODUCT(([1]Buchungen!$G$6:$G$350&lt;=AD$43)*([1]Buchungen!$H$6:$H$350&gt;=AD$43)*([1]Buchungen!$I$6:$I$350=$B75))</f>
        <v>1</v>
      </c>
      <c r="AE75" s="31">
        <f>1-SUMPRODUCT(([1]Buchungen!$G$6:$G$350&lt;=AD$43)*([1]Buchungen!$H$6:$H$350&gt;=AD$43)*([1]Buchungen!$I$6:$I$350=$B75))</f>
        <v>1</v>
      </c>
      <c r="AF75" s="30">
        <f>1-SUMPRODUCT(([1]Buchungen!$G$6:$G$350&lt;=AF$43)*([1]Buchungen!$H$6:$H$350&gt;=AF$43)*([1]Buchungen!$I$6:$I$350=$B75))</f>
        <v>1</v>
      </c>
      <c r="AG75" s="31">
        <f>1-SUMPRODUCT(([1]Buchungen!$G$6:$G$350&lt;=AF$43)*([1]Buchungen!$H$6:$H$350&gt;=AF$43)*([1]Buchungen!$I$6:$I$350=$B75))</f>
        <v>1</v>
      </c>
      <c r="AH75" s="30">
        <f>1-SUMPRODUCT(([1]Buchungen!$G$6:$G$350&lt;=AH$43)*([1]Buchungen!$H$6:$H$350&gt;=AH$43)*([1]Buchungen!$I$6:$I$350=$B75))</f>
        <v>1</v>
      </c>
      <c r="AI75" s="31">
        <f>1-SUMPRODUCT(([1]Buchungen!$G$6:$G$350&lt;=AH$43)*([1]Buchungen!$H$6:$H$350&gt;=AH$43)*([1]Buchungen!$I$6:$I$350=$B75))</f>
        <v>1</v>
      </c>
      <c r="AJ75" s="30">
        <f>1-SUMPRODUCT(([1]Buchungen!$G$6:$G$350&lt;=AJ$43)*([1]Buchungen!$H$6:$H$350&gt;=AJ$43)*([1]Buchungen!$I$6:$I$350=$B75))</f>
        <v>1</v>
      </c>
      <c r="AK75" s="31">
        <f>1-SUMPRODUCT(([1]Buchungen!$G$6:$G$350&lt;=AJ$43)*([1]Buchungen!$H$6:$H$350&gt;=AJ$43)*([1]Buchungen!$I$6:$I$350=$B75))</f>
        <v>1</v>
      </c>
      <c r="AL75" s="30">
        <f>1-SUMPRODUCT(([1]Buchungen!$G$6:$G$350&lt;=AL$43)*([1]Buchungen!$H$6:$H$350&gt;=AL$43)*([1]Buchungen!$I$6:$I$350=$B75))</f>
        <v>1</v>
      </c>
      <c r="AM75" s="31">
        <f>1-SUMPRODUCT(([1]Buchungen!$G$6:$G$350&lt;=AL$43)*([1]Buchungen!$H$6:$H$350&gt;=AL$43)*([1]Buchungen!$I$6:$I$350=$B75))</f>
        <v>1</v>
      </c>
      <c r="AN75" s="30">
        <f>1-SUMPRODUCT(([1]Buchungen!$G$6:$G$350&lt;=AN$43)*([1]Buchungen!$H$6:$H$350&gt;=AN$43)*([1]Buchungen!$I$6:$I$350=$B75))</f>
        <v>1</v>
      </c>
      <c r="AO75" s="31">
        <f>1-SUMPRODUCT(([1]Buchungen!$G$6:$G$350&lt;=AN$43)*([1]Buchungen!$H$6:$H$350&gt;=AN$43)*([1]Buchungen!$I$6:$I$350=$B75))</f>
        <v>1</v>
      </c>
      <c r="AP75" s="30">
        <f>1-SUMPRODUCT(([1]Buchungen!$G$6:$G$350&lt;=AP$43)*([1]Buchungen!$H$6:$H$350&gt;=AP$43)*([1]Buchungen!$I$6:$I$350=$B75))</f>
        <v>1</v>
      </c>
      <c r="AQ75" s="31">
        <f>1-SUMPRODUCT(([1]Buchungen!$G$6:$G$350&lt;=AP$43)*([1]Buchungen!$H$6:$H$350&gt;=AP$43)*([1]Buchungen!$I$6:$I$350=$B75))</f>
        <v>1</v>
      </c>
      <c r="AR75" s="30">
        <f>1-SUMPRODUCT(([1]Buchungen!$G$6:$G$350&lt;=AR$43)*([1]Buchungen!$H$6:$H$350&gt;=AR$43)*([1]Buchungen!$I$6:$I$350=$B75))</f>
        <v>1</v>
      </c>
      <c r="AS75" s="31">
        <f>1-SUMPRODUCT(([1]Buchungen!$G$6:$G$350&lt;=AR$43)*([1]Buchungen!$H$6:$H$350&gt;=AR$43)*([1]Buchungen!$I$6:$I$350=$B75))</f>
        <v>1</v>
      </c>
      <c r="AT75" s="30">
        <f>1-SUMPRODUCT(([1]Buchungen!$G$6:$G$350&lt;=AT$43)*([1]Buchungen!$H$6:$H$350&gt;=AT$43)*([1]Buchungen!$I$6:$I$350=$B75))</f>
        <v>1</v>
      </c>
      <c r="AU75" s="31">
        <f>1-SUMPRODUCT(([1]Buchungen!$G$6:$G$350&lt;=AT$43)*([1]Buchungen!$H$6:$H$350&gt;=AT$43)*([1]Buchungen!$I$6:$I$350=$B75))</f>
        <v>1</v>
      </c>
      <c r="AV75" s="30">
        <f>1-SUMPRODUCT(([1]Buchungen!$G$6:$G$350&lt;=AV$43)*([1]Buchungen!$H$6:$H$350&gt;=AV$43)*([1]Buchungen!$I$6:$I$350=$B75))</f>
        <v>1</v>
      </c>
      <c r="AW75" s="31">
        <f>1-SUMPRODUCT(([1]Buchungen!$G$6:$G$350&lt;=AV$43)*([1]Buchungen!$H$6:$H$350&gt;=AV$43)*([1]Buchungen!$I$6:$I$350=$B75))</f>
        <v>1</v>
      </c>
      <c r="AX75" s="30">
        <f>1-SUMPRODUCT(([1]Buchungen!$G$6:$G$350&lt;=AX$43)*([1]Buchungen!$H$6:$H$350&gt;=AX$43)*([1]Buchungen!$I$6:$I$350=$B75))</f>
        <v>1</v>
      </c>
      <c r="AY75" s="31">
        <f>1-SUMPRODUCT(([1]Buchungen!$G$6:$G$350&lt;=AX$43)*([1]Buchungen!$H$6:$H$350&gt;=AX$43)*([1]Buchungen!$I$6:$I$350=$B75))</f>
        <v>1</v>
      </c>
      <c r="AZ75" s="30">
        <f>1-SUMPRODUCT(([1]Buchungen!$G$6:$G$350&lt;=AZ$43)*([1]Buchungen!$H$6:$H$350&gt;=AZ$43)*([1]Buchungen!$I$6:$I$350=$B75))</f>
        <v>1</v>
      </c>
      <c r="BA75" s="31">
        <f>1-SUMPRODUCT(([1]Buchungen!$G$6:$G$350&lt;=AZ$43)*([1]Buchungen!$H$6:$H$350&gt;=AZ$43)*([1]Buchungen!$I$6:$I$350=$B75))</f>
        <v>1</v>
      </c>
      <c r="BB75" s="30">
        <f>1-SUMPRODUCT(([1]Buchungen!$G$6:$G$350&lt;=BB$43)*([1]Buchungen!$H$6:$H$350&gt;=BB$43)*([1]Buchungen!$I$6:$I$350=$B75))</f>
        <v>0</v>
      </c>
      <c r="BC75" s="31">
        <f>1-SUMPRODUCT(([1]Buchungen!$G$6:$G$350&lt;=BB$43)*([1]Buchungen!$H$6:$H$350&gt;=BB$43)*([1]Buchungen!$I$6:$I$350=$B75))</f>
        <v>0</v>
      </c>
      <c r="BD75" s="30">
        <f>1-SUMPRODUCT(([1]Buchungen!$G$6:$G$350&lt;=BD$43)*([1]Buchungen!$H$6:$H$350&gt;=BD$43)*([1]Buchungen!$I$6:$I$350=$B75))</f>
        <v>0</v>
      </c>
      <c r="BE75" s="31">
        <f>1-SUMPRODUCT(([1]Buchungen!$G$6:$G$350&lt;=BD$43)*([1]Buchungen!$H$6:$H$350&gt;=BD$43)*([1]Buchungen!$I$6:$I$350=$B75))</f>
        <v>0</v>
      </c>
      <c r="BF75" s="30">
        <f>1-SUMPRODUCT(([1]Buchungen!$G$6:$G$350&lt;=BF$43)*([1]Buchungen!$H$6:$H$350&gt;=BF$43)*([1]Buchungen!$I$6:$I$350=$B75))</f>
        <v>0</v>
      </c>
      <c r="BG75" s="31">
        <f>1-SUMPRODUCT(([1]Buchungen!$G$6:$G$350&lt;=BF$43)*([1]Buchungen!$H$6:$H$350&gt;=BF$43)*([1]Buchungen!$I$6:$I$350=$B75))</f>
        <v>0</v>
      </c>
      <c r="BH75" s="30">
        <f>1-SUMPRODUCT(([1]Buchungen!$G$6:$G$350&lt;=BH$7)*([1]Buchungen!$H$6:$H$350&gt;=BH$7)*([1]Buchungen!$I$6:$I$350=$B75))</f>
        <v>1</v>
      </c>
      <c r="BI75" s="31">
        <f>1-SUMPRODUCT(([1]Buchungen!$G$6:$G$350&lt;=BH$7)*([1]Buchungen!$H$6:$H$350&gt;=BH$7)*([1]Buchungen!$I$6:$I$350=$B75))</f>
        <v>1</v>
      </c>
      <c r="BJ75" s="30">
        <f>1-SUMPRODUCT(([1]Buchungen!$G$6:$G$350&lt;=BJ$7)*([1]Buchungen!$H$6:$H$350&gt;=BJ$7)*([1]Buchungen!$I$6:$I$350=$B75))</f>
        <v>1</v>
      </c>
      <c r="BK75" s="31">
        <f>1-SUMPRODUCT(([1]Buchungen!$G$6:$G$350&lt;=BJ$7)*([1]Buchungen!$H$6:$H$350&gt;=BJ$7)*([1]Buchungen!$I$6:$I$350=$B75))</f>
        <v>1</v>
      </c>
      <c r="BL75" s="30">
        <f>1-SUMPRODUCT(([1]Buchungen!$G$6:$G$350&lt;=BL$7)*([1]Buchungen!$H$6:$H$350&gt;=BL$7)*([1]Buchungen!$I$6:$I$350=$B75))</f>
        <v>1</v>
      </c>
      <c r="BM75" s="31">
        <f>1-SUMPRODUCT(([1]Buchungen!$G$6:$G$350&lt;=BL$7)*([1]Buchungen!$H$6:$H$350&gt;=BL$7)*([1]Buchungen!$I$6:$I$350=$B75))</f>
        <v>1</v>
      </c>
    </row>
    <row r="76" spans="2:65" ht="22.95" customHeight="1" x14ac:dyDescent="0.25">
      <c r="B76" s="32" t="str">
        <f>[1]Einstellungen!E34</f>
        <v>Angelplatz 30</v>
      </c>
      <c r="D76" s="30">
        <f>1-SUMPRODUCT(([1]Buchungen!$G$6:$G$350&lt;=D$43)*([1]Buchungen!$H$6:$H$350&gt;=D$43)*([1]Buchungen!$I$6:$I$350=$B76))</f>
        <v>1</v>
      </c>
      <c r="E76" s="31">
        <f>1-SUMPRODUCT(([1]Buchungen!$G$6:$G$350&lt;=D$43)*([1]Buchungen!$H$6:$H$350&gt;=D$43)*([1]Buchungen!$I$6:$I$350=$B76))</f>
        <v>1</v>
      </c>
      <c r="F76" s="30">
        <f>1-SUMPRODUCT(([1]Buchungen!$G$6:$G$350&lt;=F$43)*([1]Buchungen!$H$6:$H$350&gt;=F$43)*([1]Buchungen!$I$6:$I$350=$B76))</f>
        <v>1</v>
      </c>
      <c r="G76" s="31">
        <f>1-SUMPRODUCT(([1]Buchungen!$G$6:$G$350&lt;=F$43)*([1]Buchungen!$H$6:$H$350&gt;=F$43)*([1]Buchungen!$I$6:$I$350=$B76))</f>
        <v>1</v>
      </c>
      <c r="H76" s="30">
        <f>1-SUMPRODUCT(([1]Buchungen!$G$6:$G$350&lt;=H$43)*([1]Buchungen!$H$6:$H$350&gt;=H$43)*([1]Buchungen!$I$6:$I$350=$B76))</f>
        <v>1</v>
      </c>
      <c r="I76" s="31">
        <f>1-SUMPRODUCT(([1]Buchungen!$G$6:$G$350&lt;=H$43)*([1]Buchungen!$H$6:$H$350&gt;=H$43)*([1]Buchungen!$I$6:$I$350=$B76))</f>
        <v>1</v>
      </c>
      <c r="J76" s="30">
        <f>1-SUMPRODUCT(([1]Buchungen!$G$6:$G$350&lt;=J$43)*([1]Buchungen!$H$6:$H$350&gt;=J$43)*([1]Buchungen!$I$6:$I$350=$B76))</f>
        <v>1</v>
      </c>
      <c r="K76" s="31">
        <f>1-SUMPRODUCT(([1]Buchungen!$G$6:$G$350&lt;=J$43)*([1]Buchungen!$H$6:$H$350&gt;=J$43)*([1]Buchungen!$I$6:$I$350=$B76))</f>
        <v>1</v>
      </c>
      <c r="L76" s="30">
        <f>1-SUMPRODUCT(([1]Buchungen!$G$6:$G$350&lt;=L$43)*([1]Buchungen!$H$6:$H$350&gt;=L$43)*([1]Buchungen!$I$6:$I$350=$B76))</f>
        <v>1</v>
      </c>
      <c r="M76" s="31">
        <f>1-SUMPRODUCT(([1]Buchungen!$G$6:$G$350&lt;=L$43)*([1]Buchungen!$H$6:$H$350&gt;=L$43)*([1]Buchungen!$I$6:$I$350=$B76))</f>
        <v>1</v>
      </c>
      <c r="N76" s="30">
        <f>1-SUMPRODUCT(([1]Buchungen!$G$6:$G$350&lt;=N$43)*([1]Buchungen!$H$6:$H$350&gt;=N$43)*([1]Buchungen!$I$6:$I$350=$B76))</f>
        <v>1</v>
      </c>
      <c r="O76" s="31">
        <f>1-SUMPRODUCT(([1]Buchungen!$G$6:$G$350&lt;=N$43)*([1]Buchungen!$H$6:$H$350&gt;=N$43)*([1]Buchungen!$I$6:$I$350=$B76))</f>
        <v>1</v>
      </c>
      <c r="P76" s="30">
        <f>1-SUMPRODUCT(([1]Buchungen!$G$6:$G$350&lt;=P$43)*([1]Buchungen!$H$6:$H$350&gt;=P$43)*([1]Buchungen!$I$6:$I$350=$B76))</f>
        <v>1</v>
      </c>
      <c r="Q76" s="31">
        <f>1-SUMPRODUCT(([1]Buchungen!$G$6:$G$350&lt;=P$43)*([1]Buchungen!$H$6:$H$350&gt;=P$43)*([1]Buchungen!$I$6:$I$350=$B76))</f>
        <v>1</v>
      </c>
      <c r="R76" s="30">
        <f>1-SUMPRODUCT(([1]Buchungen!$G$6:$G$350&lt;=R$43)*([1]Buchungen!$H$6:$H$350&gt;=R$43)*([1]Buchungen!$I$6:$I$350=$B76))</f>
        <v>1</v>
      </c>
      <c r="S76" s="31">
        <f>1-SUMPRODUCT(([1]Buchungen!$G$6:$G$350&lt;=R$43)*([1]Buchungen!$H$6:$H$350&gt;=R$43)*([1]Buchungen!$I$6:$I$350=$B76))</f>
        <v>1</v>
      </c>
      <c r="T76" s="30">
        <f>1-SUMPRODUCT(([1]Buchungen!$G$6:$G$350&lt;=T$43)*([1]Buchungen!$H$6:$H$350&gt;=T$43)*([1]Buchungen!$I$6:$I$350=$B76))</f>
        <v>1</v>
      </c>
      <c r="U76" s="31">
        <f>1-SUMPRODUCT(([1]Buchungen!$G$6:$G$350&lt;=T$43)*([1]Buchungen!$H$6:$H$350&gt;=T$43)*([1]Buchungen!$I$6:$I$350=$B76))</f>
        <v>1</v>
      </c>
      <c r="V76" s="30">
        <f>1-SUMPRODUCT(([1]Buchungen!$G$6:$G$350&lt;=V$43)*([1]Buchungen!$H$6:$H$350&gt;=V$43)*([1]Buchungen!$I$6:$I$350=$B76))</f>
        <v>1</v>
      </c>
      <c r="W76" s="31">
        <f>1-SUMPRODUCT(([1]Buchungen!$G$6:$G$350&lt;=V$43)*([1]Buchungen!$H$6:$H$350&gt;=V$43)*([1]Buchungen!$I$6:$I$350=$B76))</f>
        <v>1</v>
      </c>
      <c r="X76" s="30">
        <f>1-SUMPRODUCT(([1]Buchungen!$G$6:$G$350&lt;=X$43)*([1]Buchungen!$H$6:$H$350&gt;=X$43)*([1]Buchungen!$I$6:$I$350=$B76))</f>
        <v>1</v>
      </c>
      <c r="Y76" s="31">
        <f>1-SUMPRODUCT(([1]Buchungen!$G$6:$G$350&lt;=X$43)*([1]Buchungen!$H$6:$H$350&gt;=X$43)*([1]Buchungen!$I$6:$I$350=$B76))</f>
        <v>1</v>
      </c>
      <c r="Z76" s="30">
        <f>1-SUMPRODUCT(([1]Buchungen!$G$6:$G$350&lt;=Z$43)*([1]Buchungen!$H$6:$H$350&gt;=Z$43)*([1]Buchungen!$I$6:$I$350=$B76))</f>
        <v>1</v>
      </c>
      <c r="AA76" s="31">
        <f>1-SUMPRODUCT(([1]Buchungen!$G$6:$G$350&lt;=Z$43)*([1]Buchungen!$H$6:$H$350&gt;=Z$43)*([1]Buchungen!$I$6:$I$350=$B76))</f>
        <v>1</v>
      </c>
      <c r="AB76" s="30">
        <f>1-SUMPRODUCT(([1]Buchungen!$G$6:$G$350&lt;=AB$43)*([1]Buchungen!$H$6:$H$350&gt;=AB$43)*([1]Buchungen!$I$6:$I$350=$B76))</f>
        <v>1</v>
      </c>
      <c r="AC76" s="31">
        <f>1-SUMPRODUCT(([1]Buchungen!$G$6:$G$350&lt;=AB$43)*([1]Buchungen!$H$6:$H$350&gt;=AB$43)*([1]Buchungen!$I$6:$I$350=$B76))</f>
        <v>1</v>
      </c>
      <c r="AD76" s="30">
        <f>1-SUMPRODUCT(([1]Buchungen!$G$6:$G$350&lt;=AD$43)*([1]Buchungen!$H$6:$H$350&gt;=AD$43)*([1]Buchungen!$I$6:$I$350=$B76))</f>
        <v>1</v>
      </c>
      <c r="AE76" s="31">
        <f>1-SUMPRODUCT(([1]Buchungen!$G$6:$G$350&lt;=AD$43)*([1]Buchungen!$H$6:$H$350&gt;=AD$43)*([1]Buchungen!$I$6:$I$350=$B76))</f>
        <v>1</v>
      </c>
      <c r="AF76" s="30">
        <f>1-SUMPRODUCT(([1]Buchungen!$G$6:$G$350&lt;=AF$43)*([1]Buchungen!$H$6:$H$350&gt;=AF$43)*([1]Buchungen!$I$6:$I$350=$B76))</f>
        <v>1</v>
      </c>
      <c r="AG76" s="31">
        <f>1-SUMPRODUCT(([1]Buchungen!$G$6:$G$350&lt;=AF$43)*([1]Buchungen!$H$6:$H$350&gt;=AF$43)*([1]Buchungen!$I$6:$I$350=$B76))</f>
        <v>1</v>
      </c>
      <c r="AH76" s="30">
        <f>1-SUMPRODUCT(([1]Buchungen!$G$6:$G$350&lt;=AH$43)*([1]Buchungen!$H$6:$H$350&gt;=AH$43)*([1]Buchungen!$I$6:$I$350=$B76))</f>
        <v>1</v>
      </c>
      <c r="AI76" s="31">
        <f>1-SUMPRODUCT(([1]Buchungen!$G$6:$G$350&lt;=AH$43)*([1]Buchungen!$H$6:$H$350&gt;=AH$43)*([1]Buchungen!$I$6:$I$350=$B76))</f>
        <v>1</v>
      </c>
      <c r="AJ76" s="30">
        <f>1-SUMPRODUCT(([1]Buchungen!$G$6:$G$350&lt;=AJ$43)*([1]Buchungen!$H$6:$H$350&gt;=AJ$43)*([1]Buchungen!$I$6:$I$350=$B76))</f>
        <v>1</v>
      </c>
      <c r="AK76" s="31">
        <f>1-SUMPRODUCT(([1]Buchungen!$G$6:$G$350&lt;=AJ$43)*([1]Buchungen!$H$6:$H$350&gt;=AJ$43)*([1]Buchungen!$I$6:$I$350=$B76))</f>
        <v>1</v>
      </c>
      <c r="AL76" s="30">
        <f>1-SUMPRODUCT(([1]Buchungen!$G$6:$G$350&lt;=AL$43)*([1]Buchungen!$H$6:$H$350&gt;=AL$43)*([1]Buchungen!$I$6:$I$350=$B76))</f>
        <v>1</v>
      </c>
      <c r="AM76" s="31">
        <f>1-SUMPRODUCT(([1]Buchungen!$G$6:$G$350&lt;=AL$43)*([1]Buchungen!$H$6:$H$350&gt;=AL$43)*([1]Buchungen!$I$6:$I$350=$B76))</f>
        <v>1</v>
      </c>
      <c r="AN76" s="30">
        <f>1-SUMPRODUCT(([1]Buchungen!$G$6:$G$350&lt;=AN$43)*([1]Buchungen!$H$6:$H$350&gt;=AN$43)*([1]Buchungen!$I$6:$I$350=$B76))</f>
        <v>1</v>
      </c>
      <c r="AO76" s="31">
        <f>1-SUMPRODUCT(([1]Buchungen!$G$6:$G$350&lt;=AN$43)*([1]Buchungen!$H$6:$H$350&gt;=AN$43)*([1]Buchungen!$I$6:$I$350=$B76))</f>
        <v>1</v>
      </c>
      <c r="AP76" s="30">
        <f>1-SUMPRODUCT(([1]Buchungen!$G$6:$G$350&lt;=AP$43)*([1]Buchungen!$H$6:$H$350&gt;=AP$43)*([1]Buchungen!$I$6:$I$350=$B76))</f>
        <v>1</v>
      </c>
      <c r="AQ76" s="31">
        <f>1-SUMPRODUCT(([1]Buchungen!$G$6:$G$350&lt;=AP$43)*([1]Buchungen!$H$6:$H$350&gt;=AP$43)*([1]Buchungen!$I$6:$I$350=$B76))</f>
        <v>1</v>
      </c>
      <c r="AR76" s="30">
        <f>1-SUMPRODUCT(([1]Buchungen!$G$6:$G$350&lt;=AR$43)*([1]Buchungen!$H$6:$H$350&gt;=AR$43)*([1]Buchungen!$I$6:$I$350=$B76))</f>
        <v>1</v>
      </c>
      <c r="AS76" s="31">
        <f>1-SUMPRODUCT(([1]Buchungen!$G$6:$G$350&lt;=AR$43)*([1]Buchungen!$H$6:$H$350&gt;=AR$43)*([1]Buchungen!$I$6:$I$350=$B76))</f>
        <v>1</v>
      </c>
      <c r="AT76" s="30">
        <f>1-SUMPRODUCT(([1]Buchungen!$G$6:$G$350&lt;=AT$43)*([1]Buchungen!$H$6:$H$350&gt;=AT$43)*([1]Buchungen!$I$6:$I$350=$B76))</f>
        <v>1</v>
      </c>
      <c r="AU76" s="31">
        <f>1-SUMPRODUCT(([1]Buchungen!$G$6:$G$350&lt;=AT$43)*([1]Buchungen!$H$6:$H$350&gt;=AT$43)*([1]Buchungen!$I$6:$I$350=$B76))</f>
        <v>1</v>
      </c>
      <c r="AV76" s="30">
        <f>1-SUMPRODUCT(([1]Buchungen!$G$6:$G$350&lt;=AV$43)*([1]Buchungen!$H$6:$H$350&gt;=AV$43)*([1]Buchungen!$I$6:$I$350=$B76))</f>
        <v>1</v>
      </c>
      <c r="AW76" s="31">
        <f>1-SUMPRODUCT(([1]Buchungen!$G$6:$G$350&lt;=AV$43)*([1]Buchungen!$H$6:$H$350&gt;=AV$43)*([1]Buchungen!$I$6:$I$350=$B76))</f>
        <v>1</v>
      </c>
      <c r="AX76" s="30">
        <f>1-SUMPRODUCT(([1]Buchungen!$G$6:$G$350&lt;=AX$43)*([1]Buchungen!$H$6:$H$350&gt;=AX$43)*([1]Buchungen!$I$6:$I$350=$B76))</f>
        <v>1</v>
      </c>
      <c r="AY76" s="31">
        <f>1-SUMPRODUCT(([1]Buchungen!$G$6:$G$350&lt;=AX$43)*([1]Buchungen!$H$6:$H$350&gt;=AX$43)*([1]Buchungen!$I$6:$I$350=$B76))</f>
        <v>1</v>
      </c>
      <c r="AZ76" s="30">
        <f>1-SUMPRODUCT(([1]Buchungen!$G$6:$G$350&lt;=AZ$43)*([1]Buchungen!$H$6:$H$350&gt;=AZ$43)*([1]Buchungen!$I$6:$I$350=$B76))</f>
        <v>0</v>
      </c>
      <c r="BA76" s="31">
        <f>1-SUMPRODUCT(([1]Buchungen!$G$6:$G$350&lt;=AZ$43)*([1]Buchungen!$H$6:$H$350&gt;=AZ$43)*([1]Buchungen!$I$6:$I$350=$B76))</f>
        <v>0</v>
      </c>
      <c r="BB76" s="30">
        <f>1-SUMPRODUCT(([1]Buchungen!$G$6:$G$350&lt;=BB$43)*([1]Buchungen!$H$6:$H$350&gt;=BB$43)*([1]Buchungen!$I$6:$I$350=$B76))</f>
        <v>0</v>
      </c>
      <c r="BC76" s="31">
        <f>1-SUMPRODUCT(([1]Buchungen!$G$6:$G$350&lt;=BB$43)*([1]Buchungen!$H$6:$H$350&gt;=BB$43)*([1]Buchungen!$I$6:$I$350=$B76))</f>
        <v>0</v>
      </c>
      <c r="BD76" s="30">
        <f>1-SUMPRODUCT(([1]Buchungen!$G$6:$G$350&lt;=BD$43)*([1]Buchungen!$H$6:$H$350&gt;=BD$43)*([1]Buchungen!$I$6:$I$350=$B76))</f>
        <v>0</v>
      </c>
      <c r="BE76" s="31">
        <f>1-SUMPRODUCT(([1]Buchungen!$G$6:$G$350&lt;=BD$43)*([1]Buchungen!$H$6:$H$350&gt;=BD$43)*([1]Buchungen!$I$6:$I$350=$B76))</f>
        <v>0</v>
      </c>
      <c r="BF76" s="30">
        <f>1-SUMPRODUCT(([1]Buchungen!$G$6:$G$350&lt;=BF$43)*([1]Buchungen!$H$6:$H$350&gt;=BF$43)*([1]Buchungen!$I$6:$I$350=$B76))</f>
        <v>1</v>
      </c>
      <c r="BG76" s="31">
        <f>1-SUMPRODUCT(([1]Buchungen!$G$6:$G$350&lt;=BF$43)*([1]Buchungen!$H$6:$H$350&gt;=BF$43)*([1]Buchungen!$I$6:$I$350=$B76))</f>
        <v>1</v>
      </c>
      <c r="BH76" s="30">
        <f>1-SUMPRODUCT(([1]Buchungen!$G$6:$G$350&lt;=BH$7)*([1]Buchungen!$H$6:$H$350&gt;=BH$7)*([1]Buchungen!$I$6:$I$350=$B76))</f>
        <v>1</v>
      </c>
      <c r="BI76" s="31">
        <f>1-SUMPRODUCT(([1]Buchungen!$G$6:$G$350&lt;=BH$7)*([1]Buchungen!$H$6:$H$350&gt;=BH$7)*([1]Buchungen!$I$6:$I$350=$B76))</f>
        <v>1</v>
      </c>
      <c r="BJ76" s="30">
        <f>1-SUMPRODUCT(([1]Buchungen!$G$6:$G$350&lt;=BJ$7)*([1]Buchungen!$H$6:$H$350&gt;=BJ$7)*([1]Buchungen!$I$6:$I$350=$B76))</f>
        <v>1</v>
      </c>
      <c r="BK76" s="31">
        <f>1-SUMPRODUCT(([1]Buchungen!$G$6:$G$350&lt;=BJ$7)*([1]Buchungen!$H$6:$H$350&gt;=BJ$7)*([1]Buchungen!$I$6:$I$350=$B76))</f>
        <v>1</v>
      </c>
      <c r="BL76" s="30">
        <f>1-SUMPRODUCT(([1]Buchungen!$G$6:$G$350&lt;=BL$7)*([1]Buchungen!$H$6:$H$350&gt;=BL$7)*([1]Buchungen!$I$6:$I$350=$B76))</f>
        <v>1</v>
      </c>
      <c r="BM76" s="31">
        <f>1-SUMPRODUCT(([1]Buchungen!$G$6:$G$350&lt;=BL$7)*([1]Buchungen!$H$6:$H$350&gt;=BL$7)*([1]Buchungen!$I$6:$I$350=$B76))</f>
        <v>1</v>
      </c>
    </row>
    <row r="77" spans="2:65" ht="10.95" customHeight="1" thickBot="1" x14ac:dyDescent="0.3">
      <c r="B77" s="33"/>
    </row>
    <row r="78" spans="2:65" ht="25.05" customHeight="1" x14ac:dyDescent="0.25">
      <c r="B78" s="34">
        <v>3</v>
      </c>
      <c r="D78" s="12">
        <f>D79</f>
        <v>46082</v>
      </c>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4"/>
    </row>
    <row r="79" spans="2:65" ht="25.05" customHeight="1" x14ac:dyDescent="0.25">
      <c r="B79" s="35"/>
      <c r="D79" s="36">
        <f>DATE(Jahr,3,1)</f>
        <v>46082</v>
      </c>
      <c r="E79" s="37"/>
      <c r="F79" s="36">
        <f>IF(ISNUMBER(D79),IF(MONTH(D79)=MONTH(D79+1),D79+1,""),"")</f>
        <v>46083</v>
      </c>
      <c r="G79" s="37"/>
      <c r="H79" s="36">
        <f>IF(ISNUMBER(F79),IF(MONTH(F79)=MONTH(F79+1),F79+1,""),"")</f>
        <v>46084</v>
      </c>
      <c r="I79" s="37"/>
      <c r="J79" s="36">
        <f>IF(ISNUMBER(H79),IF(MONTH(H79)=MONTH(H79+1),H79+1,""),"")</f>
        <v>46085</v>
      </c>
      <c r="K79" s="37"/>
      <c r="L79" s="36">
        <f>IF(ISNUMBER(J79),IF(MONTH(J79)=MONTH(J79+1),J79+1,""),"")</f>
        <v>46086</v>
      </c>
      <c r="M79" s="37"/>
      <c r="N79" s="36">
        <f>IF(ISNUMBER(L79),IF(MONTH(L79)=MONTH(L79+1),L79+1,""),"")</f>
        <v>46087</v>
      </c>
      <c r="O79" s="37"/>
      <c r="P79" s="36">
        <f>IF(ISNUMBER(N79),IF(MONTH(N79)=MONTH(N79+1),N79+1,""),"")</f>
        <v>46088</v>
      </c>
      <c r="Q79" s="37"/>
      <c r="R79" s="36">
        <f>IF(ISNUMBER(P79),IF(MONTH(P79)=MONTH(P79+1),P79+1,""),"")</f>
        <v>46089</v>
      </c>
      <c r="S79" s="37"/>
      <c r="T79" s="36">
        <f>IF(ISNUMBER(R79),IF(MONTH(R79)=MONTH(R79+1),R79+1,""),"")</f>
        <v>46090</v>
      </c>
      <c r="U79" s="37"/>
      <c r="V79" s="36">
        <f>IF(ISNUMBER(T79),IF(MONTH(T79)=MONTH(T79+1),T79+1,""),"")</f>
        <v>46091</v>
      </c>
      <c r="W79" s="37"/>
      <c r="X79" s="36">
        <f>IF(ISNUMBER(V79),IF(MONTH(V79)=MONTH(V79+1),V79+1,""),"")</f>
        <v>46092</v>
      </c>
      <c r="Y79" s="37"/>
      <c r="Z79" s="36">
        <f>IF(ISNUMBER(X79),IF(MONTH(X79)=MONTH(X79+1),X79+1,""),"")</f>
        <v>46093</v>
      </c>
      <c r="AA79" s="37"/>
      <c r="AB79" s="36">
        <f>IF(ISNUMBER(Z79),IF(MONTH(Z79)=MONTH(Z79+1),Z79+1,""),"")</f>
        <v>46094</v>
      </c>
      <c r="AC79" s="37"/>
      <c r="AD79" s="36">
        <f>IF(ISNUMBER(AB79),IF(MONTH(AB79)=MONTH(AB79+1),AB79+1,""),"")</f>
        <v>46095</v>
      </c>
      <c r="AE79" s="37"/>
      <c r="AF79" s="36">
        <f>IF(ISNUMBER(AD79),IF(MONTH(AD79)=MONTH(AD79+1),AD79+1,""),"")</f>
        <v>46096</v>
      </c>
      <c r="AG79" s="37"/>
      <c r="AH79" s="36">
        <f>IF(ISNUMBER(AF79),IF(MONTH(AF79)=MONTH(AF79+1),AF79+1,""),"")</f>
        <v>46097</v>
      </c>
      <c r="AI79" s="37"/>
      <c r="AJ79" s="36">
        <f>IF(ISNUMBER(AH79),IF(MONTH(AH79)=MONTH(AH79+1),AH79+1,""),"")</f>
        <v>46098</v>
      </c>
      <c r="AK79" s="37"/>
      <c r="AL79" s="36">
        <f>IF(ISNUMBER(AJ79),IF(MONTH(AJ79)=MONTH(AJ79+1),AJ79+1,""),"")</f>
        <v>46099</v>
      </c>
      <c r="AM79" s="37"/>
      <c r="AN79" s="36">
        <f>IF(ISNUMBER(AL79),IF(MONTH(AL79)=MONTH(AL79+1),AL79+1,""),"")</f>
        <v>46100</v>
      </c>
      <c r="AO79" s="37"/>
      <c r="AP79" s="36">
        <f>IF(ISNUMBER(AN79),IF(MONTH(AN79)=MONTH(AN79+1),AN79+1,""),"")</f>
        <v>46101</v>
      </c>
      <c r="AQ79" s="37"/>
      <c r="AR79" s="36">
        <f>IF(ISNUMBER(AP79),IF(MONTH(AP79)=MONTH(AP79+1),AP79+1,""),"")</f>
        <v>46102</v>
      </c>
      <c r="AS79" s="37"/>
      <c r="AT79" s="36">
        <f>IF(ISNUMBER(AR79),IF(MONTH(AR79)=MONTH(AR79+1),AR79+1,""),"")</f>
        <v>46103</v>
      </c>
      <c r="AU79" s="37"/>
      <c r="AV79" s="36">
        <f>IF(ISNUMBER(AT79),IF(MONTH(AT79)=MONTH(AT79+1),AT79+1,""),"")</f>
        <v>46104</v>
      </c>
      <c r="AW79" s="37"/>
      <c r="AX79" s="36">
        <f>IF(ISNUMBER(AV79),IF(MONTH(AV79)=MONTH(AV79+1),AV79+1,""),"")</f>
        <v>46105</v>
      </c>
      <c r="AY79" s="37"/>
      <c r="AZ79" s="36">
        <f>IF(ISNUMBER(AX79),IF(MONTH(AX79)=MONTH(AX79+1),AX79+1,""),"")</f>
        <v>46106</v>
      </c>
      <c r="BA79" s="37"/>
      <c r="BB79" s="36">
        <f>IF(ISNUMBER(AZ79),IF(MONTH(AZ79)=MONTH(AZ79+1),AZ79+1,""),"")</f>
        <v>46107</v>
      </c>
      <c r="BC79" s="37"/>
      <c r="BD79" s="36">
        <f>IF(ISNUMBER(BB79),IF(MONTH(BB79)=MONTH(BB79+1),BB79+1,""),"")</f>
        <v>46108</v>
      </c>
      <c r="BE79" s="37"/>
      <c r="BF79" s="36">
        <f>IF(ISNUMBER(BD79),IF(MONTH(BD79)=MONTH(BD79+1),BD79+1,""),"")</f>
        <v>46109</v>
      </c>
      <c r="BG79" s="37"/>
      <c r="BH79" s="36">
        <f>IF(ISNUMBER(BF79),IF(MONTH(BF79)=MONTH(BF79+1),BF79+1,""),"")</f>
        <v>46110</v>
      </c>
      <c r="BI79" s="37"/>
      <c r="BJ79" s="36">
        <f>IF(ISNUMBER(BH79),IF(MONTH(BH79)=MONTH(BH79+1),BH79+1,""),"")</f>
        <v>46111</v>
      </c>
      <c r="BK79" s="37"/>
      <c r="BL79" s="36">
        <f>IF(ISNUMBER(BJ79),IF(MONTH(BJ79)=MONTH(BJ79+1),BJ79+1,""),"")</f>
        <v>46112</v>
      </c>
      <c r="BM79" s="37"/>
    </row>
    <row r="80" spans="2:65" ht="25.05" customHeight="1" thickBot="1" x14ac:dyDescent="0.3">
      <c r="B80" s="38"/>
      <c r="D80" s="41">
        <f>IF(D79="","",WEEKDAY(D79))</f>
        <v>1</v>
      </c>
      <c r="E80" s="42"/>
      <c r="F80" s="41">
        <f>IF(F79="","",WEEKDAY(F79))</f>
        <v>2</v>
      </c>
      <c r="G80" s="42"/>
      <c r="H80" s="41">
        <f>IF(H79="","",WEEKDAY(H79))</f>
        <v>3</v>
      </c>
      <c r="I80" s="42"/>
      <c r="J80" s="41">
        <f>IF(J79="","",WEEKDAY(J79))</f>
        <v>4</v>
      </c>
      <c r="K80" s="42"/>
      <c r="L80" s="41">
        <f>IF(L79="","",WEEKDAY(L79))</f>
        <v>5</v>
      </c>
      <c r="M80" s="42"/>
      <c r="N80" s="41">
        <f>IF(N79="","",WEEKDAY(N79))</f>
        <v>6</v>
      </c>
      <c r="O80" s="42"/>
      <c r="P80" s="41">
        <f>IF(P79="","",WEEKDAY(P79))</f>
        <v>7</v>
      </c>
      <c r="Q80" s="42"/>
      <c r="R80" s="41">
        <f>IF(R79="","",WEEKDAY(R79))</f>
        <v>1</v>
      </c>
      <c r="S80" s="42"/>
      <c r="T80" s="41">
        <f>IF(T79="","",WEEKDAY(T79))</f>
        <v>2</v>
      </c>
      <c r="U80" s="42"/>
      <c r="V80" s="41">
        <f>IF(V79="","",WEEKDAY(V79))</f>
        <v>3</v>
      </c>
      <c r="W80" s="42"/>
      <c r="X80" s="41">
        <f>IF(X79="","",WEEKDAY(X79))</f>
        <v>4</v>
      </c>
      <c r="Y80" s="42"/>
      <c r="Z80" s="41">
        <f>IF(Z79="","",WEEKDAY(Z79))</f>
        <v>5</v>
      </c>
      <c r="AA80" s="42"/>
      <c r="AB80" s="41">
        <f>IF(AB79="","",WEEKDAY(AB79))</f>
        <v>6</v>
      </c>
      <c r="AC80" s="42"/>
      <c r="AD80" s="41">
        <f>IF(AD79="","",WEEKDAY(AD79))</f>
        <v>7</v>
      </c>
      <c r="AE80" s="42"/>
      <c r="AF80" s="41">
        <f>IF(AF79="","",WEEKDAY(AF79))</f>
        <v>1</v>
      </c>
      <c r="AG80" s="42"/>
      <c r="AH80" s="41">
        <f>IF(AH79="","",WEEKDAY(AH79))</f>
        <v>2</v>
      </c>
      <c r="AI80" s="42"/>
      <c r="AJ80" s="41">
        <f>IF(AJ79="","",WEEKDAY(AJ79))</f>
        <v>3</v>
      </c>
      <c r="AK80" s="42"/>
      <c r="AL80" s="41">
        <f>IF(AL79="","",WEEKDAY(AL79))</f>
        <v>4</v>
      </c>
      <c r="AM80" s="42"/>
      <c r="AN80" s="41">
        <f>IF(AN79="","",WEEKDAY(AN79))</f>
        <v>5</v>
      </c>
      <c r="AO80" s="42"/>
      <c r="AP80" s="41">
        <f>IF(AP79="","",WEEKDAY(AP79))</f>
        <v>6</v>
      </c>
      <c r="AQ80" s="42"/>
      <c r="AR80" s="41">
        <f>IF(AR79="","",WEEKDAY(AR79))</f>
        <v>7</v>
      </c>
      <c r="AS80" s="42"/>
      <c r="AT80" s="41">
        <f>IF(AT79="","",WEEKDAY(AT79))</f>
        <v>1</v>
      </c>
      <c r="AU80" s="42"/>
      <c r="AV80" s="41">
        <f>IF(AV79="","",WEEKDAY(AV79))</f>
        <v>2</v>
      </c>
      <c r="AW80" s="42"/>
      <c r="AX80" s="41">
        <f>IF(AX79="","",WEEKDAY(AX79))</f>
        <v>3</v>
      </c>
      <c r="AY80" s="42"/>
      <c r="AZ80" s="41">
        <f>IF(AZ79="","",WEEKDAY(AZ79))</f>
        <v>4</v>
      </c>
      <c r="BA80" s="42"/>
      <c r="BB80" s="41">
        <f>IF(BB79="","",WEEKDAY(BB79))</f>
        <v>5</v>
      </c>
      <c r="BC80" s="42"/>
      <c r="BD80" s="41">
        <f>IF(BD79="","",WEEKDAY(BD79))</f>
        <v>6</v>
      </c>
      <c r="BE80" s="42"/>
      <c r="BF80" s="41">
        <f>IF(BF79="","",WEEKDAY(BF79))</f>
        <v>7</v>
      </c>
      <c r="BG80" s="42"/>
      <c r="BH80" s="41">
        <f>IF(BH79="","",WEEKDAY(BH79))</f>
        <v>1</v>
      </c>
      <c r="BI80" s="42"/>
      <c r="BJ80" s="41">
        <f>IF(BJ79="","",WEEKDAY(BJ79))</f>
        <v>2</v>
      </c>
      <c r="BK80" s="42"/>
      <c r="BL80" s="41">
        <f>IF(BL79="","",WEEKDAY(BL79))</f>
        <v>3</v>
      </c>
      <c r="BM80" s="42"/>
    </row>
    <row r="81" spans="2:65" ht="15" customHeight="1" x14ac:dyDescent="0.25">
      <c r="B81" s="40"/>
    </row>
    <row r="82" spans="2:65" ht="15" customHeight="1" x14ac:dyDescent="0.25">
      <c r="B82" s="43" t="s">
        <v>4</v>
      </c>
      <c r="D82" s="23"/>
      <c r="E82" s="24"/>
      <c r="F82" s="23"/>
      <c r="G82" s="24"/>
      <c r="H82" s="23"/>
      <c r="I82" s="24"/>
      <c r="J82" s="23"/>
      <c r="K82" s="24"/>
      <c r="L82" s="23"/>
      <c r="M82" s="24"/>
      <c r="N82" s="23"/>
      <c r="O82" s="24"/>
      <c r="P82" s="23"/>
      <c r="Q82" s="24"/>
      <c r="R82" s="23"/>
      <c r="S82" s="24"/>
      <c r="T82" s="23"/>
      <c r="U82" s="24"/>
      <c r="V82" s="23"/>
      <c r="W82" s="24"/>
      <c r="X82" s="23"/>
      <c r="Y82" s="24"/>
      <c r="Z82" s="23"/>
      <c r="AA82" s="24"/>
      <c r="AB82" s="23"/>
      <c r="AC82" s="24"/>
      <c r="AD82" s="23"/>
      <c r="AE82" s="24"/>
      <c r="AF82" s="23"/>
      <c r="AG82" s="24"/>
      <c r="AH82" s="23"/>
      <c r="AI82" s="24"/>
      <c r="AJ82" s="23"/>
      <c r="AK82" s="24"/>
      <c r="AL82" s="23"/>
      <c r="AM82" s="24"/>
      <c r="AN82" s="23"/>
      <c r="AO82" s="24"/>
      <c r="AP82" s="23"/>
      <c r="AQ82" s="24"/>
      <c r="AR82" s="23"/>
      <c r="AS82" s="24"/>
      <c r="AT82" s="23"/>
      <c r="AU82" s="24"/>
      <c r="AV82" s="23"/>
      <c r="AW82" s="24"/>
      <c r="AX82" s="23"/>
      <c r="AY82" s="24"/>
      <c r="AZ82" s="23"/>
      <c r="BA82" s="24"/>
      <c r="BB82" s="23"/>
      <c r="BC82" s="24"/>
      <c r="BD82" s="23"/>
      <c r="BE82" s="24"/>
      <c r="BF82" s="23"/>
      <c r="BG82" s="24"/>
      <c r="BH82" s="23"/>
      <c r="BI82" s="24"/>
      <c r="BJ82" s="23"/>
      <c r="BK82" s="24"/>
      <c r="BL82" s="23"/>
      <c r="BM82" s="24"/>
    </row>
    <row r="83" spans="2:65" ht="15" customHeight="1" x14ac:dyDescent="0.25">
      <c r="B83" s="43" t="s">
        <v>5</v>
      </c>
      <c r="D83" s="23"/>
      <c r="E83" s="24"/>
      <c r="F83" s="23"/>
      <c r="G83" s="24"/>
      <c r="H83" s="23"/>
      <c r="I83" s="24"/>
      <c r="J83" s="23"/>
      <c r="K83" s="24"/>
      <c r="L83" s="23"/>
      <c r="M83" s="24"/>
      <c r="N83" s="23"/>
      <c r="O83" s="24"/>
      <c r="P83" s="23"/>
      <c r="Q83" s="24"/>
      <c r="R83" s="23"/>
      <c r="S83" s="24"/>
      <c r="T83" s="23"/>
      <c r="U83" s="24"/>
      <c r="V83" s="23"/>
      <c r="W83" s="24"/>
      <c r="X83" s="23"/>
      <c r="Y83" s="24"/>
      <c r="Z83" s="23"/>
      <c r="AA83" s="24"/>
      <c r="AB83" s="23"/>
      <c r="AC83" s="24"/>
      <c r="AD83" s="23"/>
      <c r="AE83" s="24"/>
      <c r="AF83" s="23"/>
      <c r="AG83" s="24"/>
      <c r="AH83" s="23"/>
      <c r="AI83" s="24"/>
      <c r="AJ83" s="23"/>
      <c r="AK83" s="24"/>
      <c r="AL83" s="23"/>
      <c r="AM83" s="24"/>
      <c r="AN83" s="23"/>
      <c r="AO83" s="24"/>
      <c r="AP83" s="23"/>
      <c r="AQ83" s="24"/>
      <c r="AR83" s="23"/>
      <c r="AS83" s="24"/>
      <c r="AT83" s="23"/>
      <c r="AU83" s="24"/>
      <c r="AV83" s="23"/>
      <c r="AW83" s="24"/>
      <c r="AX83" s="23"/>
      <c r="AY83" s="24"/>
      <c r="AZ83" s="23"/>
      <c r="BA83" s="24"/>
      <c r="BB83" s="23"/>
      <c r="BC83" s="24"/>
      <c r="BD83" s="23"/>
      <c r="BE83" s="24"/>
      <c r="BF83" s="23"/>
      <c r="BG83" s="24"/>
      <c r="BH83" s="23"/>
      <c r="BI83" s="24"/>
      <c r="BJ83" s="23"/>
      <c r="BK83" s="24"/>
      <c r="BL83" s="23"/>
      <c r="BM83" s="24"/>
    </row>
    <row r="84" spans="2:65" ht="15" customHeight="1" x14ac:dyDescent="0.25">
      <c r="B84" s="44"/>
    </row>
    <row r="85" spans="2:65" ht="22.95" customHeight="1" x14ac:dyDescent="0.25">
      <c r="B85" s="26" t="str">
        <f>[1]Einstellungen!E7</f>
        <v>Angelplatz 1</v>
      </c>
      <c r="D85" s="30">
        <f>1-SUMPRODUCT(([1]Buchungen!$G$6:$G$350&lt;=D$79)*([1]Buchungen!$H$6:$H$350&gt;=D$79)*([1]Buchungen!$I$6:$I$350=$B85))</f>
        <v>1</v>
      </c>
      <c r="E85" s="31">
        <f>1-SUMPRODUCT(([1]Buchungen!$G$6:$G$350&lt;=D$79)*([1]Buchungen!$H$6:$H$350&gt;=D$79)*([1]Buchungen!$I$6:$I$350=$B85))</f>
        <v>1</v>
      </c>
      <c r="F85" s="30">
        <f>1-SUMPRODUCT(([1]Buchungen!$G$6:$G$350&lt;=F$79)*([1]Buchungen!$H$6:$H$350&gt;=F$79)*([1]Buchungen!$I$6:$I$350=$B85))</f>
        <v>1</v>
      </c>
      <c r="G85" s="31">
        <f>1-SUMPRODUCT(([1]Buchungen!$G$6:$G$350&lt;=F$79)*([1]Buchungen!$H$6:$H$350&gt;=F$79)*([1]Buchungen!$I$6:$I$350=$B85))</f>
        <v>1</v>
      </c>
      <c r="H85" s="30">
        <f>1-SUMPRODUCT(([1]Buchungen!$G$6:$G$350&lt;=H$79)*([1]Buchungen!$H$6:$H$350&gt;=H$79)*([1]Buchungen!$I$6:$I$350=$B85))</f>
        <v>1</v>
      </c>
      <c r="I85" s="31">
        <f>1-SUMPRODUCT(([1]Buchungen!$G$6:$G$350&lt;=H$79)*([1]Buchungen!$H$6:$H$350&gt;=H$79)*([1]Buchungen!$I$6:$I$350=$B85))</f>
        <v>1</v>
      </c>
      <c r="J85" s="30">
        <f>1-SUMPRODUCT(([1]Buchungen!$G$6:$G$350&lt;=J$79)*([1]Buchungen!$H$6:$H$350&gt;=J$79)*([1]Buchungen!$I$6:$I$350=$B85))</f>
        <v>1</v>
      </c>
      <c r="K85" s="31">
        <f>1-SUMPRODUCT(([1]Buchungen!$G$6:$G$350&lt;=J$79)*([1]Buchungen!$H$6:$H$350&gt;=J$79)*([1]Buchungen!$I$6:$I$350=$B85))</f>
        <v>1</v>
      </c>
      <c r="L85" s="30">
        <f>1-SUMPRODUCT(([1]Buchungen!$G$6:$G$350&lt;=L$79)*([1]Buchungen!$H$6:$H$350&gt;=L$79)*([1]Buchungen!$I$6:$I$350=$B85))</f>
        <v>1</v>
      </c>
      <c r="M85" s="31">
        <f>1-SUMPRODUCT(([1]Buchungen!$G$6:$G$350&lt;=L$79)*([1]Buchungen!$H$6:$H$350&gt;=L$79)*([1]Buchungen!$I$6:$I$350=$B85))</f>
        <v>1</v>
      </c>
      <c r="N85" s="30">
        <f>1-SUMPRODUCT(([1]Buchungen!$G$6:$G$350&lt;=N$79)*([1]Buchungen!$H$6:$H$350&gt;=N$79)*([1]Buchungen!$I$6:$I$350=$B85))</f>
        <v>1</v>
      </c>
      <c r="O85" s="31">
        <f>1-SUMPRODUCT(([1]Buchungen!$G$6:$G$350&lt;=N$79)*([1]Buchungen!$H$6:$H$350&gt;=N$79)*([1]Buchungen!$I$6:$I$350=$B85))</f>
        <v>1</v>
      </c>
      <c r="P85" s="30">
        <f>1-SUMPRODUCT(([1]Buchungen!$G$6:$G$350&lt;=P$79)*([1]Buchungen!$H$6:$H$350&gt;=P$79)*([1]Buchungen!$I$6:$I$350=$B85))</f>
        <v>1</v>
      </c>
      <c r="Q85" s="31">
        <f>1-SUMPRODUCT(([1]Buchungen!$G$6:$G$350&lt;=P$79)*([1]Buchungen!$H$6:$H$350&gt;=P$79)*([1]Buchungen!$I$6:$I$350=$B85))</f>
        <v>1</v>
      </c>
      <c r="R85" s="30">
        <f>1-SUMPRODUCT(([1]Buchungen!$G$6:$G$350&lt;=R$79)*([1]Buchungen!$H$6:$H$350&gt;=R$79)*([1]Buchungen!$I$6:$I$350=$B85))</f>
        <v>1</v>
      </c>
      <c r="S85" s="31">
        <f>1-SUMPRODUCT(([1]Buchungen!$G$6:$G$350&lt;=R$79)*([1]Buchungen!$H$6:$H$350&gt;=R$79)*([1]Buchungen!$I$6:$I$350=$B85))</f>
        <v>1</v>
      </c>
      <c r="T85" s="30">
        <f>1-SUMPRODUCT(([1]Buchungen!$G$6:$G$350&lt;=T$79)*([1]Buchungen!$H$6:$H$350&gt;=T$79)*([1]Buchungen!$I$6:$I$350=$B85))</f>
        <v>1</v>
      </c>
      <c r="U85" s="31">
        <f>1-SUMPRODUCT(([1]Buchungen!$G$6:$G$350&lt;=T$79)*([1]Buchungen!$H$6:$H$350&gt;=T$79)*([1]Buchungen!$I$6:$I$350=$B85))</f>
        <v>1</v>
      </c>
      <c r="V85" s="30">
        <f>1-SUMPRODUCT(([1]Buchungen!$G$6:$G$350&lt;=V$79)*([1]Buchungen!$H$6:$H$350&gt;=V$79)*([1]Buchungen!$I$6:$I$350=$B85))</f>
        <v>1</v>
      </c>
      <c r="W85" s="31">
        <f>1-SUMPRODUCT(([1]Buchungen!$G$6:$G$350&lt;=V$79)*([1]Buchungen!$H$6:$H$350&gt;=V$79)*([1]Buchungen!$I$6:$I$350=$B85))</f>
        <v>1</v>
      </c>
      <c r="X85" s="30">
        <f>1-SUMPRODUCT(([1]Buchungen!$G$6:$G$350&lt;=X$79)*([1]Buchungen!$H$6:$H$350&gt;=X$79)*([1]Buchungen!$I$6:$I$350=$B85))</f>
        <v>1</v>
      </c>
      <c r="Y85" s="31">
        <f>1-SUMPRODUCT(([1]Buchungen!$G$6:$G$350&lt;=X$79)*([1]Buchungen!$H$6:$H$350&gt;=X$79)*([1]Buchungen!$I$6:$I$350=$B85))</f>
        <v>1</v>
      </c>
      <c r="Z85" s="30">
        <f>1-SUMPRODUCT(([1]Buchungen!$G$6:$G$350&lt;=Z$79)*([1]Buchungen!$H$6:$H$350&gt;=Z$79)*([1]Buchungen!$I$6:$I$350=$B85))</f>
        <v>1</v>
      </c>
      <c r="AA85" s="31">
        <f>1-SUMPRODUCT(([1]Buchungen!$G$6:$G$350&lt;=Z$79)*([1]Buchungen!$H$6:$H$350&gt;=Z$79)*([1]Buchungen!$I$6:$I$350=$B85))</f>
        <v>1</v>
      </c>
      <c r="AB85" s="30">
        <f>1-SUMPRODUCT(([1]Buchungen!$G$6:$G$350&lt;=AB$79)*([1]Buchungen!$H$6:$H$350&gt;=AB$79)*([1]Buchungen!$I$6:$I$350=$B85))</f>
        <v>1</v>
      </c>
      <c r="AC85" s="31">
        <f>1-SUMPRODUCT(([1]Buchungen!$G$6:$G$350&lt;=AB$79)*([1]Buchungen!$H$6:$H$350&gt;=AB$79)*([1]Buchungen!$I$6:$I$350=$B85))</f>
        <v>1</v>
      </c>
      <c r="AD85" s="30">
        <f>1-SUMPRODUCT(([1]Buchungen!$G$6:$G$350&lt;=AD$79)*([1]Buchungen!$H$6:$H$350&gt;=AD$79)*([1]Buchungen!$I$6:$I$350=$B85))</f>
        <v>1</v>
      </c>
      <c r="AE85" s="31">
        <f>1-SUMPRODUCT(([1]Buchungen!$G$6:$G$350&lt;=AD$79)*([1]Buchungen!$H$6:$H$350&gt;=AD$79)*([1]Buchungen!$I$6:$I$350=$B85))</f>
        <v>1</v>
      </c>
      <c r="AF85" s="30">
        <f>1-SUMPRODUCT(([1]Buchungen!$G$6:$G$350&lt;=AF$79)*([1]Buchungen!$H$6:$H$350&gt;=AF$79)*([1]Buchungen!$I$6:$I$350=$B85))</f>
        <v>1</v>
      </c>
      <c r="AG85" s="31">
        <f>1-SUMPRODUCT(([1]Buchungen!$G$6:$G$350&lt;=AF$79)*([1]Buchungen!$H$6:$H$350&gt;=AF$79)*([1]Buchungen!$I$6:$I$350=$B85))</f>
        <v>1</v>
      </c>
      <c r="AH85" s="30">
        <f>1-SUMPRODUCT(([1]Buchungen!$G$6:$G$350&lt;=AH$79)*([1]Buchungen!$H$6:$H$350&gt;=AH$79)*([1]Buchungen!$I$6:$I$350=$B85))</f>
        <v>1</v>
      </c>
      <c r="AI85" s="31">
        <f>1-SUMPRODUCT(([1]Buchungen!$G$6:$G$350&lt;=AH$79)*([1]Buchungen!$H$6:$H$350&gt;=AH$79)*([1]Buchungen!$I$6:$I$350=$B85))</f>
        <v>1</v>
      </c>
      <c r="AJ85" s="30">
        <f>1-SUMPRODUCT(([1]Buchungen!$G$6:$G$350&lt;=AJ$79)*([1]Buchungen!$H$6:$H$350&gt;=AJ$79)*([1]Buchungen!$I$6:$I$350=$B85))</f>
        <v>1</v>
      </c>
      <c r="AK85" s="31">
        <f>1-SUMPRODUCT(([1]Buchungen!$G$6:$G$350&lt;=AJ$79)*([1]Buchungen!$H$6:$H$350&gt;=AJ$79)*([1]Buchungen!$I$6:$I$350=$B85))</f>
        <v>1</v>
      </c>
      <c r="AL85" s="30">
        <f>1-SUMPRODUCT(([1]Buchungen!$G$6:$G$350&lt;=AL$79)*([1]Buchungen!$H$6:$H$350&gt;=AL$79)*([1]Buchungen!$I$6:$I$350=$B85))</f>
        <v>1</v>
      </c>
      <c r="AM85" s="31">
        <f>1-SUMPRODUCT(([1]Buchungen!$G$6:$G$350&lt;=AL$79)*([1]Buchungen!$H$6:$H$350&gt;=AL$79)*([1]Buchungen!$I$6:$I$350=$B85))</f>
        <v>1</v>
      </c>
      <c r="AN85" s="30">
        <f>1-SUMPRODUCT(([1]Buchungen!$G$6:$G$350&lt;=AN$79)*([1]Buchungen!$H$6:$H$350&gt;=AN$79)*([1]Buchungen!$I$6:$I$350=$B85))</f>
        <v>1</v>
      </c>
      <c r="AO85" s="31">
        <f>1-SUMPRODUCT(([1]Buchungen!$G$6:$G$350&lt;=AN$79)*([1]Buchungen!$H$6:$H$350&gt;=AN$79)*([1]Buchungen!$I$6:$I$350=$B85))</f>
        <v>1</v>
      </c>
      <c r="AP85" s="30">
        <f>1-SUMPRODUCT(([1]Buchungen!$G$6:$G$350&lt;=AP$79)*([1]Buchungen!$H$6:$H$350&gt;=AP$79)*([1]Buchungen!$I$6:$I$350=$B85))</f>
        <v>1</v>
      </c>
      <c r="AQ85" s="31">
        <f>1-SUMPRODUCT(([1]Buchungen!$G$6:$G$350&lt;=AP$79)*([1]Buchungen!$H$6:$H$350&gt;=AP$79)*([1]Buchungen!$I$6:$I$350=$B85))</f>
        <v>1</v>
      </c>
      <c r="AR85" s="30">
        <f>1-SUMPRODUCT(([1]Buchungen!$G$6:$G$350&lt;=AR$79)*([1]Buchungen!$H$6:$H$350&gt;=AR$79)*([1]Buchungen!$I$6:$I$350=$B85))</f>
        <v>1</v>
      </c>
      <c r="AS85" s="31">
        <f>1-SUMPRODUCT(([1]Buchungen!$G$6:$G$350&lt;=AR$79)*([1]Buchungen!$H$6:$H$350&gt;=AR$79)*([1]Buchungen!$I$6:$I$350=$B85))</f>
        <v>1</v>
      </c>
      <c r="AT85" s="30">
        <f>1-SUMPRODUCT(([1]Buchungen!$G$6:$G$350&lt;=AT$79)*([1]Buchungen!$H$6:$H$350&gt;=AT$79)*([1]Buchungen!$I$6:$I$350=$B85))</f>
        <v>1</v>
      </c>
      <c r="AU85" s="31">
        <f>1-SUMPRODUCT(([1]Buchungen!$G$6:$G$350&lt;=AT$79)*([1]Buchungen!$H$6:$H$350&gt;=AT$79)*([1]Buchungen!$I$6:$I$350=$B85))</f>
        <v>1</v>
      </c>
      <c r="AV85" s="30">
        <f>1-SUMPRODUCT(([1]Buchungen!$G$6:$G$350&lt;=AV$79)*([1]Buchungen!$H$6:$H$350&gt;=AV$79)*([1]Buchungen!$I$6:$I$350=$B85))</f>
        <v>1</v>
      </c>
      <c r="AW85" s="31">
        <f>1-SUMPRODUCT(([1]Buchungen!$G$6:$G$350&lt;=AV$79)*([1]Buchungen!$H$6:$H$350&gt;=AV$79)*([1]Buchungen!$I$6:$I$350=$B85))</f>
        <v>1</v>
      </c>
      <c r="AX85" s="30">
        <f>1-SUMPRODUCT(([1]Buchungen!$G$6:$G$350&lt;=AX$79)*([1]Buchungen!$H$6:$H$350&gt;=AX$79)*([1]Buchungen!$I$6:$I$350=$B85))</f>
        <v>1</v>
      </c>
      <c r="AY85" s="31">
        <f>1-SUMPRODUCT(([1]Buchungen!$G$6:$G$350&lt;=AX$79)*([1]Buchungen!$H$6:$H$350&gt;=AX$79)*([1]Buchungen!$I$6:$I$350=$B85))</f>
        <v>1</v>
      </c>
      <c r="AZ85" s="30">
        <f>1-SUMPRODUCT(([1]Buchungen!$G$6:$G$350&lt;=AZ$79)*([1]Buchungen!$H$6:$H$350&gt;=AZ$79)*([1]Buchungen!$I$6:$I$350=$B85))</f>
        <v>1</v>
      </c>
      <c r="BA85" s="31">
        <f>1-SUMPRODUCT(([1]Buchungen!$G$6:$G$350&lt;=AZ$79)*([1]Buchungen!$H$6:$H$350&gt;=AZ$79)*([1]Buchungen!$I$6:$I$350=$B85))</f>
        <v>1</v>
      </c>
      <c r="BB85" s="30">
        <f>1-SUMPRODUCT(([1]Buchungen!$G$6:$G$350&lt;=BB$79)*([1]Buchungen!$H$6:$H$350&gt;=BB$79)*([1]Buchungen!$I$6:$I$350=$B85))</f>
        <v>1</v>
      </c>
      <c r="BC85" s="31">
        <f>1-SUMPRODUCT(([1]Buchungen!$G$6:$G$350&lt;=BB$79)*([1]Buchungen!$H$6:$H$350&gt;=BB$79)*([1]Buchungen!$I$6:$I$350=$B85))</f>
        <v>1</v>
      </c>
      <c r="BD85" s="30">
        <f>1-SUMPRODUCT(([1]Buchungen!$G$6:$G$350&lt;=BD$79)*([1]Buchungen!$H$6:$H$350&gt;=BD$79)*([1]Buchungen!$I$6:$I$350=$B85))</f>
        <v>1</v>
      </c>
      <c r="BE85" s="31">
        <f>1-SUMPRODUCT(([1]Buchungen!$G$6:$G$350&lt;=BD$79)*([1]Buchungen!$H$6:$H$350&gt;=BD$79)*([1]Buchungen!$I$6:$I$350=$B85))</f>
        <v>1</v>
      </c>
      <c r="BF85" s="30">
        <f>1-SUMPRODUCT(([1]Buchungen!$G$6:$G$350&lt;=BF$79)*([1]Buchungen!$H$6:$H$350&gt;=BF$79)*([1]Buchungen!$I$6:$I$350=$B85))</f>
        <v>1</v>
      </c>
      <c r="BG85" s="31">
        <f>1-SUMPRODUCT(([1]Buchungen!$G$6:$G$350&lt;=BF$79)*([1]Buchungen!$H$6:$H$350&gt;=BF$79)*([1]Buchungen!$I$6:$I$350=$B85))</f>
        <v>1</v>
      </c>
      <c r="BH85" s="30">
        <f>1-SUMPRODUCT(([1]Buchungen!$G$6:$G$350&lt;=BH$79)*([1]Buchungen!$H$6:$H$350&gt;=BH$79)*([1]Buchungen!$I$6:$I$350=$B85))</f>
        <v>1</v>
      </c>
      <c r="BI85" s="31">
        <f>1-SUMPRODUCT(([1]Buchungen!$G$6:$G$350&lt;=BH$79)*([1]Buchungen!$H$6:$H$350&gt;=BH$79)*([1]Buchungen!$I$6:$I$350=$B85))</f>
        <v>1</v>
      </c>
      <c r="BJ85" s="30">
        <f>1-SUMPRODUCT(([1]Buchungen!$G$6:$G$350&lt;=BJ$79)*([1]Buchungen!$H$6:$H$350&gt;=BJ$79)*([1]Buchungen!$I$6:$I$350=$B85))</f>
        <v>1</v>
      </c>
      <c r="BK85" s="31">
        <f>1-SUMPRODUCT(([1]Buchungen!$G$6:$G$350&lt;=BJ$79)*([1]Buchungen!$H$6:$H$350&gt;=BJ$79)*([1]Buchungen!$I$6:$I$350=$B85))</f>
        <v>1</v>
      </c>
      <c r="BL85" s="30">
        <f>1-SUMPRODUCT(([1]Buchungen!$G$6:$G$350&lt;=BL$79)*([1]Buchungen!$H$6:$H$350&gt;=BL$79)*([1]Buchungen!$I$6:$I$350=$B85))</f>
        <v>1</v>
      </c>
      <c r="BM85" s="31">
        <f>1-SUMPRODUCT(([1]Buchungen!$G$6:$G$350&lt;=BL$79)*([1]Buchungen!$H$6:$H$350&gt;=BL$79)*([1]Buchungen!$I$6:$I$350=$B85))</f>
        <v>1</v>
      </c>
    </row>
    <row r="86" spans="2:65" ht="22.95" customHeight="1" x14ac:dyDescent="0.25">
      <c r="B86" s="29" t="str">
        <f>[1]Einstellungen!E8</f>
        <v>Angelplatz 2</v>
      </c>
      <c r="D86" s="30">
        <f>1-SUMPRODUCT(([1]Buchungen!$G$6:$G$350&lt;=D$79)*([1]Buchungen!$H$6:$H$350&gt;=D$79)*([1]Buchungen!$I$6:$I$350=$B86))</f>
        <v>1</v>
      </c>
      <c r="E86" s="31">
        <f>1-SUMPRODUCT(([1]Buchungen!$G$6:$G$350&lt;=D$79)*([1]Buchungen!$H$6:$H$350&gt;=D$79)*([1]Buchungen!$I$6:$I$350=$B86))</f>
        <v>1</v>
      </c>
      <c r="F86" s="30">
        <f>1-SUMPRODUCT(([1]Buchungen!$G$6:$G$350&lt;=F$79)*([1]Buchungen!$H$6:$H$350&gt;=F$79)*([1]Buchungen!$I$6:$I$350=$B86))</f>
        <v>1</v>
      </c>
      <c r="G86" s="31">
        <f>1-SUMPRODUCT(([1]Buchungen!$G$6:$G$350&lt;=F$79)*([1]Buchungen!$H$6:$H$350&gt;=F$79)*([1]Buchungen!$I$6:$I$350=$B86))</f>
        <v>1</v>
      </c>
      <c r="H86" s="30">
        <f>1-SUMPRODUCT(([1]Buchungen!$G$6:$G$350&lt;=H$79)*([1]Buchungen!$H$6:$H$350&gt;=H$79)*([1]Buchungen!$I$6:$I$350=$B86))</f>
        <v>0</v>
      </c>
      <c r="I86" s="31">
        <f>1-SUMPRODUCT(([1]Buchungen!$G$6:$G$350&lt;=H$79)*([1]Buchungen!$H$6:$H$350&gt;=H$79)*([1]Buchungen!$I$6:$I$350=$B86))</f>
        <v>0</v>
      </c>
      <c r="J86" s="30">
        <f>1-SUMPRODUCT(([1]Buchungen!$G$6:$G$350&lt;=J$79)*([1]Buchungen!$H$6:$H$350&gt;=J$79)*([1]Buchungen!$I$6:$I$350=$B86))</f>
        <v>1</v>
      </c>
      <c r="K86" s="31">
        <f>1-SUMPRODUCT(([1]Buchungen!$G$6:$G$350&lt;=J$79)*([1]Buchungen!$H$6:$H$350&gt;=J$79)*([1]Buchungen!$I$6:$I$350=$B86))</f>
        <v>1</v>
      </c>
      <c r="L86" s="30">
        <f>1-SUMPRODUCT(([1]Buchungen!$G$6:$G$350&lt;=L$79)*([1]Buchungen!$H$6:$H$350&gt;=L$79)*([1]Buchungen!$I$6:$I$350=$B86))</f>
        <v>1</v>
      </c>
      <c r="M86" s="31">
        <f>1-SUMPRODUCT(([1]Buchungen!$G$6:$G$350&lt;=L$79)*([1]Buchungen!$H$6:$H$350&gt;=L$79)*([1]Buchungen!$I$6:$I$350=$B86))</f>
        <v>1</v>
      </c>
      <c r="N86" s="30">
        <f>1-SUMPRODUCT(([1]Buchungen!$G$6:$G$350&lt;=N$79)*([1]Buchungen!$H$6:$H$350&gt;=N$79)*([1]Buchungen!$I$6:$I$350=$B86))</f>
        <v>1</v>
      </c>
      <c r="O86" s="31">
        <f>1-SUMPRODUCT(([1]Buchungen!$G$6:$G$350&lt;=N$79)*([1]Buchungen!$H$6:$H$350&gt;=N$79)*([1]Buchungen!$I$6:$I$350=$B86))</f>
        <v>1</v>
      </c>
      <c r="P86" s="30">
        <f>1-SUMPRODUCT(([1]Buchungen!$G$6:$G$350&lt;=P$79)*([1]Buchungen!$H$6:$H$350&gt;=P$79)*([1]Buchungen!$I$6:$I$350=$B86))</f>
        <v>1</v>
      </c>
      <c r="Q86" s="31">
        <f>1-SUMPRODUCT(([1]Buchungen!$G$6:$G$350&lt;=P$79)*([1]Buchungen!$H$6:$H$350&gt;=P$79)*([1]Buchungen!$I$6:$I$350=$B86))</f>
        <v>1</v>
      </c>
      <c r="R86" s="30">
        <f>1-SUMPRODUCT(([1]Buchungen!$G$6:$G$350&lt;=R$79)*([1]Buchungen!$H$6:$H$350&gt;=R$79)*([1]Buchungen!$I$6:$I$350=$B86))</f>
        <v>1</v>
      </c>
      <c r="S86" s="31">
        <f>1-SUMPRODUCT(([1]Buchungen!$G$6:$G$350&lt;=R$79)*([1]Buchungen!$H$6:$H$350&gt;=R$79)*([1]Buchungen!$I$6:$I$350=$B86))</f>
        <v>1</v>
      </c>
      <c r="T86" s="30">
        <f>1-SUMPRODUCT(([1]Buchungen!$G$6:$G$350&lt;=T$79)*([1]Buchungen!$H$6:$H$350&gt;=T$79)*([1]Buchungen!$I$6:$I$350=$B86))</f>
        <v>1</v>
      </c>
      <c r="U86" s="31">
        <f>1-SUMPRODUCT(([1]Buchungen!$G$6:$G$350&lt;=T$79)*([1]Buchungen!$H$6:$H$350&gt;=T$79)*([1]Buchungen!$I$6:$I$350=$B86))</f>
        <v>1</v>
      </c>
      <c r="V86" s="30">
        <f>1-SUMPRODUCT(([1]Buchungen!$G$6:$G$350&lt;=V$79)*([1]Buchungen!$H$6:$H$350&gt;=V$79)*([1]Buchungen!$I$6:$I$350=$B86))</f>
        <v>1</v>
      </c>
      <c r="W86" s="31">
        <f>1-SUMPRODUCT(([1]Buchungen!$G$6:$G$350&lt;=V$79)*([1]Buchungen!$H$6:$H$350&gt;=V$79)*([1]Buchungen!$I$6:$I$350=$B86))</f>
        <v>1</v>
      </c>
      <c r="X86" s="30">
        <f>1-SUMPRODUCT(([1]Buchungen!$G$6:$G$350&lt;=X$79)*([1]Buchungen!$H$6:$H$350&gt;=X$79)*([1]Buchungen!$I$6:$I$350=$B86))</f>
        <v>1</v>
      </c>
      <c r="Y86" s="31">
        <f>1-SUMPRODUCT(([1]Buchungen!$G$6:$G$350&lt;=X$79)*([1]Buchungen!$H$6:$H$350&gt;=X$79)*([1]Buchungen!$I$6:$I$350=$B86))</f>
        <v>1</v>
      </c>
      <c r="Z86" s="30">
        <f>1-SUMPRODUCT(([1]Buchungen!$G$6:$G$350&lt;=Z$79)*([1]Buchungen!$H$6:$H$350&gt;=Z$79)*([1]Buchungen!$I$6:$I$350=$B86))</f>
        <v>1</v>
      </c>
      <c r="AA86" s="31">
        <f>1-SUMPRODUCT(([1]Buchungen!$G$6:$G$350&lt;=Z$79)*([1]Buchungen!$H$6:$H$350&gt;=Z$79)*([1]Buchungen!$I$6:$I$350=$B86))</f>
        <v>1</v>
      </c>
      <c r="AB86" s="30">
        <f>1-SUMPRODUCT(([1]Buchungen!$G$6:$G$350&lt;=AB$79)*([1]Buchungen!$H$6:$H$350&gt;=AB$79)*([1]Buchungen!$I$6:$I$350=$B86))</f>
        <v>1</v>
      </c>
      <c r="AC86" s="31">
        <f>1-SUMPRODUCT(([1]Buchungen!$G$6:$G$350&lt;=AB$79)*([1]Buchungen!$H$6:$H$350&gt;=AB$79)*([1]Buchungen!$I$6:$I$350=$B86))</f>
        <v>1</v>
      </c>
      <c r="AD86" s="30">
        <f>1-SUMPRODUCT(([1]Buchungen!$G$6:$G$350&lt;=AD$79)*([1]Buchungen!$H$6:$H$350&gt;=AD$79)*([1]Buchungen!$I$6:$I$350=$B86))</f>
        <v>1</v>
      </c>
      <c r="AE86" s="31">
        <f>1-SUMPRODUCT(([1]Buchungen!$G$6:$G$350&lt;=AD$79)*([1]Buchungen!$H$6:$H$350&gt;=AD$79)*([1]Buchungen!$I$6:$I$350=$B86))</f>
        <v>1</v>
      </c>
      <c r="AF86" s="30">
        <f>1-SUMPRODUCT(([1]Buchungen!$G$6:$G$350&lt;=AF$79)*([1]Buchungen!$H$6:$H$350&gt;=AF$79)*([1]Buchungen!$I$6:$I$350=$B86))</f>
        <v>1</v>
      </c>
      <c r="AG86" s="31">
        <f>1-SUMPRODUCT(([1]Buchungen!$G$6:$G$350&lt;=AF$79)*([1]Buchungen!$H$6:$H$350&gt;=AF$79)*([1]Buchungen!$I$6:$I$350=$B86))</f>
        <v>1</v>
      </c>
      <c r="AH86" s="30">
        <f>1-SUMPRODUCT(([1]Buchungen!$G$6:$G$350&lt;=AH$79)*([1]Buchungen!$H$6:$H$350&gt;=AH$79)*([1]Buchungen!$I$6:$I$350=$B86))</f>
        <v>1</v>
      </c>
      <c r="AI86" s="31">
        <f>1-SUMPRODUCT(([1]Buchungen!$G$6:$G$350&lt;=AH$79)*([1]Buchungen!$H$6:$H$350&gt;=AH$79)*([1]Buchungen!$I$6:$I$350=$B86))</f>
        <v>1</v>
      </c>
      <c r="AJ86" s="30">
        <f>1-SUMPRODUCT(([1]Buchungen!$G$6:$G$350&lt;=AJ$79)*([1]Buchungen!$H$6:$H$350&gt;=AJ$79)*([1]Buchungen!$I$6:$I$350=$B86))</f>
        <v>1</v>
      </c>
      <c r="AK86" s="31">
        <f>1-SUMPRODUCT(([1]Buchungen!$G$6:$G$350&lt;=AJ$79)*([1]Buchungen!$H$6:$H$350&gt;=AJ$79)*([1]Buchungen!$I$6:$I$350=$B86))</f>
        <v>1</v>
      </c>
      <c r="AL86" s="30">
        <f>1-SUMPRODUCT(([1]Buchungen!$G$6:$G$350&lt;=AL$79)*([1]Buchungen!$H$6:$H$350&gt;=AL$79)*([1]Buchungen!$I$6:$I$350=$B86))</f>
        <v>1</v>
      </c>
      <c r="AM86" s="31">
        <f>1-SUMPRODUCT(([1]Buchungen!$G$6:$G$350&lt;=AL$79)*([1]Buchungen!$H$6:$H$350&gt;=AL$79)*([1]Buchungen!$I$6:$I$350=$B86))</f>
        <v>1</v>
      </c>
      <c r="AN86" s="30">
        <f>1-SUMPRODUCT(([1]Buchungen!$G$6:$G$350&lt;=AN$79)*([1]Buchungen!$H$6:$H$350&gt;=AN$79)*([1]Buchungen!$I$6:$I$350=$B86))</f>
        <v>1</v>
      </c>
      <c r="AO86" s="31">
        <f>1-SUMPRODUCT(([1]Buchungen!$G$6:$G$350&lt;=AN$79)*([1]Buchungen!$H$6:$H$350&gt;=AN$79)*([1]Buchungen!$I$6:$I$350=$B86))</f>
        <v>1</v>
      </c>
      <c r="AP86" s="30">
        <f>1-SUMPRODUCT(([1]Buchungen!$G$6:$G$350&lt;=AP$79)*([1]Buchungen!$H$6:$H$350&gt;=AP$79)*([1]Buchungen!$I$6:$I$350=$B86))</f>
        <v>0</v>
      </c>
      <c r="AQ86" s="31">
        <f>1-SUMPRODUCT(([1]Buchungen!$G$6:$G$350&lt;=AP$79)*([1]Buchungen!$H$6:$H$350&gt;=AP$79)*([1]Buchungen!$I$6:$I$350=$B86))</f>
        <v>0</v>
      </c>
      <c r="AR86" s="30">
        <f>1-SUMPRODUCT(([1]Buchungen!$G$6:$G$350&lt;=AR$79)*([1]Buchungen!$H$6:$H$350&gt;=AR$79)*([1]Buchungen!$I$6:$I$350=$B86))</f>
        <v>0</v>
      </c>
      <c r="AS86" s="31">
        <f>1-SUMPRODUCT(([1]Buchungen!$G$6:$G$350&lt;=AR$79)*([1]Buchungen!$H$6:$H$350&gt;=AR$79)*([1]Buchungen!$I$6:$I$350=$B86))</f>
        <v>0</v>
      </c>
      <c r="AT86" s="30">
        <f>1-SUMPRODUCT(([1]Buchungen!$G$6:$G$350&lt;=AT$79)*([1]Buchungen!$H$6:$H$350&gt;=AT$79)*([1]Buchungen!$I$6:$I$350=$B86))</f>
        <v>0</v>
      </c>
      <c r="AU86" s="31">
        <f>1-SUMPRODUCT(([1]Buchungen!$G$6:$G$350&lt;=AT$79)*([1]Buchungen!$H$6:$H$350&gt;=AT$79)*([1]Buchungen!$I$6:$I$350=$B86))</f>
        <v>0</v>
      </c>
      <c r="AV86" s="30">
        <f>1-SUMPRODUCT(([1]Buchungen!$G$6:$G$350&lt;=AV$79)*([1]Buchungen!$H$6:$H$350&gt;=AV$79)*([1]Buchungen!$I$6:$I$350=$B86))</f>
        <v>1</v>
      </c>
      <c r="AW86" s="31">
        <f>1-SUMPRODUCT(([1]Buchungen!$G$6:$G$350&lt;=AV$79)*([1]Buchungen!$H$6:$H$350&gt;=AV$79)*([1]Buchungen!$I$6:$I$350=$B86))</f>
        <v>1</v>
      </c>
      <c r="AX86" s="30">
        <f>1-SUMPRODUCT(([1]Buchungen!$G$6:$G$350&lt;=AX$79)*([1]Buchungen!$H$6:$H$350&gt;=AX$79)*([1]Buchungen!$I$6:$I$350=$B86))</f>
        <v>1</v>
      </c>
      <c r="AY86" s="31">
        <f>1-SUMPRODUCT(([1]Buchungen!$G$6:$G$350&lt;=AX$79)*([1]Buchungen!$H$6:$H$350&gt;=AX$79)*([1]Buchungen!$I$6:$I$350=$B86))</f>
        <v>1</v>
      </c>
      <c r="AZ86" s="30">
        <f>1-SUMPRODUCT(([1]Buchungen!$G$6:$G$350&lt;=AZ$79)*([1]Buchungen!$H$6:$H$350&gt;=AZ$79)*([1]Buchungen!$I$6:$I$350=$B86))</f>
        <v>1</v>
      </c>
      <c r="BA86" s="31">
        <f>1-SUMPRODUCT(([1]Buchungen!$G$6:$G$350&lt;=AZ$79)*([1]Buchungen!$H$6:$H$350&gt;=AZ$79)*([1]Buchungen!$I$6:$I$350=$B86))</f>
        <v>1</v>
      </c>
      <c r="BB86" s="30">
        <f>1-SUMPRODUCT(([1]Buchungen!$G$6:$G$350&lt;=BB$79)*([1]Buchungen!$H$6:$H$350&gt;=BB$79)*([1]Buchungen!$I$6:$I$350=$B86))</f>
        <v>1</v>
      </c>
      <c r="BC86" s="31">
        <f>1-SUMPRODUCT(([1]Buchungen!$G$6:$G$350&lt;=BB$79)*([1]Buchungen!$H$6:$H$350&gt;=BB$79)*([1]Buchungen!$I$6:$I$350=$B86))</f>
        <v>1</v>
      </c>
      <c r="BD86" s="30">
        <f>1-SUMPRODUCT(([1]Buchungen!$G$6:$G$350&lt;=BD$79)*([1]Buchungen!$H$6:$H$350&gt;=BD$79)*([1]Buchungen!$I$6:$I$350=$B86))</f>
        <v>0</v>
      </c>
      <c r="BE86" s="31">
        <f>1-SUMPRODUCT(([1]Buchungen!$G$6:$G$350&lt;=BD$79)*([1]Buchungen!$H$6:$H$350&gt;=BD$79)*([1]Buchungen!$I$6:$I$350=$B86))</f>
        <v>0</v>
      </c>
      <c r="BF86" s="30">
        <f>1-SUMPRODUCT(([1]Buchungen!$G$6:$G$350&lt;=BF$79)*([1]Buchungen!$H$6:$H$350&gt;=BF$79)*([1]Buchungen!$I$6:$I$350=$B86))</f>
        <v>0</v>
      </c>
      <c r="BG86" s="31">
        <f>1-SUMPRODUCT(([1]Buchungen!$G$6:$G$350&lt;=BF$79)*([1]Buchungen!$H$6:$H$350&gt;=BF$79)*([1]Buchungen!$I$6:$I$350=$B86))</f>
        <v>0</v>
      </c>
      <c r="BH86" s="30">
        <f>1-SUMPRODUCT(([1]Buchungen!$G$6:$G$350&lt;=BH$79)*([1]Buchungen!$H$6:$H$350&gt;=BH$79)*([1]Buchungen!$I$6:$I$350=$B86))</f>
        <v>0</v>
      </c>
      <c r="BI86" s="31">
        <f>1-SUMPRODUCT(([1]Buchungen!$G$6:$G$350&lt;=BH$79)*([1]Buchungen!$H$6:$H$350&gt;=BH$79)*([1]Buchungen!$I$6:$I$350=$B86))</f>
        <v>0</v>
      </c>
      <c r="BJ86" s="30">
        <f>1-SUMPRODUCT(([1]Buchungen!$G$6:$G$350&lt;=BJ$79)*([1]Buchungen!$H$6:$H$350&gt;=BJ$79)*([1]Buchungen!$I$6:$I$350=$B86))</f>
        <v>1</v>
      </c>
      <c r="BK86" s="31">
        <f>1-SUMPRODUCT(([1]Buchungen!$G$6:$G$350&lt;=BJ$79)*([1]Buchungen!$H$6:$H$350&gt;=BJ$79)*([1]Buchungen!$I$6:$I$350=$B86))</f>
        <v>1</v>
      </c>
      <c r="BL86" s="30">
        <f>1-SUMPRODUCT(([1]Buchungen!$G$6:$G$350&lt;=BL$79)*([1]Buchungen!$H$6:$H$350&gt;=BL$79)*([1]Buchungen!$I$6:$I$350=$B86))</f>
        <v>0</v>
      </c>
      <c r="BM86" s="31">
        <f>1-SUMPRODUCT(([1]Buchungen!$G$6:$G$350&lt;=BL$79)*([1]Buchungen!$H$6:$H$350&gt;=BL$79)*([1]Buchungen!$I$6:$I$350=$B86))</f>
        <v>0</v>
      </c>
    </row>
    <row r="87" spans="2:65" ht="22.95" customHeight="1" x14ac:dyDescent="0.25">
      <c r="B87" s="29" t="str">
        <f>[1]Einstellungen!E9</f>
        <v>Angelplatz 3</v>
      </c>
      <c r="D87" s="30">
        <f>1-SUMPRODUCT(([1]Buchungen!$G$6:$G$350&lt;=D$79)*([1]Buchungen!$H$6:$H$350&gt;=D$79)*([1]Buchungen!$I$6:$I$350=$B87))</f>
        <v>1</v>
      </c>
      <c r="E87" s="31">
        <f>1-SUMPRODUCT(([1]Buchungen!$G$6:$G$350&lt;=D$79)*([1]Buchungen!$H$6:$H$350&gt;=D$79)*([1]Buchungen!$I$6:$I$350=$B87))</f>
        <v>1</v>
      </c>
      <c r="F87" s="30">
        <f>1-SUMPRODUCT(([1]Buchungen!$G$6:$G$350&lt;=F$79)*([1]Buchungen!$H$6:$H$350&gt;=F$79)*([1]Buchungen!$I$6:$I$350=$B87))</f>
        <v>1</v>
      </c>
      <c r="G87" s="31">
        <f>1-SUMPRODUCT(([1]Buchungen!$G$6:$G$350&lt;=F$79)*([1]Buchungen!$H$6:$H$350&gt;=F$79)*([1]Buchungen!$I$6:$I$350=$B87))</f>
        <v>1</v>
      </c>
      <c r="H87" s="30">
        <f>1-SUMPRODUCT(([1]Buchungen!$G$6:$G$350&lt;=H$79)*([1]Buchungen!$H$6:$H$350&gt;=H$79)*([1]Buchungen!$I$6:$I$350=$B87))</f>
        <v>1</v>
      </c>
      <c r="I87" s="31">
        <f>1-SUMPRODUCT(([1]Buchungen!$G$6:$G$350&lt;=H$79)*([1]Buchungen!$H$6:$H$350&gt;=H$79)*([1]Buchungen!$I$6:$I$350=$B87))</f>
        <v>1</v>
      </c>
      <c r="J87" s="30">
        <f>1-SUMPRODUCT(([1]Buchungen!$G$6:$G$350&lt;=J$79)*([1]Buchungen!$H$6:$H$350&gt;=J$79)*([1]Buchungen!$I$6:$I$350=$B87))</f>
        <v>1</v>
      </c>
      <c r="K87" s="31">
        <f>1-SUMPRODUCT(([1]Buchungen!$G$6:$G$350&lt;=J$79)*([1]Buchungen!$H$6:$H$350&gt;=J$79)*([1]Buchungen!$I$6:$I$350=$B87))</f>
        <v>1</v>
      </c>
      <c r="L87" s="30">
        <f>1-SUMPRODUCT(([1]Buchungen!$G$6:$G$350&lt;=L$79)*([1]Buchungen!$H$6:$H$350&gt;=L$79)*([1]Buchungen!$I$6:$I$350=$B87))</f>
        <v>1</v>
      </c>
      <c r="M87" s="31">
        <f>1-SUMPRODUCT(([1]Buchungen!$G$6:$G$350&lt;=L$79)*([1]Buchungen!$H$6:$H$350&gt;=L$79)*([1]Buchungen!$I$6:$I$350=$B87))</f>
        <v>1</v>
      </c>
      <c r="N87" s="30">
        <f>1-SUMPRODUCT(([1]Buchungen!$G$6:$G$350&lt;=N$79)*([1]Buchungen!$H$6:$H$350&gt;=N$79)*([1]Buchungen!$I$6:$I$350=$B87))</f>
        <v>1</v>
      </c>
      <c r="O87" s="31">
        <f>1-SUMPRODUCT(([1]Buchungen!$G$6:$G$350&lt;=N$79)*([1]Buchungen!$H$6:$H$350&gt;=N$79)*([1]Buchungen!$I$6:$I$350=$B87))</f>
        <v>1</v>
      </c>
      <c r="P87" s="30">
        <f>1-SUMPRODUCT(([1]Buchungen!$G$6:$G$350&lt;=P$79)*([1]Buchungen!$H$6:$H$350&gt;=P$79)*([1]Buchungen!$I$6:$I$350=$B87))</f>
        <v>1</v>
      </c>
      <c r="Q87" s="31">
        <f>1-SUMPRODUCT(([1]Buchungen!$G$6:$G$350&lt;=P$79)*([1]Buchungen!$H$6:$H$350&gt;=P$79)*([1]Buchungen!$I$6:$I$350=$B87))</f>
        <v>1</v>
      </c>
      <c r="R87" s="30">
        <f>1-SUMPRODUCT(([1]Buchungen!$G$6:$G$350&lt;=R$79)*([1]Buchungen!$H$6:$H$350&gt;=R$79)*([1]Buchungen!$I$6:$I$350=$B87))</f>
        <v>1</v>
      </c>
      <c r="S87" s="31">
        <f>1-SUMPRODUCT(([1]Buchungen!$G$6:$G$350&lt;=R$79)*([1]Buchungen!$H$6:$H$350&gt;=R$79)*([1]Buchungen!$I$6:$I$350=$B87))</f>
        <v>1</v>
      </c>
      <c r="T87" s="30">
        <f>1-SUMPRODUCT(([1]Buchungen!$G$6:$G$350&lt;=T$79)*([1]Buchungen!$H$6:$H$350&gt;=T$79)*([1]Buchungen!$I$6:$I$350=$B87))</f>
        <v>1</v>
      </c>
      <c r="U87" s="31">
        <f>1-SUMPRODUCT(([1]Buchungen!$G$6:$G$350&lt;=T$79)*([1]Buchungen!$H$6:$H$350&gt;=T$79)*([1]Buchungen!$I$6:$I$350=$B87))</f>
        <v>1</v>
      </c>
      <c r="V87" s="30">
        <f>1-SUMPRODUCT(([1]Buchungen!$G$6:$G$350&lt;=V$79)*([1]Buchungen!$H$6:$H$350&gt;=V$79)*([1]Buchungen!$I$6:$I$350=$B87))</f>
        <v>1</v>
      </c>
      <c r="W87" s="31">
        <f>1-SUMPRODUCT(([1]Buchungen!$G$6:$G$350&lt;=V$79)*([1]Buchungen!$H$6:$H$350&gt;=V$79)*([1]Buchungen!$I$6:$I$350=$B87))</f>
        <v>1</v>
      </c>
      <c r="X87" s="30">
        <f>1-SUMPRODUCT(([1]Buchungen!$G$6:$G$350&lt;=X$79)*([1]Buchungen!$H$6:$H$350&gt;=X$79)*([1]Buchungen!$I$6:$I$350=$B87))</f>
        <v>1</v>
      </c>
      <c r="Y87" s="31">
        <f>1-SUMPRODUCT(([1]Buchungen!$G$6:$G$350&lt;=X$79)*([1]Buchungen!$H$6:$H$350&gt;=X$79)*([1]Buchungen!$I$6:$I$350=$B87))</f>
        <v>1</v>
      </c>
      <c r="Z87" s="30">
        <f>1-SUMPRODUCT(([1]Buchungen!$G$6:$G$350&lt;=Z$79)*([1]Buchungen!$H$6:$H$350&gt;=Z$79)*([1]Buchungen!$I$6:$I$350=$B87))</f>
        <v>1</v>
      </c>
      <c r="AA87" s="31">
        <f>1-SUMPRODUCT(([1]Buchungen!$G$6:$G$350&lt;=Z$79)*([1]Buchungen!$H$6:$H$350&gt;=Z$79)*([1]Buchungen!$I$6:$I$350=$B87))</f>
        <v>1</v>
      </c>
      <c r="AB87" s="30">
        <f>1-SUMPRODUCT(([1]Buchungen!$G$6:$G$350&lt;=AB$79)*([1]Buchungen!$H$6:$H$350&gt;=AB$79)*([1]Buchungen!$I$6:$I$350=$B87))</f>
        <v>1</v>
      </c>
      <c r="AC87" s="31">
        <f>1-SUMPRODUCT(([1]Buchungen!$G$6:$G$350&lt;=AB$79)*([1]Buchungen!$H$6:$H$350&gt;=AB$79)*([1]Buchungen!$I$6:$I$350=$B87))</f>
        <v>1</v>
      </c>
      <c r="AD87" s="30">
        <f>1-SUMPRODUCT(([1]Buchungen!$G$6:$G$350&lt;=AD$79)*([1]Buchungen!$H$6:$H$350&gt;=AD$79)*([1]Buchungen!$I$6:$I$350=$B87))</f>
        <v>1</v>
      </c>
      <c r="AE87" s="31">
        <f>1-SUMPRODUCT(([1]Buchungen!$G$6:$G$350&lt;=AD$79)*([1]Buchungen!$H$6:$H$350&gt;=AD$79)*([1]Buchungen!$I$6:$I$350=$B87))</f>
        <v>1</v>
      </c>
      <c r="AF87" s="30">
        <f>1-SUMPRODUCT(([1]Buchungen!$G$6:$G$350&lt;=AF$79)*([1]Buchungen!$H$6:$H$350&gt;=AF$79)*([1]Buchungen!$I$6:$I$350=$B87))</f>
        <v>1</v>
      </c>
      <c r="AG87" s="31">
        <f>1-SUMPRODUCT(([1]Buchungen!$G$6:$G$350&lt;=AF$79)*([1]Buchungen!$H$6:$H$350&gt;=AF$79)*([1]Buchungen!$I$6:$I$350=$B87))</f>
        <v>1</v>
      </c>
      <c r="AH87" s="30">
        <f>1-SUMPRODUCT(([1]Buchungen!$G$6:$G$350&lt;=AH$79)*([1]Buchungen!$H$6:$H$350&gt;=AH$79)*([1]Buchungen!$I$6:$I$350=$B87))</f>
        <v>1</v>
      </c>
      <c r="AI87" s="31">
        <f>1-SUMPRODUCT(([1]Buchungen!$G$6:$G$350&lt;=AH$79)*([1]Buchungen!$H$6:$H$350&gt;=AH$79)*([1]Buchungen!$I$6:$I$350=$B87))</f>
        <v>1</v>
      </c>
      <c r="AJ87" s="30">
        <f>1-SUMPRODUCT(([1]Buchungen!$G$6:$G$350&lt;=AJ$79)*([1]Buchungen!$H$6:$H$350&gt;=AJ$79)*([1]Buchungen!$I$6:$I$350=$B87))</f>
        <v>1</v>
      </c>
      <c r="AK87" s="31">
        <f>1-SUMPRODUCT(([1]Buchungen!$G$6:$G$350&lt;=AJ$79)*([1]Buchungen!$H$6:$H$350&gt;=AJ$79)*([1]Buchungen!$I$6:$I$350=$B87))</f>
        <v>1</v>
      </c>
      <c r="AL87" s="30">
        <f>1-SUMPRODUCT(([1]Buchungen!$G$6:$G$350&lt;=AL$79)*([1]Buchungen!$H$6:$H$350&gt;=AL$79)*([1]Buchungen!$I$6:$I$350=$B87))</f>
        <v>1</v>
      </c>
      <c r="AM87" s="31">
        <f>1-SUMPRODUCT(([1]Buchungen!$G$6:$G$350&lt;=AL$79)*([1]Buchungen!$H$6:$H$350&gt;=AL$79)*([1]Buchungen!$I$6:$I$350=$B87))</f>
        <v>1</v>
      </c>
      <c r="AN87" s="30">
        <f>1-SUMPRODUCT(([1]Buchungen!$G$6:$G$350&lt;=AN$79)*([1]Buchungen!$H$6:$H$350&gt;=AN$79)*([1]Buchungen!$I$6:$I$350=$B87))</f>
        <v>1</v>
      </c>
      <c r="AO87" s="31">
        <f>1-SUMPRODUCT(([1]Buchungen!$G$6:$G$350&lt;=AN$79)*([1]Buchungen!$H$6:$H$350&gt;=AN$79)*([1]Buchungen!$I$6:$I$350=$B87))</f>
        <v>1</v>
      </c>
      <c r="AP87" s="30">
        <f>1-SUMPRODUCT(([1]Buchungen!$G$6:$G$350&lt;=AP$79)*([1]Buchungen!$H$6:$H$350&gt;=AP$79)*([1]Buchungen!$I$6:$I$350=$B87))</f>
        <v>1</v>
      </c>
      <c r="AQ87" s="31">
        <f>1-SUMPRODUCT(([1]Buchungen!$G$6:$G$350&lt;=AP$79)*([1]Buchungen!$H$6:$H$350&gt;=AP$79)*([1]Buchungen!$I$6:$I$350=$B87))</f>
        <v>1</v>
      </c>
      <c r="AR87" s="30">
        <f>1-SUMPRODUCT(([1]Buchungen!$G$6:$G$350&lt;=AR$79)*([1]Buchungen!$H$6:$H$350&gt;=AR$79)*([1]Buchungen!$I$6:$I$350=$B87))</f>
        <v>1</v>
      </c>
      <c r="AS87" s="31">
        <f>1-SUMPRODUCT(([1]Buchungen!$G$6:$G$350&lt;=AR$79)*([1]Buchungen!$H$6:$H$350&gt;=AR$79)*([1]Buchungen!$I$6:$I$350=$B87))</f>
        <v>1</v>
      </c>
      <c r="AT87" s="30">
        <f>1-SUMPRODUCT(([1]Buchungen!$G$6:$G$350&lt;=AT$79)*([1]Buchungen!$H$6:$H$350&gt;=AT$79)*([1]Buchungen!$I$6:$I$350=$B87))</f>
        <v>1</v>
      </c>
      <c r="AU87" s="31">
        <f>1-SUMPRODUCT(([1]Buchungen!$G$6:$G$350&lt;=AT$79)*([1]Buchungen!$H$6:$H$350&gt;=AT$79)*([1]Buchungen!$I$6:$I$350=$B87))</f>
        <v>1</v>
      </c>
      <c r="AV87" s="30">
        <f>1-SUMPRODUCT(([1]Buchungen!$G$6:$G$350&lt;=AV$79)*([1]Buchungen!$H$6:$H$350&gt;=AV$79)*([1]Buchungen!$I$6:$I$350=$B87))</f>
        <v>1</v>
      </c>
      <c r="AW87" s="31">
        <f>1-SUMPRODUCT(([1]Buchungen!$G$6:$G$350&lt;=AV$79)*([1]Buchungen!$H$6:$H$350&gt;=AV$79)*([1]Buchungen!$I$6:$I$350=$B87))</f>
        <v>1</v>
      </c>
      <c r="AX87" s="30">
        <f>1-SUMPRODUCT(([1]Buchungen!$G$6:$G$350&lt;=AX$79)*([1]Buchungen!$H$6:$H$350&gt;=AX$79)*([1]Buchungen!$I$6:$I$350=$B87))</f>
        <v>1</v>
      </c>
      <c r="AY87" s="31">
        <f>1-SUMPRODUCT(([1]Buchungen!$G$6:$G$350&lt;=AX$79)*([1]Buchungen!$H$6:$H$350&gt;=AX$79)*([1]Buchungen!$I$6:$I$350=$B87))</f>
        <v>1</v>
      </c>
      <c r="AZ87" s="30">
        <f>1-SUMPRODUCT(([1]Buchungen!$G$6:$G$350&lt;=AZ$79)*([1]Buchungen!$H$6:$H$350&gt;=AZ$79)*([1]Buchungen!$I$6:$I$350=$B87))</f>
        <v>1</v>
      </c>
      <c r="BA87" s="31">
        <f>1-SUMPRODUCT(([1]Buchungen!$G$6:$G$350&lt;=AZ$79)*([1]Buchungen!$H$6:$H$350&gt;=AZ$79)*([1]Buchungen!$I$6:$I$350=$B87))</f>
        <v>1</v>
      </c>
      <c r="BB87" s="30">
        <f>1-SUMPRODUCT(([1]Buchungen!$G$6:$G$350&lt;=BB$79)*([1]Buchungen!$H$6:$H$350&gt;=BB$79)*([1]Buchungen!$I$6:$I$350=$B87))</f>
        <v>1</v>
      </c>
      <c r="BC87" s="31">
        <f>1-SUMPRODUCT(([1]Buchungen!$G$6:$G$350&lt;=BB$79)*([1]Buchungen!$H$6:$H$350&gt;=BB$79)*([1]Buchungen!$I$6:$I$350=$B87))</f>
        <v>1</v>
      </c>
      <c r="BD87" s="30">
        <f>1-SUMPRODUCT(([1]Buchungen!$G$6:$G$350&lt;=BD$79)*([1]Buchungen!$H$6:$H$350&gt;=BD$79)*([1]Buchungen!$I$6:$I$350=$B87))</f>
        <v>0</v>
      </c>
      <c r="BE87" s="31">
        <f>1-SUMPRODUCT(([1]Buchungen!$G$6:$G$350&lt;=BD$79)*([1]Buchungen!$H$6:$H$350&gt;=BD$79)*([1]Buchungen!$I$6:$I$350=$B87))</f>
        <v>0</v>
      </c>
      <c r="BF87" s="30">
        <f>1-SUMPRODUCT(([1]Buchungen!$G$6:$G$350&lt;=BF$79)*([1]Buchungen!$H$6:$H$350&gt;=BF$79)*([1]Buchungen!$I$6:$I$350=$B87))</f>
        <v>0</v>
      </c>
      <c r="BG87" s="31">
        <f>1-SUMPRODUCT(([1]Buchungen!$G$6:$G$350&lt;=BF$79)*([1]Buchungen!$H$6:$H$350&gt;=BF$79)*([1]Buchungen!$I$6:$I$350=$B87))</f>
        <v>0</v>
      </c>
      <c r="BH87" s="30">
        <f>1-SUMPRODUCT(([1]Buchungen!$G$6:$G$350&lt;=BH$79)*([1]Buchungen!$H$6:$H$350&gt;=BH$79)*([1]Buchungen!$I$6:$I$350=$B87))</f>
        <v>0</v>
      </c>
      <c r="BI87" s="31">
        <f>1-SUMPRODUCT(([1]Buchungen!$G$6:$G$350&lt;=BH$79)*([1]Buchungen!$H$6:$H$350&gt;=BH$79)*([1]Buchungen!$I$6:$I$350=$B87))</f>
        <v>0</v>
      </c>
      <c r="BJ87" s="30">
        <f>1-SUMPRODUCT(([1]Buchungen!$G$6:$G$350&lt;=BJ$79)*([1]Buchungen!$H$6:$H$350&gt;=BJ$79)*([1]Buchungen!$I$6:$I$350=$B87))</f>
        <v>1</v>
      </c>
      <c r="BK87" s="31">
        <f>1-SUMPRODUCT(([1]Buchungen!$G$6:$G$350&lt;=BJ$79)*([1]Buchungen!$H$6:$H$350&gt;=BJ$79)*([1]Buchungen!$I$6:$I$350=$B87))</f>
        <v>1</v>
      </c>
      <c r="BL87" s="30">
        <f>1-SUMPRODUCT(([1]Buchungen!$G$6:$G$350&lt;=BL$79)*([1]Buchungen!$H$6:$H$350&gt;=BL$79)*([1]Buchungen!$I$6:$I$350=$B87))</f>
        <v>0</v>
      </c>
      <c r="BM87" s="31">
        <f>1-SUMPRODUCT(([1]Buchungen!$G$6:$G$350&lt;=BL$79)*([1]Buchungen!$H$6:$H$350&gt;=BL$79)*([1]Buchungen!$I$6:$I$350=$B87))</f>
        <v>0</v>
      </c>
    </row>
    <row r="88" spans="2:65" ht="22.95" customHeight="1" x14ac:dyDescent="0.25">
      <c r="B88" s="29" t="str">
        <f>[1]Einstellungen!E10</f>
        <v>Angelplatz 4</v>
      </c>
      <c r="D88" s="30">
        <f>1-SUMPRODUCT(([1]Buchungen!$G$6:$G$350&lt;=D$79)*([1]Buchungen!$H$6:$H$350&gt;=D$79)*([1]Buchungen!$I$6:$I$350=$B88))</f>
        <v>1</v>
      </c>
      <c r="E88" s="31">
        <f>1-SUMPRODUCT(([1]Buchungen!$G$6:$G$350&lt;=D$79)*([1]Buchungen!$H$6:$H$350&gt;=D$79)*([1]Buchungen!$I$6:$I$350=$B88))</f>
        <v>1</v>
      </c>
      <c r="F88" s="30">
        <f>1-SUMPRODUCT(([1]Buchungen!$G$6:$G$350&lt;=F$79)*([1]Buchungen!$H$6:$H$350&gt;=F$79)*([1]Buchungen!$I$6:$I$350=$B88))</f>
        <v>1</v>
      </c>
      <c r="G88" s="31">
        <f>1-SUMPRODUCT(([1]Buchungen!$G$6:$G$350&lt;=F$79)*([1]Buchungen!$H$6:$H$350&gt;=F$79)*([1]Buchungen!$I$6:$I$350=$B88))</f>
        <v>1</v>
      </c>
      <c r="H88" s="30">
        <f>1-SUMPRODUCT(([1]Buchungen!$G$6:$G$350&lt;=H$79)*([1]Buchungen!$H$6:$H$350&gt;=H$79)*([1]Buchungen!$I$6:$I$350=$B88))</f>
        <v>1</v>
      </c>
      <c r="I88" s="31">
        <f>1-SUMPRODUCT(([1]Buchungen!$G$6:$G$350&lt;=H$79)*([1]Buchungen!$H$6:$H$350&gt;=H$79)*([1]Buchungen!$I$6:$I$350=$B88))</f>
        <v>1</v>
      </c>
      <c r="J88" s="30">
        <f>1-SUMPRODUCT(([1]Buchungen!$G$6:$G$350&lt;=J$79)*([1]Buchungen!$H$6:$H$350&gt;=J$79)*([1]Buchungen!$I$6:$I$350=$B88))</f>
        <v>1</v>
      </c>
      <c r="K88" s="31">
        <f>1-SUMPRODUCT(([1]Buchungen!$G$6:$G$350&lt;=J$79)*([1]Buchungen!$H$6:$H$350&gt;=J$79)*([1]Buchungen!$I$6:$I$350=$B88))</f>
        <v>1</v>
      </c>
      <c r="L88" s="30">
        <f>1-SUMPRODUCT(([1]Buchungen!$G$6:$G$350&lt;=L$79)*([1]Buchungen!$H$6:$H$350&gt;=L$79)*([1]Buchungen!$I$6:$I$350=$B88))</f>
        <v>1</v>
      </c>
      <c r="M88" s="31">
        <f>1-SUMPRODUCT(([1]Buchungen!$G$6:$G$350&lt;=L$79)*([1]Buchungen!$H$6:$H$350&gt;=L$79)*([1]Buchungen!$I$6:$I$350=$B88))</f>
        <v>1</v>
      </c>
      <c r="N88" s="30">
        <f>1-SUMPRODUCT(([1]Buchungen!$G$6:$G$350&lt;=N$79)*([1]Buchungen!$H$6:$H$350&gt;=N$79)*([1]Buchungen!$I$6:$I$350=$B88))</f>
        <v>1</v>
      </c>
      <c r="O88" s="31">
        <f>1-SUMPRODUCT(([1]Buchungen!$G$6:$G$350&lt;=N$79)*([1]Buchungen!$H$6:$H$350&gt;=N$79)*([1]Buchungen!$I$6:$I$350=$B88))</f>
        <v>1</v>
      </c>
      <c r="P88" s="30">
        <f>1-SUMPRODUCT(([1]Buchungen!$G$6:$G$350&lt;=P$79)*([1]Buchungen!$H$6:$H$350&gt;=P$79)*([1]Buchungen!$I$6:$I$350=$B88))</f>
        <v>0</v>
      </c>
      <c r="Q88" s="31">
        <f>1-SUMPRODUCT(([1]Buchungen!$G$6:$G$350&lt;=P$79)*([1]Buchungen!$H$6:$H$350&gt;=P$79)*([1]Buchungen!$I$6:$I$350=$B88))</f>
        <v>0</v>
      </c>
      <c r="R88" s="30">
        <f>1-SUMPRODUCT(([1]Buchungen!$G$6:$G$350&lt;=R$79)*([1]Buchungen!$H$6:$H$350&gt;=R$79)*([1]Buchungen!$I$6:$I$350=$B88))</f>
        <v>0</v>
      </c>
      <c r="S88" s="31">
        <f>1-SUMPRODUCT(([1]Buchungen!$G$6:$G$350&lt;=R$79)*([1]Buchungen!$H$6:$H$350&gt;=R$79)*([1]Buchungen!$I$6:$I$350=$B88))</f>
        <v>0</v>
      </c>
      <c r="T88" s="30">
        <f>1-SUMPRODUCT(([1]Buchungen!$G$6:$G$350&lt;=T$79)*([1]Buchungen!$H$6:$H$350&gt;=T$79)*([1]Buchungen!$I$6:$I$350=$B88))</f>
        <v>1</v>
      </c>
      <c r="U88" s="31">
        <f>1-SUMPRODUCT(([1]Buchungen!$G$6:$G$350&lt;=T$79)*([1]Buchungen!$H$6:$H$350&gt;=T$79)*([1]Buchungen!$I$6:$I$350=$B88))</f>
        <v>1</v>
      </c>
      <c r="V88" s="30">
        <f>1-SUMPRODUCT(([1]Buchungen!$G$6:$G$350&lt;=V$79)*([1]Buchungen!$H$6:$H$350&gt;=V$79)*([1]Buchungen!$I$6:$I$350=$B88))</f>
        <v>1</v>
      </c>
      <c r="W88" s="31">
        <f>1-SUMPRODUCT(([1]Buchungen!$G$6:$G$350&lt;=V$79)*([1]Buchungen!$H$6:$H$350&gt;=V$79)*([1]Buchungen!$I$6:$I$350=$B88))</f>
        <v>1</v>
      </c>
      <c r="X88" s="30">
        <f>1-SUMPRODUCT(([1]Buchungen!$G$6:$G$350&lt;=X$79)*([1]Buchungen!$H$6:$H$350&gt;=X$79)*([1]Buchungen!$I$6:$I$350=$B88))</f>
        <v>1</v>
      </c>
      <c r="Y88" s="31">
        <f>1-SUMPRODUCT(([1]Buchungen!$G$6:$G$350&lt;=X$79)*([1]Buchungen!$H$6:$H$350&gt;=X$79)*([1]Buchungen!$I$6:$I$350=$B88))</f>
        <v>1</v>
      </c>
      <c r="Z88" s="30">
        <f>1-SUMPRODUCT(([1]Buchungen!$G$6:$G$350&lt;=Z$79)*([1]Buchungen!$H$6:$H$350&gt;=Z$79)*([1]Buchungen!$I$6:$I$350=$B88))</f>
        <v>1</v>
      </c>
      <c r="AA88" s="31">
        <f>1-SUMPRODUCT(([1]Buchungen!$G$6:$G$350&lt;=Z$79)*([1]Buchungen!$H$6:$H$350&gt;=Z$79)*([1]Buchungen!$I$6:$I$350=$B88))</f>
        <v>1</v>
      </c>
      <c r="AB88" s="30">
        <f>1-SUMPRODUCT(([1]Buchungen!$G$6:$G$350&lt;=AB$79)*([1]Buchungen!$H$6:$H$350&gt;=AB$79)*([1]Buchungen!$I$6:$I$350=$B88))</f>
        <v>1</v>
      </c>
      <c r="AC88" s="31">
        <f>1-SUMPRODUCT(([1]Buchungen!$G$6:$G$350&lt;=AB$79)*([1]Buchungen!$H$6:$H$350&gt;=AB$79)*([1]Buchungen!$I$6:$I$350=$B88))</f>
        <v>1</v>
      </c>
      <c r="AD88" s="30">
        <f>1-SUMPRODUCT(([1]Buchungen!$G$6:$G$350&lt;=AD$79)*([1]Buchungen!$H$6:$H$350&gt;=AD$79)*([1]Buchungen!$I$6:$I$350=$B88))</f>
        <v>1</v>
      </c>
      <c r="AE88" s="31">
        <f>1-SUMPRODUCT(([1]Buchungen!$G$6:$G$350&lt;=AD$79)*([1]Buchungen!$H$6:$H$350&gt;=AD$79)*([1]Buchungen!$I$6:$I$350=$B88))</f>
        <v>1</v>
      </c>
      <c r="AF88" s="30">
        <f>1-SUMPRODUCT(([1]Buchungen!$G$6:$G$350&lt;=AF$79)*([1]Buchungen!$H$6:$H$350&gt;=AF$79)*([1]Buchungen!$I$6:$I$350=$B88))</f>
        <v>1</v>
      </c>
      <c r="AG88" s="31">
        <f>1-SUMPRODUCT(([1]Buchungen!$G$6:$G$350&lt;=AF$79)*([1]Buchungen!$H$6:$H$350&gt;=AF$79)*([1]Buchungen!$I$6:$I$350=$B88))</f>
        <v>1</v>
      </c>
      <c r="AH88" s="30">
        <f>1-SUMPRODUCT(([1]Buchungen!$G$6:$G$350&lt;=AH$79)*([1]Buchungen!$H$6:$H$350&gt;=AH$79)*([1]Buchungen!$I$6:$I$350=$B88))</f>
        <v>1</v>
      </c>
      <c r="AI88" s="31">
        <f>1-SUMPRODUCT(([1]Buchungen!$G$6:$G$350&lt;=AH$79)*([1]Buchungen!$H$6:$H$350&gt;=AH$79)*([1]Buchungen!$I$6:$I$350=$B88))</f>
        <v>1</v>
      </c>
      <c r="AJ88" s="30">
        <f>1-SUMPRODUCT(([1]Buchungen!$G$6:$G$350&lt;=AJ$79)*([1]Buchungen!$H$6:$H$350&gt;=AJ$79)*([1]Buchungen!$I$6:$I$350=$B88))</f>
        <v>1</v>
      </c>
      <c r="AK88" s="31">
        <f>1-SUMPRODUCT(([1]Buchungen!$G$6:$G$350&lt;=AJ$79)*([1]Buchungen!$H$6:$H$350&gt;=AJ$79)*([1]Buchungen!$I$6:$I$350=$B88))</f>
        <v>1</v>
      </c>
      <c r="AL88" s="30">
        <f>1-SUMPRODUCT(([1]Buchungen!$G$6:$G$350&lt;=AL$79)*([1]Buchungen!$H$6:$H$350&gt;=AL$79)*([1]Buchungen!$I$6:$I$350=$B88))</f>
        <v>1</v>
      </c>
      <c r="AM88" s="31">
        <f>1-SUMPRODUCT(([1]Buchungen!$G$6:$G$350&lt;=AL$79)*([1]Buchungen!$H$6:$H$350&gt;=AL$79)*([1]Buchungen!$I$6:$I$350=$B88))</f>
        <v>1</v>
      </c>
      <c r="AN88" s="30">
        <f>1-SUMPRODUCT(([1]Buchungen!$G$6:$G$350&lt;=AN$79)*([1]Buchungen!$H$6:$H$350&gt;=AN$79)*([1]Buchungen!$I$6:$I$350=$B88))</f>
        <v>1</v>
      </c>
      <c r="AO88" s="31">
        <f>1-SUMPRODUCT(([1]Buchungen!$G$6:$G$350&lt;=AN$79)*([1]Buchungen!$H$6:$H$350&gt;=AN$79)*([1]Buchungen!$I$6:$I$350=$B88))</f>
        <v>1</v>
      </c>
      <c r="AP88" s="30">
        <f>1-SUMPRODUCT(([1]Buchungen!$G$6:$G$350&lt;=AP$79)*([1]Buchungen!$H$6:$H$350&gt;=AP$79)*([1]Buchungen!$I$6:$I$350=$B88))</f>
        <v>1</v>
      </c>
      <c r="AQ88" s="31">
        <f>1-SUMPRODUCT(([1]Buchungen!$G$6:$G$350&lt;=AP$79)*([1]Buchungen!$H$6:$H$350&gt;=AP$79)*([1]Buchungen!$I$6:$I$350=$B88))</f>
        <v>1</v>
      </c>
      <c r="AR88" s="30">
        <f>1-SUMPRODUCT(([1]Buchungen!$G$6:$G$350&lt;=AR$79)*([1]Buchungen!$H$6:$H$350&gt;=AR$79)*([1]Buchungen!$I$6:$I$350=$B88))</f>
        <v>1</v>
      </c>
      <c r="AS88" s="31">
        <f>1-SUMPRODUCT(([1]Buchungen!$G$6:$G$350&lt;=AR$79)*([1]Buchungen!$H$6:$H$350&gt;=AR$79)*([1]Buchungen!$I$6:$I$350=$B88))</f>
        <v>1</v>
      </c>
      <c r="AT88" s="30">
        <f>1-SUMPRODUCT(([1]Buchungen!$G$6:$G$350&lt;=AT$79)*([1]Buchungen!$H$6:$H$350&gt;=AT$79)*([1]Buchungen!$I$6:$I$350=$B88))</f>
        <v>1</v>
      </c>
      <c r="AU88" s="31">
        <f>1-SUMPRODUCT(([1]Buchungen!$G$6:$G$350&lt;=AT$79)*([1]Buchungen!$H$6:$H$350&gt;=AT$79)*([1]Buchungen!$I$6:$I$350=$B88))</f>
        <v>1</v>
      </c>
      <c r="AV88" s="30">
        <f>1-SUMPRODUCT(([1]Buchungen!$G$6:$G$350&lt;=AV$79)*([1]Buchungen!$H$6:$H$350&gt;=AV$79)*([1]Buchungen!$I$6:$I$350=$B88))</f>
        <v>1</v>
      </c>
      <c r="AW88" s="31">
        <f>1-SUMPRODUCT(([1]Buchungen!$G$6:$G$350&lt;=AV$79)*([1]Buchungen!$H$6:$H$350&gt;=AV$79)*([1]Buchungen!$I$6:$I$350=$B88))</f>
        <v>1</v>
      </c>
      <c r="AX88" s="30">
        <f>1-SUMPRODUCT(([1]Buchungen!$G$6:$G$350&lt;=AX$79)*([1]Buchungen!$H$6:$H$350&gt;=AX$79)*([1]Buchungen!$I$6:$I$350=$B88))</f>
        <v>1</v>
      </c>
      <c r="AY88" s="31">
        <f>1-SUMPRODUCT(([1]Buchungen!$G$6:$G$350&lt;=AX$79)*([1]Buchungen!$H$6:$H$350&gt;=AX$79)*([1]Buchungen!$I$6:$I$350=$B88))</f>
        <v>1</v>
      </c>
      <c r="AZ88" s="30">
        <f>1-SUMPRODUCT(([1]Buchungen!$G$6:$G$350&lt;=AZ$79)*([1]Buchungen!$H$6:$H$350&gt;=AZ$79)*([1]Buchungen!$I$6:$I$350=$B88))</f>
        <v>1</v>
      </c>
      <c r="BA88" s="31">
        <f>1-SUMPRODUCT(([1]Buchungen!$G$6:$G$350&lt;=AZ$79)*([1]Buchungen!$H$6:$H$350&gt;=AZ$79)*([1]Buchungen!$I$6:$I$350=$B88))</f>
        <v>1</v>
      </c>
      <c r="BB88" s="30">
        <f>1-SUMPRODUCT(([1]Buchungen!$G$6:$G$350&lt;=BB$79)*([1]Buchungen!$H$6:$H$350&gt;=BB$79)*([1]Buchungen!$I$6:$I$350=$B88))</f>
        <v>1</v>
      </c>
      <c r="BC88" s="31">
        <f>1-SUMPRODUCT(([1]Buchungen!$G$6:$G$350&lt;=BB$79)*([1]Buchungen!$H$6:$H$350&gt;=BB$79)*([1]Buchungen!$I$6:$I$350=$B88))</f>
        <v>1</v>
      </c>
      <c r="BD88" s="30">
        <f>1-SUMPRODUCT(([1]Buchungen!$G$6:$G$350&lt;=BD$79)*([1]Buchungen!$H$6:$H$350&gt;=BD$79)*([1]Buchungen!$I$6:$I$350=$B88))</f>
        <v>1</v>
      </c>
      <c r="BE88" s="31">
        <f>1-SUMPRODUCT(([1]Buchungen!$G$6:$G$350&lt;=BD$79)*([1]Buchungen!$H$6:$H$350&gt;=BD$79)*([1]Buchungen!$I$6:$I$350=$B88))</f>
        <v>1</v>
      </c>
      <c r="BF88" s="30">
        <f>1-SUMPRODUCT(([1]Buchungen!$G$6:$G$350&lt;=BF$79)*([1]Buchungen!$H$6:$H$350&gt;=BF$79)*([1]Buchungen!$I$6:$I$350=$B88))</f>
        <v>1</v>
      </c>
      <c r="BG88" s="31">
        <f>1-SUMPRODUCT(([1]Buchungen!$G$6:$G$350&lt;=BF$79)*([1]Buchungen!$H$6:$H$350&gt;=BF$79)*([1]Buchungen!$I$6:$I$350=$B88))</f>
        <v>1</v>
      </c>
      <c r="BH88" s="30">
        <f>1-SUMPRODUCT(([1]Buchungen!$G$6:$G$350&lt;=BH$79)*([1]Buchungen!$H$6:$H$350&gt;=BH$79)*([1]Buchungen!$I$6:$I$350=$B88))</f>
        <v>1</v>
      </c>
      <c r="BI88" s="31">
        <f>1-SUMPRODUCT(([1]Buchungen!$G$6:$G$350&lt;=BH$79)*([1]Buchungen!$H$6:$H$350&gt;=BH$79)*([1]Buchungen!$I$6:$I$350=$B88))</f>
        <v>1</v>
      </c>
      <c r="BJ88" s="30">
        <f>1-SUMPRODUCT(([1]Buchungen!$G$6:$G$350&lt;=BJ$79)*([1]Buchungen!$H$6:$H$350&gt;=BJ$79)*([1]Buchungen!$I$6:$I$350=$B88))</f>
        <v>1</v>
      </c>
      <c r="BK88" s="31">
        <f>1-SUMPRODUCT(([1]Buchungen!$G$6:$G$350&lt;=BJ$79)*([1]Buchungen!$H$6:$H$350&gt;=BJ$79)*([1]Buchungen!$I$6:$I$350=$B88))</f>
        <v>1</v>
      </c>
      <c r="BL88" s="30">
        <f>1-SUMPRODUCT(([1]Buchungen!$G$6:$G$350&lt;=BL$79)*([1]Buchungen!$H$6:$H$350&gt;=BL$79)*([1]Buchungen!$I$6:$I$350=$B88))</f>
        <v>1</v>
      </c>
      <c r="BM88" s="31">
        <f>1-SUMPRODUCT(([1]Buchungen!$G$6:$G$350&lt;=BL$79)*([1]Buchungen!$H$6:$H$350&gt;=BL$79)*([1]Buchungen!$I$6:$I$350=$B88))</f>
        <v>1</v>
      </c>
    </row>
    <row r="89" spans="2:65" ht="22.95" customHeight="1" x14ac:dyDescent="0.25">
      <c r="B89" s="29" t="str">
        <f>[1]Einstellungen!E11</f>
        <v>Angelplatz 5</v>
      </c>
      <c r="D89" s="30">
        <f>1-SUMPRODUCT(([1]Buchungen!$G$6:$G$350&lt;=D$79)*([1]Buchungen!$H$6:$H$350&gt;=D$79)*([1]Buchungen!$I$6:$I$350=$B89))</f>
        <v>1</v>
      </c>
      <c r="E89" s="31">
        <f>1-SUMPRODUCT(([1]Buchungen!$G$6:$G$350&lt;=D$79)*([1]Buchungen!$H$6:$H$350&gt;=D$79)*([1]Buchungen!$I$6:$I$350=$B89))</f>
        <v>1</v>
      </c>
      <c r="F89" s="30">
        <f>1-SUMPRODUCT(([1]Buchungen!$G$6:$G$350&lt;=F$79)*([1]Buchungen!$H$6:$H$350&gt;=F$79)*([1]Buchungen!$I$6:$I$350=$B89))</f>
        <v>1</v>
      </c>
      <c r="G89" s="31">
        <f>1-SUMPRODUCT(([1]Buchungen!$G$6:$G$350&lt;=F$79)*([1]Buchungen!$H$6:$H$350&gt;=F$79)*([1]Buchungen!$I$6:$I$350=$B89))</f>
        <v>1</v>
      </c>
      <c r="H89" s="30">
        <f>1-SUMPRODUCT(([1]Buchungen!$G$6:$G$350&lt;=H$79)*([1]Buchungen!$H$6:$H$350&gt;=H$79)*([1]Buchungen!$I$6:$I$350=$B89))</f>
        <v>1</v>
      </c>
      <c r="I89" s="31">
        <f>1-SUMPRODUCT(([1]Buchungen!$G$6:$G$350&lt;=H$79)*([1]Buchungen!$H$6:$H$350&gt;=H$79)*([1]Buchungen!$I$6:$I$350=$B89))</f>
        <v>1</v>
      </c>
      <c r="J89" s="30">
        <f>1-SUMPRODUCT(([1]Buchungen!$G$6:$G$350&lt;=J$79)*([1]Buchungen!$H$6:$H$350&gt;=J$79)*([1]Buchungen!$I$6:$I$350=$B89))</f>
        <v>1</v>
      </c>
      <c r="K89" s="31">
        <f>1-SUMPRODUCT(([1]Buchungen!$G$6:$G$350&lt;=J$79)*([1]Buchungen!$H$6:$H$350&gt;=J$79)*([1]Buchungen!$I$6:$I$350=$B89))</f>
        <v>1</v>
      </c>
      <c r="L89" s="30">
        <f>1-SUMPRODUCT(([1]Buchungen!$G$6:$G$350&lt;=L$79)*([1]Buchungen!$H$6:$H$350&gt;=L$79)*([1]Buchungen!$I$6:$I$350=$B89))</f>
        <v>1</v>
      </c>
      <c r="M89" s="31">
        <f>1-SUMPRODUCT(([1]Buchungen!$G$6:$G$350&lt;=L$79)*([1]Buchungen!$H$6:$H$350&gt;=L$79)*([1]Buchungen!$I$6:$I$350=$B89))</f>
        <v>1</v>
      </c>
      <c r="N89" s="30">
        <f>1-SUMPRODUCT(([1]Buchungen!$G$6:$G$350&lt;=N$79)*([1]Buchungen!$H$6:$H$350&gt;=N$79)*([1]Buchungen!$I$6:$I$350=$B89))</f>
        <v>1</v>
      </c>
      <c r="O89" s="31">
        <f>1-SUMPRODUCT(([1]Buchungen!$G$6:$G$350&lt;=N$79)*([1]Buchungen!$H$6:$H$350&gt;=N$79)*([1]Buchungen!$I$6:$I$350=$B89))</f>
        <v>1</v>
      </c>
      <c r="P89" s="30">
        <f>1-SUMPRODUCT(([1]Buchungen!$G$6:$G$350&lt;=P$79)*([1]Buchungen!$H$6:$H$350&gt;=P$79)*([1]Buchungen!$I$6:$I$350=$B89))</f>
        <v>1</v>
      </c>
      <c r="Q89" s="31">
        <f>1-SUMPRODUCT(([1]Buchungen!$G$6:$G$350&lt;=P$79)*([1]Buchungen!$H$6:$H$350&gt;=P$79)*([1]Buchungen!$I$6:$I$350=$B89))</f>
        <v>1</v>
      </c>
      <c r="R89" s="30">
        <f>1-SUMPRODUCT(([1]Buchungen!$G$6:$G$350&lt;=R$79)*([1]Buchungen!$H$6:$H$350&gt;=R$79)*([1]Buchungen!$I$6:$I$350=$B89))</f>
        <v>1</v>
      </c>
      <c r="S89" s="31">
        <f>1-SUMPRODUCT(([1]Buchungen!$G$6:$G$350&lt;=R$79)*([1]Buchungen!$H$6:$H$350&gt;=R$79)*([1]Buchungen!$I$6:$I$350=$B89))</f>
        <v>1</v>
      </c>
      <c r="T89" s="30">
        <f>1-SUMPRODUCT(([1]Buchungen!$G$6:$G$350&lt;=T$79)*([1]Buchungen!$H$6:$H$350&gt;=T$79)*([1]Buchungen!$I$6:$I$350=$B89))</f>
        <v>1</v>
      </c>
      <c r="U89" s="31">
        <f>1-SUMPRODUCT(([1]Buchungen!$G$6:$G$350&lt;=T$79)*([1]Buchungen!$H$6:$H$350&gt;=T$79)*([1]Buchungen!$I$6:$I$350=$B89))</f>
        <v>1</v>
      </c>
      <c r="V89" s="30">
        <f>1-SUMPRODUCT(([1]Buchungen!$G$6:$G$350&lt;=V$79)*([1]Buchungen!$H$6:$H$350&gt;=V$79)*([1]Buchungen!$I$6:$I$350=$B89))</f>
        <v>1</v>
      </c>
      <c r="W89" s="31">
        <f>1-SUMPRODUCT(([1]Buchungen!$G$6:$G$350&lt;=V$79)*([1]Buchungen!$H$6:$H$350&gt;=V$79)*([1]Buchungen!$I$6:$I$350=$B89))</f>
        <v>1</v>
      </c>
      <c r="X89" s="30">
        <f>1-SUMPRODUCT(([1]Buchungen!$G$6:$G$350&lt;=X$79)*([1]Buchungen!$H$6:$H$350&gt;=X$79)*([1]Buchungen!$I$6:$I$350=$B89))</f>
        <v>1</v>
      </c>
      <c r="Y89" s="31">
        <f>1-SUMPRODUCT(([1]Buchungen!$G$6:$G$350&lt;=X$79)*([1]Buchungen!$H$6:$H$350&gt;=X$79)*([1]Buchungen!$I$6:$I$350=$B89))</f>
        <v>1</v>
      </c>
      <c r="Z89" s="30">
        <f>1-SUMPRODUCT(([1]Buchungen!$G$6:$G$350&lt;=Z$79)*([1]Buchungen!$H$6:$H$350&gt;=Z$79)*([1]Buchungen!$I$6:$I$350=$B89))</f>
        <v>1</v>
      </c>
      <c r="AA89" s="31">
        <f>1-SUMPRODUCT(([1]Buchungen!$G$6:$G$350&lt;=Z$79)*([1]Buchungen!$H$6:$H$350&gt;=Z$79)*([1]Buchungen!$I$6:$I$350=$B89))</f>
        <v>1</v>
      </c>
      <c r="AB89" s="30">
        <f>1-SUMPRODUCT(([1]Buchungen!$G$6:$G$350&lt;=AB$79)*([1]Buchungen!$H$6:$H$350&gt;=AB$79)*([1]Buchungen!$I$6:$I$350=$B89))</f>
        <v>1</v>
      </c>
      <c r="AC89" s="31">
        <f>1-SUMPRODUCT(([1]Buchungen!$G$6:$G$350&lt;=AB$79)*([1]Buchungen!$H$6:$H$350&gt;=AB$79)*([1]Buchungen!$I$6:$I$350=$B89))</f>
        <v>1</v>
      </c>
      <c r="AD89" s="30">
        <f>1-SUMPRODUCT(([1]Buchungen!$G$6:$G$350&lt;=AD$79)*([1]Buchungen!$H$6:$H$350&gt;=AD$79)*([1]Buchungen!$I$6:$I$350=$B89))</f>
        <v>1</v>
      </c>
      <c r="AE89" s="31">
        <f>1-SUMPRODUCT(([1]Buchungen!$G$6:$G$350&lt;=AD$79)*([1]Buchungen!$H$6:$H$350&gt;=AD$79)*([1]Buchungen!$I$6:$I$350=$B89))</f>
        <v>1</v>
      </c>
      <c r="AF89" s="30">
        <f>1-SUMPRODUCT(([1]Buchungen!$G$6:$G$350&lt;=AF$79)*([1]Buchungen!$H$6:$H$350&gt;=AF$79)*([1]Buchungen!$I$6:$I$350=$B89))</f>
        <v>1</v>
      </c>
      <c r="AG89" s="31">
        <f>1-SUMPRODUCT(([1]Buchungen!$G$6:$G$350&lt;=AF$79)*([1]Buchungen!$H$6:$H$350&gt;=AF$79)*([1]Buchungen!$I$6:$I$350=$B89))</f>
        <v>1</v>
      </c>
      <c r="AH89" s="30">
        <f>1-SUMPRODUCT(([1]Buchungen!$G$6:$G$350&lt;=AH$79)*([1]Buchungen!$H$6:$H$350&gt;=AH$79)*([1]Buchungen!$I$6:$I$350=$B89))</f>
        <v>1</v>
      </c>
      <c r="AI89" s="31">
        <f>1-SUMPRODUCT(([1]Buchungen!$G$6:$G$350&lt;=AH$79)*([1]Buchungen!$H$6:$H$350&gt;=AH$79)*([1]Buchungen!$I$6:$I$350=$B89))</f>
        <v>1</v>
      </c>
      <c r="AJ89" s="30">
        <f>1-SUMPRODUCT(([1]Buchungen!$G$6:$G$350&lt;=AJ$79)*([1]Buchungen!$H$6:$H$350&gt;=AJ$79)*([1]Buchungen!$I$6:$I$350=$B89))</f>
        <v>1</v>
      </c>
      <c r="AK89" s="31">
        <f>1-SUMPRODUCT(([1]Buchungen!$G$6:$G$350&lt;=AJ$79)*([1]Buchungen!$H$6:$H$350&gt;=AJ$79)*([1]Buchungen!$I$6:$I$350=$B89))</f>
        <v>1</v>
      </c>
      <c r="AL89" s="30">
        <f>1-SUMPRODUCT(([1]Buchungen!$G$6:$G$350&lt;=AL$79)*([1]Buchungen!$H$6:$H$350&gt;=AL$79)*([1]Buchungen!$I$6:$I$350=$B89))</f>
        <v>1</v>
      </c>
      <c r="AM89" s="31">
        <f>1-SUMPRODUCT(([1]Buchungen!$G$6:$G$350&lt;=AL$79)*([1]Buchungen!$H$6:$H$350&gt;=AL$79)*([1]Buchungen!$I$6:$I$350=$B89))</f>
        <v>1</v>
      </c>
      <c r="AN89" s="30">
        <f>1-SUMPRODUCT(([1]Buchungen!$G$6:$G$350&lt;=AN$79)*([1]Buchungen!$H$6:$H$350&gt;=AN$79)*([1]Buchungen!$I$6:$I$350=$B89))</f>
        <v>1</v>
      </c>
      <c r="AO89" s="31">
        <f>1-SUMPRODUCT(([1]Buchungen!$G$6:$G$350&lt;=AN$79)*([1]Buchungen!$H$6:$H$350&gt;=AN$79)*([1]Buchungen!$I$6:$I$350=$B89))</f>
        <v>1</v>
      </c>
      <c r="AP89" s="30">
        <f>1-SUMPRODUCT(([1]Buchungen!$G$6:$G$350&lt;=AP$79)*([1]Buchungen!$H$6:$H$350&gt;=AP$79)*([1]Buchungen!$I$6:$I$350=$B89))</f>
        <v>1</v>
      </c>
      <c r="AQ89" s="31">
        <f>1-SUMPRODUCT(([1]Buchungen!$G$6:$G$350&lt;=AP$79)*([1]Buchungen!$H$6:$H$350&gt;=AP$79)*([1]Buchungen!$I$6:$I$350=$B89))</f>
        <v>1</v>
      </c>
      <c r="AR89" s="30">
        <f>1-SUMPRODUCT(([1]Buchungen!$G$6:$G$350&lt;=AR$79)*([1]Buchungen!$H$6:$H$350&gt;=AR$79)*([1]Buchungen!$I$6:$I$350=$B89))</f>
        <v>1</v>
      </c>
      <c r="AS89" s="31">
        <f>1-SUMPRODUCT(([1]Buchungen!$G$6:$G$350&lt;=AR$79)*([1]Buchungen!$H$6:$H$350&gt;=AR$79)*([1]Buchungen!$I$6:$I$350=$B89))</f>
        <v>1</v>
      </c>
      <c r="AT89" s="30">
        <f>1-SUMPRODUCT(([1]Buchungen!$G$6:$G$350&lt;=AT$79)*([1]Buchungen!$H$6:$H$350&gt;=AT$79)*([1]Buchungen!$I$6:$I$350=$B89))</f>
        <v>1</v>
      </c>
      <c r="AU89" s="31">
        <f>1-SUMPRODUCT(([1]Buchungen!$G$6:$G$350&lt;=AT$79)*([1]Buchungen!$H$6:$H$350&gt;=AT$79)*([1]Buchungen!$I$6:$I$350=$B89))</f>
        <v>1</v>
      </c>
      <c r="AV89" s="30">
        <f>1-SUMPRODUCT(([1]Buchungen!$G$6:$G$350&lt;=AV$79)*([1]Buchungen!$H$6:$H$350&gt;=AV$79)*([1]Buchungen!$I$6:$I$350=$B89))</f>
        <v>1</v>
      </c>
      <c r="AW89" s="31">
        <f>1-SUMPRODUCT(([1]Buchungen!$G$6:$G$350&lt;=AV$79)*([1]Buchungen!$H$6:$H$350&gt;=AV$79)*([1]Buchungen!$I$6:$I$350=$B89))</f>
        <v>1</v>
      </c>
      <c r="AX89" s="30">
        <f>1-SUMPRODUCT(([1]Buchungen!$G$6:$G$350&lt;=AX$79)*([1]Buchungen!$H$6:$H$350&gt;=AX$79)*([1]Buchungen!$I$6:$I$350=$B89))</f>
        <v>1</v>
      </c>
      <c r="AY89" s="31">
        <f>1-SUMPRODUCT(([1]Buchungen!$G$6:$G$350&lt;=AX$79)*([1]Buchungen!$H$6:$H$350&gt;=AX$79)*([1]Buchungen!$I$6:$I$350=$B89))</f>
        <v>1</v>
      </c>
      <c r="AZ89" s="30">
        <f>1-SUMPRODUCT(([1]Buchungen!$G$6:$G$350&lt;=AZ$79)*([1]Buchungen!$H$6:$H$350&gt;=AZ$79)*([1]Buchungen!$I$6:$I$350=$B89))</f>
        <v>1</v>
      </c>
      <c r="BA89" s="31">
        <f>1-SUMPRODUCT(([1]Buchungen!$G$6:$G$350&lt;=AZ$79)*([1]Buchungen!$H$6:$H$350&gt;=AZ$79)*([1]Buchungen!$I$6:$I$350=$B89))</f>
        <v>1</v>
      </c>
      <c r="BB89" s="30">
        <f>1-SUMPRODUCT(([1]Buchungen!$G$6:$G$350&lt;=BB$79)*([1]Buchungen!$H$6:$H$350&gt;=BB$79)*([1]Buchungen!$I$6:$I$350=$B89))</f>
        <v>1</v>
      </c>
      <c r="BC89" s="31">
        <f>1-SUMPRODUCT(([1]Buchungen!$G$6:$G$350&lt;=BB$79)*([1]Buchungen!$H$6:$H$350&gt;=BB$79)*([1]Buchungen!$I$6:$I$350=$B89))</f>
        <v>1</v>
      </c>
      <c r="BD89" s="30">
        <f>1-SUMPRODUCT(([1]Buchungen!$G$6:$G$350&lt;=BD$79)*([1]Buchungen!$H$6:$H$350&gt;=BD$79)*([1]Buchungen!$I$6:$I$350=$B89))</f>
        <v>1</v>
      </c>
      <c r="BE89" s="31">
        <f>1-SUMPRODUCT(([1]Buchungen!$G$6:$G$350&lt;=BD$79)*([1]Buchungen!$H$6:$H$350&gt;=BD$79)*([1]Buchungen!$I$6:$I$350=$B89))</f>
        <v>1</v>
      </c>
      <c r="BF89" s="30">
        <f>1-SUMPRODUCT(([1]Buchungen!$G$6:$G$350&lt;=BF$79)*([1]Buchungen!$H$6:$H$350&gt;=BF$79)*([1]Buchungen!$I$6:$I$350=$B89))</f>
        <v>1</v>
      </c>
      <c r="BG89" s="31">
        <f>1-SUMPRODUCT(([1]Buchungen!$G$6:$G$350&lt;=BF$79)*([1]Buchungen!$H$6:$H$350&gt;=BF$79)*([1]Buchungen!$I$6:$I$350=$B89))</f>
        <v>1</v>
      </c>
      <c r="BH89" s="30">
        <f>1-SUMPRODUCT(([1]Buchungen!$G$6:$G$350&lt;=BH$79)*([1]Buchungen!$H$6:$H$350&gt;=BH$79)*([1]Buchungen!$I$6:$I$350=$B89))</f>
        <v>1</v>
      </c>
      <c r="BI89" s="31">
        <f>1-SUMPRODUCT(([1]Buchungen!$G$6:$G$350&lt;=BH$79)*([1]Buchungen!$H$6:$H$350&gt;=BH$79)*([1]Buchungen!$I$6:$I$350=$B89))</f>
        <v>1</v>
      </c>
      <c r="BJ89" s="30">
        <f>1-SUMPRODUCT(([1]Buchungen!$G$6:$G$350&lt;=BJ$79)*([1]Buchungen!$H$6:$H$350&gt;=BJ$79)*([1]Buchungen!$I$6:$I$350=$B89))</f>
        <v>1</v>
      </c>
      <c r="BK89" s="31">
        <f>1-SUMPRODUCT(([1]Buchungen!$G$6:$G$350&lt;=BJ$79)*([1]Buchungen!$H$6:$H$350&gt;=BJ$79)*([1]Buchungen!$I$6:$I$350=$B89))</f>
        <v>1</v>
      </c>
      <c r="BL89" s="30">
        <f>1-SUMPRODUCT(([1]Buchungen!$G$6:$G$350&lt;=BL$79)*([1]Buchungen!$H$6:$H$350&gt;=BL$79)*([1]Buchungen!$I$6:$I$350=$B89))</f>
        <v>1</v>
      </c>
      <c r="BM89" s="31">
        <f>1-SUMPRODUCT(([1]Buchungen!$G$6:$G$350&lt;=BL$79)*([1]Buchungen!$H$6:$H$350&gt;=BL$79)*([1]Buchungen!$I$6:$I$350=$B89))</f>
        <v>1</v>
      </c>
    </row>
    <row r="90" spans="2:65" ht="22.95" customHeight="1" x14ac:dyDescent="0.25">
      <c r="B90" s="29" t="str">
        <f>[1]Einstellungen!E12</f>
        <v>Angelplatz 6</v>
      </c>
      <c r="D90" s="30">
        <f>1-SUMPRODUCT(([1]Buchungen!$G$6:$G$350&lt;=D$79)*([1]Buchungen!$H$6:$H$350&gt;=D$79)*([1]Buchungen!$I$6:$I$350=$B90))</f>
        <v>1</v>
      </c>
      <c r="E90" s="31">
        <f>1-SUMPRODUCT(([1]Buchungen!$G$6:$G$350&lt;=D$79)*([1]Buchungen!$H$6:$H$350&gt;=D$79)*([1]Buchungen!$I$6:$I$350=$B90))</f>
        <v>1</v>
      </c>
      <c r="F90" s="30">
        <f>1-SUMPRODUCT(([1]Buchungen!$G$6:$G$350&lt;=F$79)*([1]Buchungen!$H$6:$H$350&gt;=F$79)*([1]Buchungen!$I$6:$I$350=$B90))</f>
        <v>1</v>
      </c>
      <c r="G90" s="31">
        <f>1-SUMPRODUCT(([1]Buchungen!$G$6:$G$350&lt;=F$79)*([1]Buchungen!$H$6:$H$350&gt;=F$79)*([1]Buchungen!$I$6:$I$350=$B90))</f>
        <v>1</v>
      </c>
      <c r="H90" s="30">
        <f>1-SUMPRODUCT(([1]Buchungen!$G$6:$G$350&lt;=H$79)*([1]Buchungen!$H$6:$H$350&gt;=H$79)*([1]Buchungen!$I$6:$I$350=$B90))</f>
        <v>1</v>
      </c>
      <c r="I90" s="31">
        <f>1-SUMPRODUCT(([1]Buchungen!$G$6:$G$350&lt;=H$79)*([1]Buchungen!$H$6:$H$350&gt;=H$79)*([1]Buchungen!$I$6:$I$350=$B90))</f>
        <v>1</v>
      </c>
      <c r="J90" s="30">
        <f>1-SUMPRODUCT(([1]Buchungen!$G$6:$G$350&lt;=J$79)*([1]Buchungen!$H$6:$H$350&gt;=J$79)*([1]Buchungen!$I$6:$I$350=$B90))</f>
        <v>1</v>
      </c>
      <c r="K90" s="31">
        <f>1-SUMPRODUCT(([1]Buchungen!$G$6:$G$350&lt;=J$79)*([1]Buchungen!$H$6:$H$350&gt;=J$79)*([1]Buchungen!$I$6:$I$350=$B90))</f>
        <v>1</v>
      </c>
      <c r="L90" s="30">
        <f>1-SUMPRODUCT(([1]Buchungen!$G$6:$G$350&lt;=L$79)*([1]Buchungen!$H$6:$H$350&gt;=L$79)*([1]Buchungen!$I$6:$I$350=$B90))</f>
        <v>1</v>
      </c>
      <c r="M90" s="31">
        <f>1-SUMPRODUCT(([1]Buchungen!$G$6:$G$350&lt;=L$79)*([1]Buchungen!$H$6:$H$350&gt;=L$79)*([1]Buchungen!$I$6:$I$350=$B90))</f>
        <v>1</v>
      </c>
      <c r="N90" s="30">
        <f>1-SUMPRODUCT(([1]Buchungen!$G$6:$G$350&lt;=N$79)*([1]Buchungen!$H$6:$H$350&gt;=N$79)*([1]Buchungen!$I$6:$I$350=$B90))</f>
        <v>1</v>
      </c>
      <c r="O90" s="31">
        <f>1-SUMPRODUCT(([1]Buchungen!$G$6:$G$350&lt;=N$79)*([1]Buchungen!$H$6:$H$350&gt;=N$79)*([1]Buchungen!$I$6:$I$350=$B90))</f>
        <v>1</v>
      </c>
      <c r="P90" s="30">
        <f>1-SUMPRODUCT(([1]Buchungen!$G$6:$G$350&lt;=P$79)*([1]Buchungen!$H$6:$H$350&gt;=P$79)*([1]Buchungen!$I$6:$I$350=$B90))</f>
        <v>1</v>
      </c>
      <c r="Q90" s="31">
        <f>1-SUMPRODUCT(([1]Buchungen!$G$6:$G$350&lt;=P$79)*([1]Buchungen!$H$6:$H$350&gt;=P$79)*([1]Buchungen!$I$6:$I$350=$B90))</f>
        <v>1</v>
      </c>
      <c r="R90" s="30">
        <f>1-SUMPRODUCT(([1]Buchungen!$G$6:$G$350&lt;=R$79)*([1]Buchungen!$H$6:$H$350&gt;=R$79)*([1]Buchungen!$I$6:$I$350=$B90))</f>
        <v>1</v>
      </c>
      <c r="S90" s="31">
        <f>1-SUMPRODUCT(([1]Buchungen!$G$6:$G$350&lt;=R$79)*([1]Buchungen!$H$6:$H$350&gt;=R$79)*([1]Buchungen!$I$6:$I$350=$B90))</f>
        <v>1</v>
      </c>
      <c r="T90" s="30">
        <f>1-SUMPRODUCT(([1]Buchungen!$G$6:$G$350&lt;=T$79)*([1]Buchungen!$H$6:$H$350&gt;=T$79)*([1]Buchungen!$I$6:$I$350=$B90))</f>
        <v>1</v>
      </c>
      <c r="U90" s="31">
        <f>1-SUMPRODUCT(([1]Buchungen!$G$6:$G$350&lt;=T$79)*([1]Buchungen!$H$6:$H$350&gt;=T$79)*([1]Buchungen!$I$6:$I$350=$B90))</f>
        <v>1</v>
      </c>
      <c r="V90" s="30">
        <f>1-SUMPRODUCT(([1]Buchungen!$G$6:$G$350&lt;=V$79)*([1]Buchungen!$H$6:$H$350&gt;=V$79)*([1]Buchungen!$I$6:$I$350=$B90))</f>
        <v>1</v>
      </c>
      <c r="W90" s="31">
        <f>1-SUMPRODUCT(([1]Buchungen!$G$6:$G$350&lt;=V$79)*([1]Buchungen!$H$6:$H$350&gt;=V$79)*([1]Buchungen!$I$6:$I$350=$B90))</f>
        <v>1</v>
      </c>
      <c r="X90" s="30">
        <f>1-SUMPRODUCT(([1]Buchungen!$G$6:$G$350&lt;=X$79)*([1]Buchungen!$H$6:$H$350&gt;=X$79)*([1]Buchungen!$I$6:$I$350=$B90))</f>
        <v>1</v>
      </c>
      <c r="Y90" s="31">
        <f>1-SUMPRODUCT(([1]Buchungen!$G$6:$G$350&lt;=X$79)*([1]Buchungen!$H$6:$H$350&gt;=X$79)*([1]Buchungen!$I$6:$I$350=$B90))</f>
        <v>1</v>
      </c>
      <c r="Z90" s="30">
        <f>1-SUMPRODUCT(([1]Buchungen!$G$6:$G$350&lt;=Z$79)*([1]Buchungen!$H$6:$H$350&gt;=Z$79)*([1]Buchungen!$I$6:$I$350=$B90))</f>
        <v>1</v>
      </c>
      <c r="AA90" s="31">
        <f>1-SUMPRODUCT(([1]Buchungen!$G$6:$G$350&lt;=Z$79)*([1]Buchungen!$H$6:$H$350&gt;=Z$79)*([1]Buchungen!$I$6:$I$350=$B90))</f>
        <v>1</v>
      </c>
      <c r="AB90" s="30">
        <f>1-SUMPRODUCT(([1]Buchungen!$G$6:$G$350&lt;=AB$79)*([1]Buchungen!$H$6:$H$350&gt;=AB$79)*([1]Buchungen!$I$6:$I$350=$B90))</f>
        <v>1</v>
      </c>
      <c r="AC90" s="31">
        <f>1-SUMPRODUCT(([1]Buchungen!$G$6:$G$350&lt;=AB$79)*([1]Buchungen!$H$6:$H$350&gt;=AB$79)*([1]Buchungen!$I$6:$I$350=$B90))</f>
        <v>1</v>
      </c>
      <c r="AD90" s="30">
        <f>1-SUMPRODUCT(([1]Buchungen!$G$6:$G$350&lt;=AD$79)*([1]Buchungen!$H$6:$H$350&gt;=AD$79)*([1]Buchungen!$I$6:$I$350=$B90))</f>
        <v>1</v>
      </c>
      <c r="AE90" s="31">
        <f>1-SUMPRODUCT(([1]Buchungen!$G$6:$G$350&lt;=AD$79)*([1]Buchungen!$H$6:$H$350&gt;=AD$79)*([1]Buchungen!$I$6:$I$350=$B90))</f>
        <v>1</v>
      </c>
      <c r="AF90" s="30">
        <f>1-SUMPRODUCT(([1]Buchungen!$G$6:$G$350&lt;=AF$79)*([1]Buchungen!$H$6:$H$350&gt;=AF$79)*([1]Buchungen!$I$6:$I$350=$B90))</f>
        <v>1</v>
      </c>
      <c r="AG90" s="31">
        <f>1-SUMPRODUCT(([1]Buchungen!$G$6:$G$350&lt;=AF$79)*([1]Buchungen!$H$6:$H$350&gt;=AF$79)*([1]Buchungen!$I$6:$I$350=$B90))</f>
        <v>1</v>
      </c>
      <c r="AH90" s="30">
        <f>1-SUMPRODUCT(([1]Buchungen!$G$6:$G$350&lt;=AH$79)*([1]Buchungen!$H$6:$H$350&gt;=AH$79)*([1]Buchungen!$I$6:$I$350=$B90))</f>
        <v>1</v>
      </c>
      <c r="AI90" s="31">
        <f>1-SUMPRODUCT(([1]Buchungen!$G$6:$G$350&lt;=AH$79)*([1]Buchungen!$H$6:$H$350&gt;=AH$79)*([1]Buchungen!$I$6:$I$350=$B90))</f>
        <v>1</v>
      </c>
      <c r="AJ90" s="30">
        <f>1-SUMPRODUCT(([1]Buchungen!$G$6:$G$350&lt;=AJ$79)*([1]Buchungen!$H$6:$H$350&gt;=AJ$79)*([1]Buchungen!$I$6:$I$350=$B90))</f>
        <v>1</v>
      </c>
      <c r="AK90" s="31">
        <f>1-SUMPRODUCT(([1]Buchungen!$G$6:$G$350&lt;=AJ$79)*([1]Buchungen!$H$6:$H$350&gt;=AJ$79)*([1]Buchungen!$I$6:$I$350=$B90))</f>
        <v>1</v>
      </c>
      <c r="AL90" s="30">
        <f>1-SUMPRODUCT(([1]Buchungen!$G$6:$G$350&lt;=AL$79)*([1]Buchungen!$H$6:$H$350&gt;=AL$79)*([1]Buchungen!$I$6:$I$350=$B90))</f>
        <v>1</v>
      </c>
      <c r="AM90" s="31">
        <f>1-SUMPRODUCT(([1]Buchungen!$G$6:$G$350&lt;=AL$79)*([1]Buchungen!$H$6:$H$350&gt;=AL$79)*([1]Buchungen!$I$6:$I$350=$B90))</f>
        <v>1</v>
      </c>
      <c r="AN90" s="30">
        <f>1-SUMPRODUCT(([1]Buchungen!$G$6:$G$350&lt;=AN$79)*([1]Buchungen!$H$6:$H$350&gt;=AN$79)*([1]Buchungen!$I$6:$I$350=$B90))</f>
        <v>1</v>
      </c>
      <c r="AO90" s="31">
        <f>1-SUMPRODUCT(([1]Buchungen!$G$6:$G$350&lt;=AN$79)*([1]Buchungen!$H$6:$H$350&gt;=AN$79)*([1]Buchungen!$I$6:$I$350=$B90))</f>
        <v>1</v>
      </c>
      <c r="AP90" s="30">
        <f>1-SUMPRODUCT(([1]Buchungen!$G$6:$G$350&lt;=AP$79)*([1]Buchungen!$H$6:$H$350&gt;=AP$79)*([1]Buchungen!$I$6:$I$350=$B90))</f>
        <v>1</v>
      </c>
      <c r="AQ90" s="31">
        <f>1-SUMPRODUCT(([1]Buchungen!$G$6:$G$350&lt;=AP$79)*([1]Buchungen!$H$6:$H$350&gt;=AP$79)*([1]Buchungen!$I$6:$I$350=$B90))</f>
        <v>1</v>
      </c>
      <c r="AR90" s="30">
        <f>1-SUMPRODUCT(([1]Buchungen!$G$6:$G$350&lt;=AR$79)*([1]Buchungen!$H$6:$H$350&gt;=AR$79)*([1]Buchungen!$I$6:$I$350=$B90))</f>
        <v>1</v>
      </c>
      <c r="AS90" s="31">
        <f>1-SUMPRODUCT(([1]Buchungen!$G$6:$G$350&lt;=AR$79)*([1]Buchungen!$H$6:$H$350&gt;=AR$79)*([1]Buchungen!$I$6:$I$350=$B90))</f>
        <v>1</v>
      </c>
      <c r="AT90" s="30">
        <f>1-SUMPRODUCT(([1]Buchungen!$G$6:$G$350&lt;=AT$79)*([1]Buchungen!$H$6:$H$350&gt;=AT$79)*([1]Buchungen!$I$6:$I$350=$B90))</f>
        <v>1</v>
      </c>
      <c r="AU90" s="31">
        <f>1-SUMPRODUCT(([1]Buchungen!$G$6:$G$350&lt;=AT$79)*([1]Buchungen!$H$6:$H$350&gt;=AT$79)*([1]Buchungen!$I$6:$I$350=$B90))</f>
        <v>1</v>
      </c>
      <c r="AV90" s="30">
        <f>1-SUMPRODUCT(([1]Buchungen!$G$6:$G$350&lt;=AV$79)*([1]Buchungen!$H$6:$H$350&gt;=AV$79)*([1]Buchungen!$I$6:$I$350=$B90))</f>
        <v>1</v>
      </c>
      <c r="AW90" s="31">
        <f>1-SUMPRODUCT(([1]Buchungen!$G$6:$G$350&lt;=AV$79)*([1]Buchungen!$H$6:$H$350&gt;=AV$79)*([1]Buchungen!$I$6:$I$350=$B90))</f>
        <v>1</v>
      </c>
      <c r="AX90" s="30">
        <f>1-SUMPRODUCT(([1]Buchungen!$G$6:$G$350&lt;=AX$79)*([1]Buchungen!$H$6:$H$350&gt;=AX$79)*([1]Buchungen!$I$6:$I$350=$B90))</f>
        <v>1</v>
      </c>
      <c r="AY90" s="31">
        <f>1-SUMPRODUCT(([1]Buchungen!$G$6:$G$350&lt;=AX$79)*([1]Buchungen!$H$6:$H$350&gt;=AX$79)*([1]Buchungen!$I$6:$I$350=$B90))</f>
        <v>1</v>
      </c>
      <c r="AZ90" s="30">
        <f>1-SUMPRODUCT(([1]Buchungen!$G$6:$G$350&lt;=AZ$79)*([1]Buchungen!$H$6:$H$350&gt;=AZ$79)*([1]Buchungen!$I$6:$I$350=$B90))</f>
        <v>1</v>
      </c>
      <c r="BA90" s="31">
        <f>1-SUMPRODUCT(([1]Buchungen!$G$6:$G$350&lt;=AZ$79)*([1]Buchungen!$H$6:$H$350&gt;=AZ$79)*([1]Buchungen!$I$6:$I$350=$B90))</f>
        <v>1</v>
      </c>
      <c r="BB90" s="30">
        <f>1-SUMPRODUCT(([1]Buchungen!$G$6:$G$350&lt;=BB$79)*([1]Buchungen!$H$6:$H$350&gt;=BB$79)*([1]Buchungen!$I$6:$I$350=$B90))</f>
        <v>1</v>
      </c>
      <c r="BC90" s="31">
        <f>1-SUMPRODUCT(([1]Buchungen!$G$6:$G$350&lt;=BB$79)*([1]Buchungen!$H$6:$H$350&gt;=BB$79)*([1]Buchungen!$I$6:$I$350=$B90))</f>
        <v>1</v>
      </c>
      <c r="BD90" s="30">
        <f>1-SUMPRODUCT(([1]Buchungen!$G$6:$G$350&lt;=BD$79)*([1]Buchungen!$H$6:$H$350&gt;=BD$79)*([1]Buchungen!$I$6:$I$350=$B90))</f>
        <v>1</v>
      </c>
      <c r="BE90" s="31">
        <f>1-SUMPRODUCT(([1]Buchungen!$G$6:$G$350&lt;=BD$79)*([1]Buchungen!$H$6:$H$350&gt;=BD$79)*([1]Buchungen!$I$6:$I$350=$B90))</f>
        <v>1</v>
      </c>
      <c r="BF90" s="30">
        <f>1-SUMPRODUCT(([1]Buchungen!$G$6:$G$350&lt;=BF$79)*([1]Buchungen!$H$6:$H$350&gt;=BF$79)*([1]Buchungen!$I$6:$I$350=$B90))</f>
        <v>1</v>
      </c>
      <c r="BG90" s="31">
        <f>1-SUMPRODUCT(([1]Buchungen!$G$6:$G$350&lt;=BF$79)*([1]Buchungen!$H$6:$H$350&gt;=BF$79)*([1]Buchungen!$I$6:$I$350=$B90))</f>
        <v>1</v>
      </c>
      <c r="BH90" s="30">
        <f>1-SUMPRODUCT(([1]Buchungen!$G$6:$G$350&lt;=BH$79)*([1]Buchungen!$H$6:$H$350&gt;=BH$79)*([1]Buchungen!$I$6:$I$350=$B90))</f>
        <v>1</v>
      </c>
      <c r="BI90" s="31">
        <f>1-SUMPRODUCT(([1]Buchungen!$G$6:$G$350&lt;=BH$79)*([1]Buchungen!$H$6:$H$350&gt;=BH$79)*([1]Buchungen!$I$6:$I$350=$B90))</f>
        <v>1</v>
      </c>
      <c r="BJ90" s="30">
        <f>1-SUMPRODUCT(([1]Buchungen!$G$6:$G$350&lt;=BJ$79)*([1]Buchungen!$H$6:$H$350&gt;=BJ$79)*([1]Buchungen!$I$6:$I$350=$B90))</f>
        <v>1</v>
      </c>
      <c r="BK90" s="31">
        <f>1-SUMPRODUCT(([1]Buchungen!$G$6:$G$350&lt;=BJ$79)*([1]Buchungen!$H$6:$H$350&gt;=BJ$79)*([1]Buchungen!$I$6:$I$350=$B90))</f>
        <v>1</v>
      </c>
      <c r="BL90" s="30">
        <f>1-SUMPRODUCT(([1]Buchungen!$G$6:$G$350&lt;=BL$79)*([1]Buchungen!$H$6:$H$350&gt;=BL$79)*([1]Buchungen!$I$6:$I$350=$B90))</f>
        <v>1</v>
      </c>
      <c r="BM90" s="31">
        <f>1-SUMPRODUCT(([1]Buchungen!$G$6:$G$350&lt;=BL$79)*([1]Buchungen!$H$6:$H$350&gt;=BL$79)*([1]Buchungen!$I$6:$I$350=$B90))</f>
        <v>1</v>
      </c>
    </row>
    <row r="91" spans="2:65" ht="22.95" customHeight="1" x14ac:dyDescent="0.25">
      <c r="B91" s="29" t="str">
        <f>[1]Einstellungen!E13</f>
        <v>Angelplatz 7</v>
      </c>
      <c r="D91" s="30">
        <f>1-SUMPRODUCT(([1]Buchungen!$G$6:$G$350&lt;=D$79)*([1]Buchungen!$H$6:$H$350&gt;=D$79)*([1]Buchungen!$I$6:$I$350=$B91))</f>
        <v>1</v>
      </c>
      <c r="E91" s="31">
        <f>1-SUMPRODUCT(([1]Buchungen!$G$6:$G$350&lt;=D$79)*([1]Buchungen!$H$6:$H$350&gt;=D$79)*([1]Buchungen!$I$6:$I$350=$B91))</f>
        <v>1</v>
      </c>
      <c r="F91" s="30">
        <f>1-SUMPRODUCT(([1]Buchungen!$G$6:$G$350&lt;=F$79)*([1]Buchungen!$H$6:$H$350&gt;=F$79)*([1]Buchungen!$I$6:$I$350=$B91))</f>
        <v>1</v>
      </c>
      <c r="G91" s="31">
        <f>1-SUMPRODUCT(([1]Buchungen!$G$6:$G$350&lt;=F$79)*([1]Buchungen!$H$6:$H$350&gt;=F$79)*([1]Buchungen!$I$6:$I$350=$B91))</f>
        <v>1</v>
      </c>
      <c r="H91" s="30">
        <f>1-SUMPRODUCT(([1]Buchungen!$G$6:$G$350&lt;=H$79)*([1]Buchungen!$H$6:$H$350&gt;=H$79)*([1]Buchungen!$I$6:$I$350=$B91))</f>
        <v>1</v>
      </c>
      <c r="I91" s="31">
        <f>1-SUMPRODUCT(([1]Buchungen!$G$6:$G$350&lt;=H$79)*([1]Buchungen!$H$6:$H$350&gt;=H$79)*([1]Buchungen!$I$6:$I$350=$B91))</f>
        <v>1</v>
      </c>
      <c r="J91" s="30">
        <f>1-SUMPRODUCT(([1]Buchungen!$G$6:$G$350&lt;=J$79)*([1]Buchungen!$H$6:$H$350&gt;=J$79)*([1]Buchungen!$I$6:$I$350=$B91))</f>
        <v>1</v>
      </c>
      <c r="K91" s="31">
        <f>1-SUMPRODUCT(([1]Buchungen!$G$6:$G$350&lt;=J$79)*([1]Buchungen!$H$6:$H$350&gt;=J$79)*([1]Buchungen!$I$6:$I$350=$B91))</f>
        <v>1</v>
      </c>
      <c r="L91" s="30">
        <f>1-SUMPRODUCT(([1]Buchungen!$G$6:$G$350&lt;=L$79)*([1]Buchungen!$H$6:$H$350&gt;=L$79)*([1]Buchungen!$I$6:$I$350=$B91))</f>
        <v>1</v>
      </c>
      <c r="M91" s="31">
        <f>1-SUMPRODUCT(([1]Buchungen!$G$6:$G$350&lt;=L$79)*([1]Buchungen!$H$6:$H$350&gt;=L$79)*([1]Buchungen!$I$6:$I$350=$B91))</f>
        <v>1</v>
      </c>
      <c r="N91" s="30">
        <f>1-SUMPRODUCT(([1]Buchungen!$G$6:$G$350&lt;=N$79)*([1]Buchungen!$H$6:$H$350&gt;=N$79)*([1]Buchungen!$I$6:$I$350=$B91))</f>
        <v>1</v>
      </c>
      <c r="O91" s="31">
        <f>1-SUMPRODUCT(([1]Buchungen!$G$6:$G$350&lt;=N$79)*([1]Buchungen!$H$6:$H$350&gt;=N$79)*([1]Buchungen!$I$6:$I$350=$B91))</f>
        <v>1</v>
      </c>
      <c r="P91" s="30">
        <f>1-SUMPRODUCT(([1]Buchungen!$G$6:$G$350&lt;=P$79)*([1]Buchungen!$H$6:$H$350&gt;=P$79)*([1]Buchungen!$I$6:$I$350=$B91))</f>
        <v>1</v>
      </c>
      <c r="Q91" s="31">
        <f>1-SUMPRODUCT(([1]Buchungen!$G$6:$G$350&lt;=P$79)*([1]Buchungen!$H$6:$H$350&gt;=P$79)*([1]Buchungen!$I$6:$I$350=$B91))</f>
        <v>1</v>
      </c>
      <c r="R91" s="30">
        <f>1-SUMPRODUCT(([1]Buchungen!$G$6:$G$350&lt;=R$79)*([1]Buchungen!$H$6:$H$350&gt;=R$79)*([1]Buchungen!$I$6:$I$350=$B91))</f>
        <v>1</v>
      </c>
      <c r="S91" s="31">
        <f>1-SUMPRODUCT(([1]Buchungen!$G$6:$G$350&lt;=R$79)*([1]Buchungen!$H$6:$H$350&gt;=R$79)*([1]Buchungen!$I$6:$I$350=$B91))</f>
        <v>1</v>
      </c>
      <c r="T91" s="30">
        <f>1-SUMPRODUCT(([1]Buchungen!$G$6:$G$350&lt;=T$79)*([1]Buchungen!$H$6:$H$350&gt;=T$79)*([1]Buchungen!$I$6:$I$350=$B91))</f>
        <v>1</v>
      </c>
      <c r="U91" s="31">
        <f>1-SUMPRODUCT(([1]Buchungen!$G$6:$G$350&lt;=T$79)*([1]Buchungen!$H$6:$H$350&gt;=T$79)*([1]Buchungen!$I$6:$I$350=$B91))</f>
        <v>1</v>
      </c>
      <c r="V91" s="30">
        <f>1-SUMPRODUCT(([1]Buchungen!$G$6:$G$350&lt;=V$79)*([1]Buchungen!$H$6:$H$350&gt;=V$79)*([1]Buchungen!$I$6:$I$350=$B91))</f>
        <v>1</v>
      </c>
      <c r="W91" s="31">
        <f>1-SUMPRODUCT(([1]Buchungen!$G$6:$G$350&lt;=V$79)*([1]Buchungen!$H$6:$H$350&gt;=V$79)*([1]Buchungen!$I$6:$I$350=$B91))</f>
        <v>1</v>
      </c>
      <c r="X91" s="30">
        <f>1-SUMPRODUCT(([1]Buchungen!$G$6:$G$350&lt;=X$79)*([1]Buchungen!$H$6:$H$350&gt;=X$79)*([1]Buchungen!$I$6:$I$350=$B91))</f>
        <v>1</v>
      </c>
      <c r="Y91" s="31">
        <f>1-SUMPRODUCT(([1]Buchungen!$G$6:$G$350&lt;=X$79)*([1]Buchungen!$H$6:$H$350&gt;=X$79)*([1]Buchungen!$I$6:$I$350=$B91))</f>
        <v>1</v>
      </c>
      <c r="Z91" s="30">
        <f>1-SUMPRODUCT(([1]Buchungen!$G$6:$G$350&lt;=Z$79)*([1]Buchungen!$H$6:$H$350&gt;=Z$79)*([1]Buchungen!$I$6:$I$350=$B91))</f>
        <v>1</v>
      </c>
      <c r="AA91" s="31">
        <f>1-SUMPRODUCT(([1]Buchungen!$G$6:$G$350&lt;=Z$79)*([1]Buchungen!$H$6:$H$350&gt;=Z$79)*([1]Buchungen!$I$6:$I$350=$B91))</f>
        <v>1</v>
      </c>
      <c r="AB91" s="30">
        <f>1-SUMPRODUCT(([1]Buchungen!$G$6:$G$350&lt;=AB$79)*([1]Buchungen!$H$6:$H$350&gt;=AB$79)*([1]Buchungen!$I$6:$I$350=$B91))</f>
        <v>1</v>
      </c>
      <c r="AC91" s="31">
        <f>1-SUMPRODUCT(([1]Buchungen!$G$6:$G$350&lt;=AB$79)*([1]Buchungen!$H$6:$H$350&gt;=AB$79)*([1]Buchungen!$I$6:$I$350=$B91))</f>
        <v>1</v>
      </c>
      <c r="AD91" s="30">
        <f>1-SUMPRODUCT(([1]Buchungen!$G$6:$G$350&lt;=AD$79)*([1]Buchungen!$H$6:$H$350&gt;=AD$79)*([1]Buchungen!$I$6:$I$350=$B91))</f>
        <v>1</v>
      </c>
      <c r="AE91" s="31">
        <f>1-SUMPRODUCT(([1]Buchungen!$G$6:$G$350&lt;=AD$79)*([1]Buchungen!$H$6:$H$350&gt;=AD$79)*([1]Buchungen!$I$6:$I$350=$B91))</f>
        <v>1</v>
      </c>
      <c r="AF91" s="30">
        <f>1-SUMPRODUCT(([1]Buchungen!$G$6:$G$350&lt;=AF$79)*([1]Buchungen!$H$6:$H$350&gt;=AF$79)*([1]Buchungen!$I$6:$I$350=$B91))</f>
        <v>1</v>
      </c>
      <c r="AG91" s="31">
        <f>1-SUMPRODUCT(([1]Buchungen!$G$6:$G$350&lt;=AF$79)*([1]Buchungen!$H$6:$H$350&gt;=AF$79)*([1]Buchungen!$I$6:$I$350=$B91))</f>
        <v>1</v>
      </c>
      <c r="AH91" s="30">
        <f>1-SUMPRODUCT(([1]Buchungen!$G$6:$G$350&lt;=AH$79)*([1]Buchungen!$H$6:$H$350&gt;=AH$79)*([1]Buchungen!$I$6:$I$350=$B91))</f>
        <v>1</v>
      </c>
      <c r="AI91" s="31">
        <f>1-SUMPRODUCT(([1]Buchungen!$G$6:$G$350&lt;=AH$79)*([1]Buchungen!$H$6:$H$350&gt;=AH$79)*([1]Buchungen!$I$6:$I$350=$B91))</f>
        <v>1</v>
      </c>
      <c r="AJ91" s="30">
        <f>1-SUMPRODUCT(([1]Buchungen!$G$6:$G$350&lt;=AJ$79)*([1]Buchungen!$H$6:$H$350&gt;=AJ$79)*([1]Buchungen!$I$6:$I$350=$B91))</f>
        <v>1</v>
      </c>
      <c r="AK91" s="31">
        <f>1-SUMPRODUCT(([1]Buchungen!$G$6:$G$350&lt;=AJ$79)*([1]Buchungen!$H$6:$H$350&gt;=AJ$79)*([1]Buchungen!$I$6:$I$350=$B91))</f>
        <v>1</v>
      </c>
      <c r="AL91" s="30">
        <f>1-SUMPRODUCT(([1]Buchungen!$G$6:$G$350&lt;=AL$79)*([1]Buchungen!$H$6:$H$350&gt;=AL$79)*([1]Buchungen!$I$6:$I$350=$B91))</f>
        <v>1</v>
      </c>
      <c r="AM91" s="31">
        <f>1-SUMPRODUCT(([1]Buchungen!$G$6:$G$350&lt;=AL$79)*([1]Buchungen!$H$6:$H$350&gt;=AL$79)*([1]Buchungen!$I$6:$I$350=$B91))</f>
        <v>1</v>
      </c>
      <c r="AN91" s="30">
        <f>1-SUMPRODUCT(([1]Buchungen!$G$6:$G$350&lt;=AN$79)*([1]Buchungen!$H$6:$H$350&gt;=AN$79)*([1]Buchungen!$I$6:$I$350=$B91))</f>
        <v>1</v>
      </c>
      <c r="AO91" s="31">
        <f>1-SUMPRODUCT(([1]Buchungen!$G$6:$G$350&lt;=AN$79)*([1]Buchungen!$H$6:$H$350&gt;=AN$79)*([1]Buchungen!$I$6:$I$350=$B91))</f>
        <v>1</v>
      </c>
      <c r="AP91" s="30">
        <f>1-SUMPRODUCT(([1]Buchungen!$G$6:$G$350&lt;=AP$79)*([1]Buchungen!$H$6:$H$350&gt;=AP$79)*([1]Buchungen!$I$6:$I$350=$B91))</f>
        <v>1</v>
      </c>
      <c r="AQ91" s="31">
        <f>1-SUMPRODUCT(([1]Buchungen!$G$6:$G$350&lt;=AP$79)*([1]Buchungen!$H$6:$H$350&gt;=AP$79)*([1]Buchungen!$I$6:$I$350=$B91))</f>
        <v>1</v>
      </c>
      <c r="AR91" s="30">
        <f>1-SUMPRODUCT(([1]Buchungen!$G$6:$G$350&lt;=AR$79)*([1]Buchungen!$H$6:$H$350&gt;=AR$79)*([1]Buchungen!$I$6:$I$350=$B91))</f>
        <v>1</v>
      </c>
      <c r="AS91" s="31">
        <f>1-SUMPRODUCT(([1]Buchungen!$G$6:$G$350&lt;=AR$79)*([1]Buchungen!$H$6:$H$350&gt;=AR$79)*([1]Buchungen!$I$6:$I$350=$B91))</f>
        <v>1</v>
      </c>
      <c r="AT91" s="30">
        <f>1-SUMPRODUCT(([1]Buchungen!$G$6:$G$350&lt;=AT$79)*([1]Buchungen!$H$6:$H$350&gt;=AT$79)*([1]Buchungen!$I$6:$I$350=$B91))</f>
        <v>1</v>
      </c>
      <c r="AU91" s="31">
        <f>1-SUMPRODUCT(([1]Buchungen!$G$6:$G$350&lt;=AT$79)*([1]Buchungen!$H$6:$H$350&gt;=AT$79)*([1]Buchungen!$I$6:$I$350=$B91))</f>
        <v>1</v>
      </c>
      <c r="AV91" s="30">
        <f>1-SUMPRODUCT(([1]Buchungen!$G$6:$G$350&lt;=AV$79)*([1]Buchungen!$H$6:$H$350&gt;=AV$79)*([1]Buchungen!$I$6:$I$350=$B91))</f>
        <v>1</v>
      </c>
      <c r="AW91" s="31">
        <f>1-SUMPRODUCT(([1]Buchungen!$G$6:$G$350&lt;=AV$79)*([1]Buchungen!$H$6:$H$350&gt;=AV$79)*([1]Buchungen!$I$6:$I$350=$B91))</f>
        <v>1</v>
      </c>
      <c r="AX91" s="30">
        <f>1-SUMPRODUCT(([1]Buchungen!$G$6:$G$350&lt;=AX$79)*([1]Buchungen!$H$6:$H$350&gt;=AX$79)*([1]Buchungen!$I$6:$I$350=$B91))</f>
        <v>1</v>
      </c>
      <c r="AY91" s="31">
        <f>1-SUMPRODUCT(([1]Buchungen!$G$6:$G$350&lt;=AX$79)*([1]Buchungen!$H$6:$H$350&gt;=AX$79)*([1]Buchungen!$I$6:$I$350=$B91))</f>
        <v>1</v>
      </c>
      <c r="AZ91" s="30">
        <f>1-SUMPRODUCT(([1]Buchungen!$G$6:$G$350&lt;=AZ$79)*([1]Buchungen!$H$6:$H$350&gt;=AZ$79)*([1]Buchungen!$I$6:$I$350=$B91))</f>
        <v>1</v>
      </c>
      <c r="BA91" s="31">
        <f>1-SUMPRODUCT(([1]Buchungen!$G$6:$G$350&lt;=AZ$79)*([1]Buchungen!$H$6:$H$350&gt;=AZ$79)*([1]Buchungen!$I$6:$I$350=$B91))</f>
        <v>1</v>
      </c>
      <c r="BB91" s="30">
        <f>1-SUMPRODUCT(([1]Buchungen!$G$6:$G$350&lt;=BB$79)*([1]Buchungen!$H$6:$H$350&gt;=BB$79)*([1]Buchungen!$I$6:$I$350=$B91))</f>
        <v>1</v>
      </c>
      <c r="BC91" s="31">
        <f>1-SUMPRODUCT(([1]Buchungen!$G$6:$G$350&lt;=BB$79)*([1]Buchungen!$H$6:$H$350&gt;=BB$79)*([1]Buchungen!$I$6:$I$350=$B91))</f>
        <v>1</v>
      </c>
      <c r="BD91" s="30">
        <f>1-SUMPRODUCT(([1]Buchungen!$G$6:$G$350&lt;=BD$79)*([1]Buchungen!$H$6:$H$350&gt;=BD$79)*([1]Buchungen!$I$6:$I$350=$B91))</f>
        <v>1</v>
      </c>
      <c r="BE91" s="31">
        <f>1-SUMPRODUCT(([1]Buchungen!$G$6:$G$350&lt;=BD$79)*([1]Buchungen!$H$6:$H$350&gt;=BD$79)*([1]Buchungen!$I$6:$I$350=$B91))</f>
        <v>1</v>
      </c>
      <c r="BF91" s="30">
        <f>1-SUMPRODUCT(([1]Buchungen!$G$6:$G$350&lt;=BF$79)*([1]Buchungen!$H$6:$H$350&gt;=BF$79)*([1]Buchungen!$I$6:$I$350=$B91))</f>
        <v>1</v>
      </c>
      <c r="BG91" s="31">
        <f>1-SUMPRODUCT(([1]Buchungen!$G$6:$G$350&lt;=BF$79)*([1]Buchungen!$H$6:$H$350&gt;=BF$79)*([1]Buchungen!$I$6:$I$350=$B91))</f>
        <v>1</v>
      </c>
      <c r="BH91" s="30">
        <f>1-SUMPRODUCT(([1]Buchungen!$G$6:$G$350&lt;=BH$79)*([1]Buchungen!$H$6:$H$350&gt;=BH$79)*([1]Buchungen!$I$6:$I$350=$B91))</f>
        <v>1</v>
      </c>
      <c r="BI91" s="31">
        <f>1-SUMPRODUCT(([1]Buchungen!$G$6:$G$350&lt;=BH$79)*([1]Buchungen!$H$6:$H$350&gt;=BH$79)*([1]Buchungen!$I$6:$I$350=$B91))</f>
        <v>1</v>
      </c>
      <c r="BJ91" s="30">
        <f>1-SUMPRODUCT(([1]Buchungen!$G$6:$G$350&lt;=BJ$79)*([1]Buchungen!$H$6:$H$350&gt;=BJ$79)*([1]Buchungen!$I$6:$I$350=$B91))</f>
        <v>1</v>
      </c>
      <c r="BK91" s="31">
        <f>1-SUMPRODUCT(([1]Buchungen!$G$6:$G$350&lt;=BJ$79)*([1]Buchungen!$H$6:$H$350&gt;=BJ$79)*([1]Buchungen!$I$6:$I$350=$B91))</f>
        <v>1</v>
      </c>
      <c r="BL91" s="30">
        <f>1-SUMPRODUCT(([1]Buchungen!$G$6:$G$350&lt;=BL$79)*([1]Buchungen!$H$6:$H$350&gt;=BL$79)*([1]Buchungen!$I$6:$I$350=$B91))</f>
        <v>1</v>
      </c>
      <c r="BM91" s="31">
        <f>1-SUMPRODUCT(([1]Buchungen!$G$6:$G$350&lt;=BL$79)*([1]Buchungen!$H$6:$H$350&gt;=BL$79)*([1]Buchungen!$I$6:$I$350=$B91))</f>
        <v>1</v>
      </c>
    </row>
    <row r="92" spans="2:65" ht="22.95" customHeight="1" x14ac:dyDescent="0.25">
      <c r="B92" s="29" t="str">
        <f>[1]Einstellungen!E14</f>
        <v>Angelplatz 8</v>
      </c>
      <c r="D92" s="30">
        <f>1-SUMPRODUCT(([1]Buchungen!$G$6:$G$350&lt;=D$79)*([1]Buchungen!$H$6:$H$350&gt;=D$79)*([1]Buchungen!$I$6:$I$350=$B92))</f>
        <v>1</v>
      </c>
      <c r="E92" s="31">
        <f>1-SUMPRODUCT(([1]Buchungen!$G$6:$G$350&lt;=D$79)*([1]Buchungen!$H$6:$H$350&gt;=D$79)*([1]Buchungen!$I$6:$I$350=$B92))</f>
        <v>1</v>
      </c>
      <c r="F92" s="30">
        <f>1-SUMPRODUCT(([1]Buchungen!$G$6:$G$350&lt;=F$79)*([1]Buchungen!$H$6:$H$350&gt;=F$79)*([1]Buchungen!$I$6:$I$350=$B92))</f>
        <v>1</v>
      </c>
      <c r="G92" s="31">
        <f>1-SUMPRODUCT(([1]Buchungen!$G$6:$G$350&lt;=F$79)*([1]Buchungen!$H$6:$H$350&gt;=F$79)*([1]Buchungen!$I$6:$I$350=$B92))</f>
        <v>1</v>
      </c>
      <c r="H92" s="30">
        <f>1-SUMPRODUCT(([1]Buchungen!$G$6:$G$350&lt;=H$79)*([1]Buchungen!$H$6:$H$350&gt;=H$79)*([1]Buchungen!$I$6:$I$350=$B92))</f>
        <v>1</v>
      </c>
      <c r="I92" s="31">
        <f>1-SUMPRODUCT(([1]Buchungen!$G$6:$G$350&lt;=H$79)*([1]Buchungen!$H$6:$H$350&gt;=H$79)*([1]Buchungen!$I$6:$I$350=$B92))</f>
        <v>1</v>
      </c>
      <c r="J92" s="30">
        <f>1-SUMPRODUCT(([1]Buchungen!$G$6:$G$350&lt;=J$79)*([1]Buchungen!$H$6:$H$350&gt;=J$79)*([1]Buchungen!$I$6:$I$350=$B92))</f>
        <v>1</v>
      </c>
      <c r="K92" s="31">
        <f>1-SUMPRODUCT(([1]Buchungen!$G$6:$G$350&lt;=J$79)*([1]Buchungen!$H$6:$H$350&gt;=J$79)*([1]Buchungen!$I$6:$I$350=$B92))</f>
        <v>1</v>
      </c>
      <c r="L92" s="30">
        <f>1-SUMPRODUCT(([1]Buchungen!$G$6:$G$350&lt;=L$79)*([1]Buchungen!$H$6:$H$350&gt;=L$79)*([1]Buchungen!$I$6:$I$350=$B92))</f>
        <v>1</v>
      </c>
      <c r="M92" s="31">
        <f>1-SUMPRODUCT(([1]Buchungen!$G$6:$G$350&lt;=L$79)*([1]Buchungen!$H$6:$H$350&gt;=L$79)*([1]Buchungen!$I$6:$I$350=$B92))</f>
        <v>1</v>
      </c>
      <c r="N92" s="30">
        <f>1-SUMPRODUCT(([1]Buchungen!$G$6:$G$350&lt;=N$79)*([1]Buchungen!$H$6:$H$350&gt;=N$79)*([1]Buchungen!$I$6:$I$350=$B92))</f>
        <v>1</v>
      </c>
      <c r="O92" s="31">
        <f>1-SUMPRODUCT(([1]Buchungen!$G$6:$G$350&lt;=N$79)*([1]Buchungen!$H$6:$H$350&gt;=N$79)*([1]Buchungen!$I$6:$I$350=$B92))</f>
        <v>1</v>
      </c>
      <c r="P92" s="30">
        <f>1-SUMPRODUCT(([1]Buchungen!$G$6:$G$350&lt;=P$79)*([1]Buchungen!$H$6:$H$350&gt;=P$79)*([1]Buchungen!$I$6:$I$350=$B92))</f>
        <v>1</v>
      </c>
      <c r="Q92" s="31">
        <f>1-SUMPRODUCT(([1]Buchungen!$G$6:$G$350&lt;=P$79)*([1]Buchungen!$H$6:$H$350&gt;=P$79)*([1]Buchungen!$I$6:$I$350=$B92))</f>
        <v>1</v>
      </c>
      <c r="R92" s="30">
        <f>1-SUMPRODUCT(([1]Buchungen!$G$6:$G$350&lt;=R$79)*([1]Buchungen!$H$6:$H$350&gt;=R$79)*([1]Buchungen!$I$6:$I$350=$B92))</f>
        <v>1</v>
      </c>
      <c r="S92" s="31">
        <f>1-SUMPRODUCT(([1]Buchungen!$G$6:$G$350&lt;=R$79)*([1]Buchungen!$H$6:$H$350&gt;=R$79)*([1]Buchungen!$I$6:$I$350=$B92))</f>
        <v>1</v>
      </c>
      <c r="T92" s="30">
        <f>1-SUMPRODUCT(([1]Buchungen!$G$6:$G$350&lt;=T$79)*([1]Buchungen!$H$6:$H$350&gt;=T$79)*([1]Buchungen!$I$6:$I$350=$B92))</f>
        <v>1</v>
      </c>
      <c r="U92" s="31">
        <f>1-SUMPRODUCT(([1]Buchungen!$G$6:$G$350&lt;=T$79)*([1]Buchungen!$H$6:$H$350&gt;=T$79)*([1]Buchungen!$I$6:$I$350=$B92))</f>
        <v>1</v>
      </c>
      <c r="V92" s="30">
        <f>1-SUMPRODUCT(([1]Buchungen!$G$6:$G$350&lt;=V$79)*([1]Buchungen!$H$6:$H$350&gt;=V$79)*([1]Buchungen!$I$6:$I$350=$B92))</f>
        <v>1</v>
      </c>
      <c r="W92" s="31">
        <f>1-SUMPRODUCT(([1]Buchungen!$G$6:$G$350&lt;=V$79)*([1]Buchungen!$H$6:$H$350&gt;=V$79)*([1]Buchungen!$I$6:$I$350=$B92))</f>
        <v>1</v>
      </c>
      <c r="X92" s="30">
        <f>1-SUMPRODUCT(([1]Buchungen!$G$6:$G$350&lt;=X$79)*([1]Buchungen!$H$6:$H$350&gt;=X$79)*([1]Buchungen!$I$6:$I$350=$B92))</f>
        <v>1</v>
      </c>
      <c r="Y92" s="31">
        <f>1-SUMPRODUCT(([1]Buchungen!$G$6:$G$350&lt;=X$79)*([1]Buchungen!$H$6:$H$350&gt;=X$79)*([1]Buchungen!$I$6:$I$350=$B92))</f>
        <v>1</v>
      </c>
      <c r="Z92" s="30">
        <f>1-SUMPRODUCT(([1]Buchungen!$G$6:$G$350&lt;=Z$79)*([1]Buchungen!$H$6:$H$350&gt;=Z$79)*([1]Buchungen!$I$6:$I$350=$B92))</f>
        <v>1</v>
      </c>
      <c r="AA92" s="31">
        <f>1-SUMPRODUCT(([1]Buchungen!$G$6:$G$350&lt;=Z$79)*([1]Buchungen!$H$6:$H$350&gt;=Z$79)*([1]Buchungen!$I$6:$I$350=$B92))</f>
        <v>1</v>
      </c>
      <c r="AB92" s="30">
        <f>1-SUMPRODUCT(([1]Buchungen!$G$6:$G$350&lt;=AB$79)*([1]Buchungen!$H$6:$H$350&gt;=AB$79)*([1]Buchungen!$I$6:$I$350=$B92))</f>
        <v>1</v>
      </c>
      <c r="AC92" s="31">
        <f>1-SUMPRODUCT(([1]Buchungen!$G$6:$G$350&lt;=AB$79)*([1]Buchungen!$H$6:$H$350&gt;=AB$79)*([1]Buchungen!$I$6:$I$350=$B92))</f>
        <v>1</v>
      </c>
      <c r="AD92" s="30">
        <f>1-SUMPRODUCT(([1]Buchungen!$G$6:$G$350&lt;=AD$79)*([1]Buchungen!$H$6:$H$350&gt;=AD$79)*([1]Buchungen!$I$6:$I$350=$B92))</f>
        <v>1</v>
      </c>
      <c r="AE92" s="31">
        <f>1-SUMPRODUCT(([1]Buchungen!$G$6:$G$350&lt;=AD$79)*([1]Buchungen!$H$6:$H$350&gt;=AD$79)*([1]Buchungen!$I$6:$I$350=$B92))</f>
        <v>1</v>
      </c>
      <c r="AF92" s="30">
        <f>1-SUMPRODUCT(([1]Buchungen!$G$6:$G$350&lt;=AF$79)*([1]Buchungen!$H$6:$H$350&gt;=AF$79)*([1]Buchungen!$I$6:$I$350=$B92))</f>
        <v>1</v>
      </c>
      <c r="AG92" s="31">
        <f>1-SUMPRODUCT(([1]Buchungen!$G$6:$G$350&lt;=AF$79)*([1]Buchungen!$H$6:$H$350&gt;=AF$79)*([1]Buchungen!$I$6:$I$350=$B92))</f>
        <v>1</v>
      </c>
      <c r="AH92" s="30">
        <f>1-SUMPRODUCT(([1]Buchungen!$G$6:$G$350&lt;=AH$79)*([1]Buchungen!$H$6:$H$350&gt;=AH$79)*([1]Buchungen!$I$6:$I$350=$B92))</f>
        <v>1</v>
      </c>
      <c r="AI92" s="31">
        <f>1-SUMPRODUCT(([1]Buchungen!$G$6:$G$350&lt;=AH$79)*([1]Buchungen!$H$6:$H$350&gt;=AH$79)*([1]Buchungen!$I$6:$I$350=$B92))</f>
        <v>1</v>
      </c>
      <c r="AJ92" s="30">
        <f>1-SUMPRODUCT(([1]Buchungen!$G$6:$G$350&lt;=AJ$79)*([1]Buchungen!$H$6:$H$350&gt;=AJ$79)*([1]Buchungen!$I$6:$I$350=$B92))</f>
        <v>1</v>
      </c>
      <c r="AK92" s="31">
        <f>1-SUMPRODUCT(([1]Buchungen!$G$6:$G$350&lt;=AJ$79)*([1]Buchungen!$H$6:$H$350&gt;=AJ$79)*([1]Buchungen!$I$6:$I$350=$B92))</f>
        <v>1</v>
      </c>
      <c r="AL92" s="30">
        <f>1-SUMPRODUCT(([1]Buchungen!$G$6:$G$350&lt;=AL$79)*([1]Buchungen!$H$6:$H$350&gt;=AL$79)*([1]Buchungen!$I$6:$I$350=$B92))</f>
        <v>1</v>
      </c>
      <c r="AM92" s="31">
        <f>1-SUMPRODUCT(([1]Buchungen!$G$6:$G$350&lt;=AL$79)*([1]Buchungen!$H$6:$H$350&gt;=AL$79)*([1]Buchungen!$I$6:$I$350=$B92))</f>
        <v>1</v>
      </c>
      <c r="AN92" s="30">
        <f>1-SUMPRODUCT(([1]Buchungen!$G$6:$G$350&lt;=AN$79)*([1]Buchungen!$H$6:$H$350&gt;=AN$79)*([1]Buchungen!$I$6:$I$350=$B92))</f>
        <v>1</v>
      </c>
      <c r="AO92" s="31">
        <f>1-SUMPRODUCT(([1]Buchungen!$G$6:$G$350&lt;=AN$79)*([1]Buchungen!$H$6:$H$350&gt;=AN$79)*([1]Buchungen!$I$6:$I$350=$B92))</f>
        <v>1</v>
      </c>
      <c r="AP92" s="30">
        <f>1-SUMPRODUCT(([1]Buchungen!$G$6:$G$350&lt;=AP$79)*([1]Buchungen!$H$6:$H$350&gt;=AP$79)*([1]Buchungen!$I$6:$I$350=$B92))</f>
        <v>1</v>
      </c>
      <c r="AQ92" s="31">
        <f>1-SUMPRODUCT(([1]Buchungen!$G$6:$G$350&lt;=AP$79)*([1]Buchungen!$H$6:$H$350&gt;=AP$79)*([1]Buchungen!$I$6:$I$350=$B92))</f>
        <v>1</v>
      </c>
      <c r="AR92" s="30">
        <f>1-SUMPRODUCT(([1]Buchungen!$G$6:$G$350&lt;=AR$79)*([1]Buchungen!$H$6:$H$350&gt;=AR$79)*([1]Buchungen!$I$6:$I$350=$B92))</f>
        <v>1</v>
      </c>
      <c r="AS92" s="31">
        <f>1-SUMPRODUCT(([1]Buchungen!$G$6:$G$350&lt;=AR$79)*([1]Buchungen!$H$6:$H$350&gt;=AR$79)*([1]Buchungen!$I$6:$I$350=$B92))</f>
        <v>1</v>
      </c>
      <c r="AT92" s="30">
        <f>1-SUMPRODUCT(([1]Buchungen!$G$6:$G$350&lt;=AT$79)*([1]Buchungen!$H$6:$H$350&gt;=AT$79)*([1]Buchungen!$I$6:$I$350=$B92))</f>
        <v>1</v>
      </c>
      <c r="AU92" s="31">
        <f>1-SUMPRODUCT(([1]Buchungen!$G$6:$G$350&lt;=AT$79)*([1]Buchungen!$H$6:$H$350&gt;=AT$79)*([1]Buchungen!$I$6:$I$350=$B92))</f>
        <v>1</v>
      </c>
      <c r="AV92" s="30">
        <f>1-SUMPRODUCT(([1]Buchungen!$G$6:$G$350&lt;=AV$79)*([1]Buchungen!$H$6:$H$350&gt;=AV$79)*([1]Buchungen!$I$6:$I$350=$B92))</f>
        <v>1</v>
      </c>
      <c r="AW92" s="31">
        <f>1-SUMPRODUCT(([1]Buchungen!$G$6:$G$350&lt;=AV$79)*([1]Buchungen!$H$6:$H$350&gt;=AV$79)*([1]Buchungen!$I$6:$I$350=$B92))</f>
        <v>1</v>
      </c>
      <c r="AX92" s="30">
        <f>1-SUMPRODUCT(([1]Buchungen!$G$6:$G$350&lt;=AX$79)*([1]Buchungen!$H$6:$H$350&gt;=AX$79)*([1]Buchungen!$I$6:$I$350=$B92))</f>
        <v>1</v>
      </c>
      <c r="AY92" s="31">
        <f>1-SUMPRODUCT(([1]Buchungen!$G$6:$G$350&lt;=AX$79)*([1]Buchungen!$H$6:$H$350&gt;=AX$79)*([1]Buchungen!$I$6:$I$350=$B92))</f>
        <v>1</v>
      </c>
      <c r="AZ92" s="30">
        <f>1-SUMPRODUCT(([1]Buchungen!$G$6:$G$350&lt;=AZ$79)*([1]Buchungen!$H$6:$H$350&gt;=AZ$79)*([1]Buchungen!$I$6:$I$350=$B92))</f>
        <v>1</v>
      </c>
      <c r="BA92" s="31">
        <f>1-SUMPRODUCT(([1]Buchungen!$G$6:$G$350&lt;=AZ$79)*([1]Buchungen!$H$6:$H$350&gt;=AZ$79)*([1]Buchungen!$I$6:$I$350=$B92))</f>
        <v>1</v>
      </c>
      <c r="BB92" s="30">
        <f>1-SUMPRODUCT(([1]Buchungen!$G$6:$G$350&lt;=BB$79)*([1]Buchungen!$H$6:$H$350&gt;=BB$79)*([1]Buchungen!$I$6:$I$350=$B92))</f>
        <v>1</v>
      </c>
      <c r="BC92" s="31">
        <f>1-SUMPRODUCT(([1]Buchungen!$G$6:$G$350&lt;=BB$79)*([1]Buchungen!$H$6:$H$350&gt;=BB$79)*([1]Buchungen!$I$6:$I$350=$B92))</f>
        <v>1</v>
      </c>
      <c r="BD92" s="30">
        <f>1-SUMPRODUCT(([1]Buchungen!$G$6:$G$350&lt;=BD$79)*([1]Buchungen!$H$6:$H$350&gt;=BD$79)*([1]Buchungen!$I$6:$I$350=$B92))</f>
        <v>1</v>
      </c>
      <c r="BE92" s="31">
        <f>1-SUMPRODUCT(([1]Buchungen!$G$6:$G$350&lt;=BD$79)*([1]Buchungen!$H$6:$H$350&gt;=BD$79)*([1]Buchungen!$I$6:$I$350=$B92))</f>
        <v>1</v>
      </c>
      <c r="BF92" s="30">
        <f>1-SUMPRODUCT(([1]Buchungen!$G$6:$G$350&lt;=BF$79)*([1]Buchungen!$H$6:$H$350&gt;=BF$79)*([1]Buchungen!$I$6:$I$350=$B92))</f>
        <v>1</v>
      </c>
      <c r="BG92" s="31">
        <f>1-SUMPRODUCT(([1]Buchungen!$G$6:$G$350&lt;=BF$79)*([1]Buchungen!$H$6:$H$350&gt;=BF$79)*([1]Buchungen!$I$6:$I$350=$B92))</f>
        <v>1</v>
      </c>
      <c r="BH92" s="30">
        <f>1-SUMPRODUCT(([1]Buchungen!$G$6:$G$350&lt;=BH$79)*([1]Buchungen!$H$6:$H$350&gt;=BH$79)*([1]Buchungen!$I$6:$I$350=$B92))</f>
        <v>1</v>
      </c>
      <c r="BI92" s="31">
        <f>1-SUMPRODUCT(([1]Buchungen!$G$6:$G$350&lt;=BH$79)*([1]Buchungen!$H$6:$H$350&gt;=BH$79)*([1]Buchungen!$I$6:$I$350=$B92))</f>
        <v>1</v>
      </c>
      <c r="BJ92" s="30">
        <f>1-SUMPRODUCT(([1]Buchungen!$G$6:$G$350&lt;=BJ$79)*([1]Buchungen!$H$6:$H$350&gt;=BJ$79)*([1]Buchungen!$I$6:$I$350=$B92))</f>
        <v>1</v>
      </c>
      <c r="BK92" s="31">
        <f>1-SUMPRODUCT(([1]Buchungen!$G$6:$G$350&lt;=BJ$79)*([1]Buchungen!$H$6:$H$350&gt;=BJ$79)*([1]Buchungen!$I$6:$I$350=$B92))</f>
        <v>1</v>
      </c>
      <c r="BL92" s="30">
        <f>1-SUMPRODUCT(([1]Buchungen!$G$6:$G$350&lt;=BL$79)*([1]Buchungen!$H$6:$H$350&gt;=BL$79)*([1]Buchungen!$I$6:$I$350=$B92))</f>
        <v>1</v>
      </c>
      <c r="BM92" s="31">
        <f>1-SUMPRODUCT(([1]Buchungen!$G$6:$G$350&lt;=BL$79)*([1]Buchungen!$H$6:$H$350&gt;=BL$79)*([1]Buchungen!$I$6:$I$350=$B92))</f>
        <v>1</v>
      </c>
    </row>
    <row r="93" spans="2:65" ht="22.95" customHeight="1" x14ac:dyDescent="0.25">
      <c r="B93" s="29" t="str">
        <f>[1]Einstellungen!E15</f>
        <v>Angelplatz 9</v>
      </c>
      <c r="D93" s="30">
        <f>1-SUMPRODUCT(([1]Buchungen!$G$6:$G$350&lt;=D$79)*([1]Buchungen!$H$6:$H$350&gt;=D$79)*([1]Buchungen!$I$6:$I$350=$B93))</f>
        <v>1</v>
      </c>
      <c r="E93" s="31">
        <f>1-SUMPRODUCT(([1]Buchungen!$G$6:$G$350&lt;=D$79)*([1]Buchungen!$H$6:$H$350&gt;=D$79)*([1]Buchungen!$I$6:$I$350=$B93))</f>
        <v>1</v>
      </c>
      <c r="F93" s="30">
        <f>1-SUMPRODUCT(([1]Buchungen!$G$6:$G$350&lt;=F$79)*([1]Buchungen!$H$6:$H$350&gt;=F$79)*([1]Buchungen!$I$6:$I$350=$B93))</f>
        <v>1</v>
      </c>
      <c r="G93" s="31">
        <f>1-SUMPRODUCT(([1]Buchungen!$G$6:$G$350&lt;=F$79)*([1]Buchungen!$H$6:$H$350&gt;=F$79)*([1]Buchungen!$I$6:$I$350=$B93))</f>
        <v>1</v>
      </c>
      <c r="H93" s="30">
        <f>1-SUMPRODUCT(([1]Buchungen!$G$6:$G$350&lt;=H$79)*([1]Buchungen!$H$6:$H$350&gt;=H$79)*([1]Buchungen!$I$6:$I$350=$B93))</f>
        <v>1</v>
      </c>
      <c r="I93" s="31">
        <f>1-SUMPRODUCT(([1]Buchungen!$G$6:$G$350&lt;=H$79)*([1]Buchungen!$H$6:$H$350&gt;=H$79)*([1]Buchungen!$I$6:$I$350=$B93))</f>
        <v>1</v>
      </c>
      <c r="J93" s="30">
        <f>1-SUMPRODUCT(([1]Buchungen!$G$6:$G$350&lt;=J$79)*([1]Buchungen!$H$6:$H$350&gt;=J$79)*([1]Buchungen!$I$6:$I$350=$B93))</f>
        <v>1</v>
      </c>
      <c r="K93" s="31">
        <f>1-SUMPRODUCT(([1]Buchungen!$G$6:$G$350&lt;=J$79)*([1]Buchungen!$H$6:$H$350&gt;=J$79)*([1]Buchungen!$I$6:$I$350=$B93))</f>
        <v>1</v>
      </c>
      <c r="L93" s="30">
        <f>1-SUMPRODUCT(([1]Buchungen!$G$6:$G$350&lt;=L$79)*([1]Buchungen!$H$6:$H$350&gt;=L$79)*([1]Buchungen!$I$6:$I$350=$B93))</f>
        <v>1</v>
      </c>
      <c r="M93" s="31">
        <f>1-SUMPRODUCT(([1]Buchungen!$G$6:$G$350&lt;=L$79)*([1]Buchungen!$H$6:$H$350&gt;=L$79)*([1]Buchungen!$I$6:$I$350=$B93))</f>
        <v>1</v>
      </c>
      <c r="N93" s="30">
        <f>1-SUMPRODUCT(([1]Buchungen!$G$6:$G$350&lt;=N$79)*([1]Buchungen!$H$6:$H$350&gt;=N$79)*([1]Buchungen!$I$6:$I$350=$B93))</f>
        <v>1</v>
      </c>
      <c r="O93" s="31">
        <f>1-SUMPRODUCT(([1]Buchungen!$G$6:$G$350&lt;=N$79)*([1]Buchungen!$H$6:$H$350&gt;=N$79)*([1]Buchungen!$I$6:$I$350=$B93))</f>
        <v>1</v>
      </c>
      <c r="P93" s="30">
        <f>1-SUMPRODUCT(([1]Buchungen!$G$6:$G$350&lt;=P$79)*([1]Buchungen!$H$6:$H$350&gt;=P$79)*([1]Buchungen!$I$6:$I$350=$B93))</f>
        <v>1</v>
      </c>
      <c r="Q93" s="31">
        <f>1-SUMPRODUCT(([1]Buchungen!$G$6:$G$350&lt;=P$79)*([1]Buchungen!$H$6:$H$350&gt;=P$79)*([1]Buchungen!$I$6:$I$350=$B93))</f>
        <v>1</v>
      </c>
      <c r="R93" s="30">
        <f>1-SUMPRODUCT(([1]Buchungen!$G$6:$G$350&lt;=R$79)*([1]Buchungen!$H$6:$H$350&gt;=R$79)*([1]Buchungen!$I$6:$I$350=$B93))</f>
        <v>1</v>
      </c>
      <c r="S93" s="31">
        <f>1-SUMPRODUCT(([1]Buchungen!$G$6:$G$350&lt;=R$79)*([1]Buchungen!$H$6:$H$350&gt;=R$79)*([1]Buchungen!$I$6:$I$350=$B93))</f>
        <v>1</v>
      </c>
      <c r="T93" s="30">
        <f>1-SUMPRODUCT(([1]Buchungen!$G$6:$G$350&lt;=T$79)*([1]Buchungen!$H$6:$H$350&gt;=T$79)*([1]Buchungen!$I$6:$I$350=$B93))</f>
        <v>1</v>
      </c>
      <c r="U93" s="31">
        <f>1-SUMPRODUCT(([1]Buchungen!$G$6:$G$350&lt;=T$79)*([1]Buchungen!$H$6:$H$350&gt;=T$79)*([1]Buchungen!$I$6:$I$350=$B93))</f>
        <v>1</v>
      </c>
      <c r="V93" s="30">
        <f>1-SUMPRODUCT(([1]Buchungen!$G$6:$G$350&lt;=V$79)*([1]Buchungen!$H$6:$H$350&gt;=V$79)*([1]Buchungen!$I$6:$I$350=$B93))</f>
        <v>1</v>
      </c>
      <c r="W93" s="31">
        <f>1-SUMPRODUCT(([1]Buchungen!$G$6:$G$350&lt;=V$79)*([1]Buchungen!$H$6:$H$350&gt;=V$79)*([1]Buchungen!$I$6:$I$350=$B93))</f>
        <v>1</v>
      </c>
      <c r="X93" s="30">
        <f>1-SUMPRODUCT(([1]Buchungen!$G$6:$G$350&lt;=X$79)*([1]Buchungen!$H$6:$H$350&gt;=X$79)*([1]Buchungen!$I$6:$I$350=$B93))</f>
        <v>1</v>
      </c>
      <c r="Y93" s="31">
        <f>1-SUMPRODUCT(([1]Buchungen!$G$6:$G$350&lt;=X$79)*([1]Buchungen!$H$6:$H$350&gt;=X$79)*([1]Buchungen!$I$6:$I$350=$B93))</f>
        <v>1</v>
      </c>
      <c r="Z93" s="30">
        <f>1-SUMPRODUCT(([1]Buchungen!$G$6:$G$350&lt;=Z$79)*([1]Buchungen!$H$6:$H$350&gt;=Z$79)*([1]Buchungen!$I$6:$I$350=$B93))</f>
        <v>1</v>
      </c>
      <c r="AA93" s="31">
        <f>1-SUMPRODUCT(([1]Buchungen!$G$6:$G$350&lt;=Z$79)*([1]Buchungen!$H$6:$H$350&gt;=Z$79)*([1]Buchungen!$I$6:$I$350=$B93))</f>
        <v>1</v>
      </c>
      <c r="AB93" s="30">
        <f>1-SUMPRODUCT(([1]Buchungen!$G$6:$G$350&lt;=AB$79)*([1]Buchungen!$H$6:$H$350&gt;=AB$79)*([1]Buchungen!$I$6:$I$350=$B93))</f>
        <v>1</v>
      </c>
      <c r="AC93" s="31">
        <f>1-SUMPRODUCT(([1]Buchungen!$G$6:$G$350&lt;=AB$79)*([1]Buchungen!$H$6:$H$350&gt;=AB$79)*([1]Buchungen!$I$6:$I$350=$B93))</f>
        <v>1</v>
      </c>
      <c r="AD93" s="30">
        <f>1-SUMPRODUCT(([1]Buchungen!$G$6:$G$350&lt;=AD$79)*([1]Buchungen!$H$6:$H$350&gt;=AD$79)*([1]Buchungen!$I$6:$I$350=$B93))</f>
        <v>1</v>
      </c>
      <c r="AE93" s="31">
        <f>1-SUMPRODUCT(([1]Buchungen!$G$6:$G$350&lt;=AD$79)*([1]Buchungen!$H$6:$H$350&gt;=AD$79)*([1]Buchungen!$I$6:$I$350=$B93))</f>
        <v>1</v>
      </c>
      <c r="AF93" s="30">
        <f>1-SUMPRODUCT(([1]Buchungen!$G$6:$G$350&lt;=AF$79)*([1]Buchungen!$H$6:$H$350&gt;=AF$79)*([1]Buchungen!$I$6:$I$350=$B93))</f>
        <v>1</v>
      </c>
      <c r="AG93" s="31">
        <f>1-SUMPRODUCT(([1]Buchungen!$G$6:$G$350&lt;=AF$79)*([1]Buchungen!$H$6:$H$350&gt;=AF$79)*([1]Buchungen!$I$6:$I$350=$B93))</f>
        <v>1</v>
      </c>
      <c r="AH93" s="30">
        <f>1-SUMPRODUCT(([1]Buchungen!$G$6:$G$350&lt;=AH$79)*([1]Buchungen!$H$6:$H$350&gt;=AH$79)*([1]Buchungen!$I$6:$I$350=$B93))</f>
        <v>1</v>
      </c>
      <c r="AI93" s="31">
        <f>1-SUMPRODUCT(([1]Buchungen!$G$6:$G$350&lt;=AH$79)*([1]Buchungen!$H$6:$H$350&gt;=AH$79)*([1]Buchungen!$I$6:$I$350=$B93))</f>
        <v>1</v>
      </c>
      <c r="AJ93" s="30">
        <f>1-SUMPRODUCT(([1]Buchungen!$G$6:$G$350&lt;=AJ$79)*([1]Buchungen!$H$6:$H$350&gt;=AJ$79)*([1]Buchungen!$I$6:$I$350=$B93))</f>
        <v>1</v>
      </c>
      <c r="AK93" s="31">
        <f>1-SUMPRODUCT(([1]Buchungen!$G$6:$G$350&lt;=AJ$79)*([1]Buchungen!$H$6:$H$350&gt;=AJ$79)*([1]Buchungen!$I$6:$I$350=$B93))</f>
        <v>1</v>
      </c>
      <c r="AL93" s="30">
        <f>1-SUMPRODUCT(([1]Buchungen!$G$6:$G$350&lt;=AL$79)*([1]Buchungen!$H$6:$H$350&gt;=AL$79)*([1]Buchungen!$I$6:$I$350=$B93))</f>
        <v>1</v>
      </c>
      <c r="AM93" s="31">
        <f>1-SUMPRODUCT(([1]Buchungen!$G$6:$G$350&lt;=AL$79)*([1]Buchungen!$H$6:$H$350&gt;=AL$79)*([1]Buchungen!$I$6:$I$350=$B93))</f>
        <v>1</v>
      </c>
      <c r="AN93" s="30">
        <f>1-SUMPRODUCT(([1]Buchungen!$G$6:$G$350&lt;=AN$79)*([1]Buchungen!$H$6:$H$350&gt;=AN$79)*([1]Buchungen!$I$6:$I$350=$B93))</f>
        <v>1</v>
      </c>
      <c r="AO93" s="31">
        <f>1-SUMPRODUCT(([1]Buchungen!$G$6:$G$350&lt;=AN$79)*([1]Buchungen!$H$6:$H$350&gt;=AN$79)*([1]Buchungen!$I$6:$I$350=$B93))</f>
        <v>1</v>
      </c>
      <c r="AP93" s="30">
        <f>1-SUMPRODUCT(([1]Buchungen!$G$6:$G$350&lt;=AP$79)*([1]Buchungen!$H$6:$H$350&gt;=AP$79)*([1]Buchungen!$I$6:$I$350=$B93))</f>
        <v>1</v>
      </c>
      <c r="AQ93" s="31">
        <f>1-SUMPRODUCT(([1]Buchungen!$G$6:$G$350&lt;=AP$79)*([1]Buchungen!$H$6:$H$350&gt;=AP$79)*([1]Buchungen!$I$6:$I$350=$B93))</f>
        <v>1</v>
      </c>
      <c r="AR93" s="30">
        <f>1-SUMPRODUCT(([1]Buchungen!$G$6:$G$350&lt;=AR$79)*([1]Buchungen!$H$6:$H$350&gt;=AR$79)*([1]Buchungen!$I$6:$I$350=$B93))</f>
        <v>1</v>
      </c>
      <c r="AS93" s="31">
        <f>1-SUMPRODUCT(([1]Buchungen!$G$6:$G$350&lt;=AR$79)*([1]Buchungen!$H$6:$H$350&gt;=AR$79)*([1]Buchungen!$I$6:$I$350=$B93))</f>
        <v>1</v>
      </c>
      <c r="AT93" s="30">
        <f>1-SUMPRODUCT(([1]Buchungen!$G$6:$G$350&lt;=AT$79)*([1]Buchungen!$H$6:$H$350&gt;=AT$79)*([1]Buchungen!$I$6:$I$350=$B93))</f>
        <v>1</v>
      </c>
      <c r="AU93" s="31">
        <f>1-SUMPRODUCT(([1]Buchungen!$G$6:$G$350&lt;=AT$79)*([1]Buchungen!$H$6:$H$350&gt;=AT$79)*([1]Buchungen!$I$6:$I$350=$B93))</f>
        <v>1</v>
      </c>
      <c r="AV93" s="30">
        <f>1-SUMPRODUCT(([1]Buchungen!$G$6:$G$350&lt;=AV$79)*([1]Buchungen!$H$6:$H$350&gt;=AV$79)*([1]Buchungen!$I$6:$I$350=$B93))</f>
        <v>1</v>
      </c>
      <c r="AW93" s="31">
        <f>1-SUMPRODUCT(([1]Buchungen!$G$6:$G$350&lt;=AV$79)*([1]Buchungen!$H$6:$H$350&gt;=AV$79)*([1]Buchungen!$I$6:$I$350=$B93))</f>
        <v>1</v>
      </c>
      <c r="AX93" s="30">
        <f>1-SUMPRODUCT(([1]Buchungen!$G$6:$G$350&lt;=AX$79)*([1]Buchungen!$H$6:$H$350&gt;=AX$79)*([1]Buchungen!$I$6:$I$350=$B93))</f>
        <v>1</v>
      </c>
      <c r="AY93" s="31">
        <f>1-SUMPRODUCT(([1]Buchungen!$G$6:$G$350&lt;=AX$79)*([1]Buchungen!$H$6:$H$350&gt;=AX$79)*([1]Buchungen!$I$6:$I$350=$B93))</f>
        <v>1</v>
      </c>
      <c r="AZ93" s="30">
        <f>1-SUMPRODUCT(([1]Buchungen!$G$6:$G$350&lt;=AZ$79)*([1]Buchungen!$H$6:$H$350&gt;=AZ$79)*([1]Buchungen!$I$6:$I$350=$B93))</f>
        <v>1</v>
      </c>
      <c r="BA93" s="31">
        <f>1-SUMPRODUCT(([1]Buchungen!$G$6:$G$350&lt;=AZ$79)*([1]Buchungen!$H$6:$H$350&gt;=AZ$79)*([1]Buchungen!$I$6:$I$350=$B93))</f>
        <v>1</v>
      </c>
      <c r="BB93" s="30">
        <f>1-SUMPRODUCT(([1]Buchungen!$G$6:$G$350&lt;=BB$79)*([1]Buchungen!$H$6:$H$350&gt;=BB$79)*([1]Buchungen!$I$6:$I$350=$B93))</f>
        <v>1</v>
      </c>
      <c r="BC93" s="31">
        <f>1-SUMPRODUCT(([1]Buchungen!$G$6:$G$350&lt;=BB$79)*([1]Buchungen!$H$6:$H$350&gt;=BB$79)*([1]Buchungen!$I$6:$I$350=$B93))</f>
        <v>1</v>
      </c>
      <c r="BD93" s="30">
        <f>1-SUMPRODUCT(([1]Buchungen!$G$6:$G$350&lt;=BD$79)*([1]Buchungen!$H$6:$H$350&gt;=BD$79)*([1]Buchungen!$I$6:$I$350=$B93))</f>
        <v>1</v>
      </c>
      <c r="BE93" s="31">
        <f>1-SUMPRODUCT(([1]Buchungen!$G$6:$G$350&lt;=BD$79)*([1]Buchungen!$H$6:$H$350&gt;=BD$79)*([1]Buchungen!$I$6:$I$350=$B93))</f>
        <v>1</v>
      </c>
      <c r="BF93" s="30">
        <f>1-SUMPRODUCT(([1]Buchungen!$G$6:$G$350&lt;=BF$79)*([1]Buchungen!$H$6:$H$350&gt;=BF$79)*([1]Buchungen!$I$6:$I$350=$B93))</f>
        <v>1</v>
      </c>
      <c r="BG93" s="31">
        <f>1-SUMPRODUCT(([1]Buchungen!$G$6:$G$350&lt;=BF$79)*([1]Buchungen!$H$6:$H$350&gt;=BF$79)*([1]Buchungen!$I$6:$I$350=$B93))</f>
        <v>1</v>
      </c>
      <c r="BH93" s="30">
        <f>1-SUMPRODUCT(([1]Buchungen!$G$6:$G$350&lt;=BH$79)*([1]Buchungen!$H$6:$H$350&gt;=BH$79)*([1]Buchungen!$I$6:$I$350=$B93))</f>
        <v>1</v>
      </c>
      <c r="BI93" s="31">
        <f>1-SUMPRODUCT(([1]Buchungen!$G$6:$G$350&lt;=BH$79)*([1]Buchungen!$H$6:$H$350&gt;=BH$79)*([1]Buchungen!$I$6:$I$350=$B93))</f>
        <v>1</v>
      </c>
      <c r="BJ93" s="30">
        <f>1-SUMPRODUCT(([1]Buchungen!$G$6:$G$350&lt;=BJ$79)*([1]Buchungen!$H$6:$H$350&gt;=BJ$79)*([1]Buchungen!$I$6:$I$350=$B93))</f>
        <v>1</v>
      </c>
      <c r="BK93" s="31">
        <f>1-SUMPRODUCT(([1]Buchungen!$G$6:$G$350&lt;=BJ$79)*([1]Buchungen!$H$6:$H$350&gt;=BJ$79)*([1]Buchungen!$I$6:$I$350=$B93))</f>
        <v>1</v>
      </c>
      <c r="BL93" s="30">
        <f>1-SUMPRODUCT(([1]Buchungen!$G$6:$G$350&lt;=BL$79)*([1]Buchungen!$H$6:$H$350&gt;=BL$79)*([1]Buchungen!$I$6:$I$350=$B93))</f>
        <v>1</v>
      </c>
      <c r="BM93" s="31">
        <f>1-SUMPRODUCT(([1]Buchungen!$G$6:$G$350&lt;=BL$79)*([1]Buchungen!$H$6:$H$350&gt;=BL$79)*([1]Buchungen!$I$6:$I$350=$B93))</f>
        <v>1</v>
      </c>
    </row>
    <row r="94" spans="2:65" ht="22.95" customHeight="1" x14ac:dyDescent="0.25">
      <c r="B94" s="29" t="str">
        <f>[1]Einstellungen!E16</f>
        <v>Angelplatz 10</v>
      </c>
      <c r="D94" s="30">
        <f>1-SUMPRODUCT(([1]Buchungen!$G$6:$G$350&lt;=D$79)*([1]Buchungen!$H$6:$H$350&gt;=D$79)*([1]Buchungen!$I$6:$I$350=$B94))</f>
        <v>1</v>
      </c>
      <c r="E94" s="31">
        <f>1-SUMPRODUCT(([1]Buchungen!$G$6:$G$350&lt;=D$79)*([1]Buchungen!$H$6:$H$350&gt;=D$79)*([1]Buchungen!$I$6:$I$350=$B94))</f>
        <v>1</v>
      </c>
      <c r="F94" s="30">
        <f>1-SUMPRODUCT(([1]Buchungen!$G$6:$G$350&lt;=F$79)*([1]Buchungen!$H$6:$H$350&gt;=F$79)*([1]Buchungen!$I$6:$I$350=$B94))</f>
        <v>1</v>
      </c>
      <c r="G94" s="31">
        <f>1-SUMPRODUCT(([1]Buchungen!$G$6:$G$350&lt;=F$79)*([1]Buchungen!$H$6:$H$350&gt;=F$79)*([1]Buchungen!$I$6:$I$350=$B94))</f>
        <v>1</v>
      </c>
      <c r="H94" s="30">
        <f>1-SUMPRODUCT(([1]Buchungen!$G$6:$G$350&lt;=H$79)*([1]Buchungen!$H$6:$H$350&gt;=H$79)*([1]Buchungen!$I$6:$I$350=$B94))</f>
        <v>1</v>
      </c>
      <c r="I94" s="31">
        <f>1-SUMPRODUCT(([1]Buchungen!$G$6:$G$350&lt;=H$79)*([1]Buchungen!$H$6:$H$350&gt;=H$79)*([1]Buchungen!$I$6:$I$350=$B94))</f>
        <v>1</v>
      </c>
      <c r="J94" s="30">
        <f>1-SUMPRODUCT(([1]Buchungen!$G$6:$G$350&lt;=J$79)*([1]Buchungen!$H$6:$H$350&gt;=J$79)*([1]Buchungen!$I$6:$I$350=$B94))</f>
        <v>1</v>
      </c>
      <c r="K94" s="31">
        <f>1-SUMPRODUCT(([1]Buchungen!$G$6:$G$350&lt;=J$79)*([1]Buchungen!$H$6:$H$350&gt;=J$79)*([1]Buchungen!$I$6:$I$350=$B94))</f>
        <v>1</v>
      </c>
      <c r="L94" s="30">
        <f>1-SUMPRODUCT(([1]Buchungen!$G$6:$G$350&lt;=L$79)*([1]Buchungen!$H$6:$H$350&gt;=L$79)*([1]Buchungen!$I$6:$I$350=$B94))</f>
        <v>1</v>
      </c>
      <c r="M94" s="31">
        <f>1-SUMPRODUCT(([1]Buchungen!$G$6:$G$350&lt;=L$79)*([1]Buchungen!$H$6:$H$350&gt;=L$79)*([1]Buchungen!$I$6:$I$350=$B94))</f>
        <v>1</v>
      </c>
      <c r="N94" s="30">
        <f>1-SUMPRODUCT(([1]Buchungen!$G$6:$G$350&lt;=N$79)*([1]Buchungen!$H$6:$H$350&gt;=N$79)*([1]Buchungen!$I$6:$I$350=$B94))</f>
        <v>1</v>
      </c>
      <c r="O94" s="31">
        <f>1-SUMPRODUCT(([1]Buchungen!$G$6:$G$350&lt;=N$79)*([1]Buchungen!$H$6:$H$350&gt;=N$79)*([1]Buchungen!$I$6:$I$350=$B94))</f>
        <v>1</v>
      </c>
      <c r="P94" s="30">
        <f>1-SUMPRODUCT(([1]Buchungen!$G$6:$G$350&lt;=P$79)*([1]Buchungen!$H$6:$H$350&gt;=P$79)*([1]Buchungen!$I$6:$I$350=$B94))</f>
        <v>1</v>
      </c>
      <c r="Q94" s="31">
        <f>1-SUMPRODUCT(([1]Buchungen!$G$6:$G$350&lt;=P$79)*([1]Buchungen!$H$6:$H$350&gt;=P$79)*([1]Buchungen!$I$6:$I$350=$B94))</f>
        <v>1</v>
      </c>
      <c r="R94" s="30">
        <f>1-SUMPRODUCT(([1]Buchungen!$G$6:$G$350&lt;=R$79)*([1]Buchungen!$H$6:$H$350&gt;=R$79)*([1]Buchungen!$I$6:$I$350=$B94))</f>
        <v>1</v>
      </c>
      <c r="S94" s="31">
        <f>1-SUMPRODUCT(([1]Buchungen!$G$6:$G$350&lt;=R$79)*([1]Buchungen!$H$6:$H$350&gt;=R$79)*([1]Buchungen!$I$6:$I$350=$B94))</f>
        <v>1</v>
      </c>
      <c r="T94" s="30">
        <f>1-SUMPRODUCT(([1]Buchungen!$G$6:$G$350&lt;=T$79)*([1]Buchungen!$H$6:$H$350&gt;=T$79)*([1]Buchungen!$I$6:$I$350=$B94))</f>
        <v>1</v>
      </c>
      <c r="U94" s="31">
        <f>1-SUMPRODUCT(([1]Buchungen!$G$6:$G$350&lt;=T$79)*([1]Buchungen!$H$6:$H$350&gt;=T$79)*([1]Buchungen!$I$6:$I$350=$B94))</f>
        <v>1</v>
      </c>
      <c r="V94" s="30">
        <f>1-SUMPRODUCT(([1]Buchungen!$G$6:$G$350&lt;=V$79)*([1]Buchungen!$H$6:$H$350&gt;=V$79)*([1]Buchungen!$I$6:$I$350=$B94))</f>
        <v>1</v>
      </c>
      <c r="W94" s="31">
        <f>1-SUMPRODUCT(([1]Buchungen!$G$6:$G$350&lt;=V$79)*([1]Buchungen!$H$6:$H$350&gt;=V$79)*([1]Buchungen!$I$6:$I$350=$B94))</f>
        <v>1</v>
      </c>
      <c r="X94" s="30">
        <f>1-SUMPRODUCT(([1]Buchungen!$G$6:$G$350&lt;=X$79)*([1]Buchungen!$H$6:$H$350&gt;=X$79)*([1]Buchungen!$I$6:$I$350=$B94))</f>
        <v>1</v>
      </c>
      <c r="Y94" s="31">
        <f>1-SUMPRODUCT(([1]Buchungen!$G$6:$G$350&lt;=X$79)*([1]Buchungen!$H$6:$H$350&gt;=X$79)*([1]Buchungen!$I$6:$I$350=$B94))</f>
        <v>1</v>
      </c>
      <c r="Z94" s="30">
        <f>1-SUMPRODUCT(([1]Buchungen!$G$6:$G$350&lt;=Z$79)*([1]Buchungen!$H$6:$H$350&gt;=Z$79)*([1]Buchungen!$I$6:$I$350=$B94))</f>
        <v>1</v>
      </c>
      <c r="AA94" s="31">
        <f>1-SUMPRODUCT(([1]Buchungen!$G$6:$G$350&lt;=Z$79)*([1]Buchungen!$H$6:$H$350&gt;=Z$79)*([1]Buchungen!$I$6:$I$350=$B94))</f>
        <v>1</v>
      </c>
      <c r="AB94" s="30">
        <f>1-SUMPRODUCT(([1]Buchungen!$G$6:$G$350&lt;=AB$79)*([1]Buchungen!$H$6:$H$350&gt;=AB$79)*([1]Buchungen!$I$6:$I$350=$B94))</f>
        <v>1</v>
      </c>
      <c r="AC94" s="31">
        <f>1-SUMPRODUCT(([1]Buchungen!$G$6:$G$350&lt;=AB$79)*([1]Buchungen!$H$6:$H$350&gt;=AB$79)*([1]Buchungen!$I$6:$I$350=$B94))</f>
        <v>1</v>
      </c>
      <c r="AD94" s="30">
        <f>1-SUMPRODUCT(([1]Buchungen!$G$6:$G$350&lt;=AD$79)*([1]Buchungen!$H$6:$H$350&gt;=AD$79)*([1]Buchungen!$I$6:$I$350=$B94))</f>
        <v>1</v>
      </c>
      <c r="AE94" s="31">
        <f>1-SUMPRODUCT(([1]Buchungen!$G$6:$G$350&lt;=AD$79)*([1]Buchungen!$H$6:$H$350&gt;=AD$79)*([1]Buchungen!$I$6:$I$350=$B94))</f>
        <v>1</v>
      </c>
      <c r="AF94" s="30">
        <f>1-SUMPRODUCT(([1]Buchungen!$G$6:$G$350&lt;=AF$79)*([1]Buchungen!$H$6:$H$350&gt;=AF$79)*([1]Buchungen!$I$6:$I$350=$B94))</f>
        <v>1</v>
      </c>
      <c r="AG94" s="31">
        <f>1-SUMPRODUCT(([1]Buchungen!$G$6:$G$350&lt;=AF$79)*([1]Buchungen!$H$6:$H$350&gt;=AF$79)*([1]Buchungen!$I$6:$I$350=$B94))</f>
        <v>1</v>
      </c>
      <c r="AH94" s="30">
        <f>1-SUMPRODUCT(([1]Buchungen!$G$6:$G$350&lt;=AH$79)*([1]Buchungen!$H$6:$H$350&gt;=AH$79)*([1]Buchungen!$I$6:$I$350=$B94))</f>
        <v>1</v>
      </c>
      <c r="AI94" s="31">
        <f>1-SUMPRODUCT(([1]Buchungen!$G$6:$G$350&lt;=AH$79)*([1]Buchungen!$H$6:$H$350&gt;=AH$79)*([1]Buchungen!$I$6:$I$350=$B94))</f>
        <v>1</v>
      </c>
      <c r="AJ94" s="30">
        <f>1-SUMPRODUCT(([1]Buchungen!$G$6:$G$350&lt;=AJ$79)*([1]Buchungen!$H$6:$H$350&gt;=AJ$79)*([1]Buchungen!$I$6:$I$350=$B94))</f>
        <v>1</v>
      </c>
      <c r="AK94" s="31">
        <f>1-SUMPRODUCT(([1]Buchungen!$G$6:$G$350&lt;=AJ$79)*([1]Buchungen!$H$6:$H$350&gt;=AJ$79)*([1]Buchungen!$I$6:$I$350=$B94))</f>
        <v>1</v>
      </c>
      <c r="AL94" s="30">
        <f>1-SUMPRODUCT(([1]Buchungen!$G$6:$G$350&lt;=AL$79)*([1]Buchungen!$H$6:$H$350&gt;=AL$79)*([1]Buchungen!$I$6:$I$350=$B94))</f>
        <v>1</v>
      </c>
      <c r="AM94" s="31">
        <f>1-SUMPRODUCT(([1]Buchungen!$G$6:$G$350&lt;=AL$79)*([1]Buchungen!$H$6:$H$350&gt;=AL$79)*([1]Buchungen!$I$6:$I$350=$B94))</f>
        <v>1</v>
      </c>
      <c r="AN94" s="30">
        <f>1-SUMPRODUCT(([1]Buchungen!$G$6:$G$350&lt;=AN$79)*([1]Buchungen!$H$6:$H$350&gt;=AN$79)*([1]Buchungen!$I$6:$I$350=$B94))</f>
        <v>1</v>
      </c>
      <c r="AO94" s="31">
        <f>1-SUMPRODUCT(([1]Buchungen!$G$6:$G$350&lt;=AN$79)*([1]Buchungen!$H$6:$H$350&gt;=AN$79)*([1]Buchungen!$I$6:$I$350=$B94))</f>
        <v>1</v>
      </c>
      <c r="AP94" s="30">
        <f>1-SUMPRODUCT(([1]Buchungen!$G$6:$G$350&lt;=AP$79)*([1]Buchungen!$H$6:$H$350&gt;=AP$79)*([1]Buchungen!$I$6:$I$350=$B94))</f>
        <v>1</v>
      </c>
      <c r="AQ94" s="31">
        <f>1-SUMPRODUCT(([1]Buchungen!$G$6:$G$350&lt;=AP$79)*([1]Buchungen!$H$6:$H$350&gt;=AP$79)*([1]Buchungen!$I$6:$I$350=$B94))</f>
        <v>1</v>
      </c>
      <c r="AR94" s="30">
        <f>1-SUMPRODUCT(([1]Buchungen!$G$6:$G$350&lt;=AR$79)*([1]Buchungen!$H$6:$H$350&gt;=AR$79)*([1]Buchungen!$I$6:$I$350=$B94))</f>
        <v>1</v>
      </c>
      <c r="AS94" s="31">
        <f>1-SUMPRODUCT(([1]Buchungen!$G$6:$G$350&lt;=AR$79)*([1]Buchungen!$H$6:$H$350&gt;=AR$79)*([1]Buchungen!$I$6:$I$350=$B94))</f>
        <v>1</v>
      </c>
      <c r="AT94" s="30">
        <f>1-SUMPRODUCT(([1]Buchungen!$G$6:$G$350&lt;=AT$79)*([1]Buchungen!$H$6:$H$350&gt;=AT$79)*([1]Buchungen!$I$6:$I$350=$B94))</f>
        <v>1</v>
      </c>
      <c r="AU94" s="31">
        <f>1-SUMPRODUCT(([1]Buchungen!$G$6:$G$350&lt;=AT$79)*([1]Buchungen!$H$6:$H$350&gt;=AT$79)*([1]Buchungen!$I$6:$I$350=$B94))</f>
        <v>1</v>
      </c>
      <c r="AV94" s="30">
        <f>1-SUMPRODUCT(([1]Buchungen!$G$6:$G$350&lt;=AV$79)*([1]Buchungen!$H$6:$H$350&gt;=AV$79)*([1]Buchungen!$I$6:$I$350=$B94))</f>
        <v>1</v>
      </c>
      <c r="AW94" s="31">
        <f>1-SUMPRODUCT(([1]Buchungen!$G$6:$G$350&lt;=AV$79)*([1]Buchungen!$H$6:$H$350&gt;=AV$79)*([1]Buchungen!$I$6:$I$350=$B94))</f>
        <v>1</v>
      </c>
      <c r="AX94" s="30">
        <f>1-SUMPRODUCT(([1]Buchungen!$G$6:$G$350&lt;=AX$79)*([1]Buchungen!$H$6:$H$350&gt;=AX$79)*([1]Buchungen!$I$6:$I$350=$B94))</f>
        <v>1</v>
      </c>
      <c r="AY94" s="31">
        <f>1-SUMPRODUCT(([1]Buchungen!$G$6:$G$350&lt;=AX$79)*([1]Buchungen!$H$6:$H$350&gt;=AX$79)*([1]Buchungen!$I$6:$I$350=$B94))</f>
        <v>1</v>
      </c>
      <c r="AZ94" s="30">
        <f>1-SUMPRODUCT(([1]Buchungen!$G$6:$G$350&lt;=AZ$79)*([1]Buchungen!$H$6:$H$350&gt;=AZ$79)*([1]Buchungen!$I$6:$I$350=$B94))</f>
        <v>1</v>
      </c>
      <c r="BA94" s="31">
        <f>1-SUMPRODUCT(([1]Buchungen!$G$6:$G$350&lt;=AZ$79)*([1]Buchungen!$H$6:$H$350&gt;=AZ$79)*([1]Buchungen!$I$6:$I$350=$B94))</f>
        <v>1</v>
      </c>
      <c r="BB94" s="30">
        <f>1-SUMPRODUCT(([1]Buchungen!$G$6:$G$350&lt;=BB$79)*([1]Buchungen!$H$6:$H$350&gt;=BB$79)*([1]Buchungen!$I$6:$I$350=$B94))</f>
        <v>1</v>
      </c>
      <c r="BC94" s="31">
        <f>1-SUMPRODUCT(([1]Buchungen!$G$6:$G$350&lt;=BB$79)*([1]Buchungen!$H$6:$H$350&gt;=BB$79)*([1]Buchungen!$I$6:$I$350=$B94))</f>
        <v>1</v>
      </c>
      <c r="BD94" s="30">
        <f>1-SUMPRODUCT(([1]Buchungen!$G$6:$G$350&lt;=BD$79)*([1]Buchungen!$H$6:$H$350&gt;=BD$79)*([1]Buchungen!$I$6:$I$350=$B94))</f>
        <v>1</v>
      </c>
      <c r="BE94" s="31">
        <f>1-SUMPRODUCT(([1]Buchungen!$G$6:$G$350&lt;=BD$79)*([1]Buchungen!$H$6:$H$350&gt;=BD$79)*([1]Buchungen!$I$6:$I$350=$B94))</f>
        <v>1</v>
      </c>
      <c r="BF94" s="30">
        <f>1-SUMPRODUCT(([1]Buchungen!$G$6:$G$350&lt;=BF$79)*([1]Buchungen!$H$6:$H$350&gt;=BF$79)*([1]Buchungen!$I$6:$I$350=$B94))</f>
        <v>1</v>
      </c>
      <c r="BG94" s="31">
        <f>1-SUMPRODUCT(([1]Buchungen!$G$6:$G$350&lt;=BF$79)*([1]Buchungen!$H$6:$H$350&gt;=BF$79)*([1]Buchungen!$I$6:$I$350=$B94))</f>
        <v>1</v>
      </c>
      <c r="BH94" s="30">
        <f>1-SUMPRODUCT(([1]Buchungen!$G$6:$G$350&lt;=BH$79)*([1]Buchungen!$H$6:$H$350&gt;=BH$79)*([1]Buchungen!$I$6:$I$350=$B94))</f>
        <v>1</v>
      </c>
      <c r="BI94" s="31">
        <f>1-SUMPRODUCT(([1]Buchungen!$G$6:$G$350&lt;=BH$79)*([1]Buchungen!$H$6:$H$350&gt;=BH$79)*([1]Buchungen!$I$6:$I$350=$B94))</f>
        <v>1</v>
      </c>
      <c r="BJ94" s="30">
        <f>1-SUMPRODUCT(([1]Buchungen!$G$6:$G$350&lt;=BJ$79)*([1]Buchungen!$H$6:$H$350&gt;=BJ$79)*([1]Buchungen!$I$6:$I$350=$B94))</f>
        <v>1</v>
      </c>
      <c r="BK94" s="31">
        <f>1-SUMPRODUCT(([1]Buchungen!$G$6:$G$350&lt;=BJ$79)*([1]Buchungen!$H$6:$H$350&gt;=BJ$79)*([1]Buchungen!$I$6:$I$350=$B94))</f>
        <v>1</v>
      </c>
      <c r="BL94" s="30">
        <f>1-SUMPRODUCT(([1]Buchungen!$G$6:$G$350&lt;=BL$79)*([1]Buchungen!$H$6:$H$350&gt;=BL$79)*([1]Buchungen!$I$6:$I$350=$B94))</f>
        <v>1</v>
      </c>
      <c r="BM94" s="31">
        <f>1-SUMPRODUCT(([1]Buchungen!$G$6:$G$350&lt;=BL$79)*([1]Buchungen!$H$6:$H$350&gt;=BL$79)*([1]Buchungen!$I$6:$I$350=$B94))</f>
        <v>1</v>
      </c>
    </row>
    <row r="95" spans="2:65" ht="22.95" customHeight="1" x14ac:dyDescent="0.25">
      <c r="B95" s="29" t="str">
        <f>[1]Einstellungen!E17</f>
        <v>Angelplatz 11</v>
      </c>
      <c r="D95" s="30">
        <f>1-SUMPRODUCT(([1]Buchungen!$G$6:$G$350&lt;=D$79)*([1]Buchungen!$H$6:$H$350&gt;=D$79)*([1]Buchungen!$I$6:$I$350=$B95))</f>
        <v>1</v>
      </c>
      <c r="E95" s="31">
        <f>1-SUMPRODUCT(([1]Buchungen!$G$6:$G$350&lt;=D$79)*([1]Buchungen!$H$6:$H$350&gt;=D$79)*([1]Buchungen!$I$6:$I$350=$B95))</f>
        <v>1</v>
      </c>
      <c r="F95" s="30">
        <f>1-SUMPRODUCT(([1]Buchungen!$G$6:$G$350&lt;=F$79)*([1]Buchungen!$H$6:$H$350&gt;=F$79)*([1]Buchungen!$I$6:$I$350=$B95))</f>
        <v>1</v>
      </c>
      <c r="G95" s="31">
        <f>1-SUMPRODUCT(([1]Buchungen!$G$6:$G$350&lt;=F$79)*([1]Buchungen!$H$6:$H$350&gt;=F$79)*([1]Buchungen!$I$6:$I$350=$B95))</f>
        <v>1</v>
      </c>
      <c r="H95" s="30">
        <f>1-SUMPRODUCT(([1]Buchungen!$G$6:$G$350&lt;=H$79)*([1]Buchungen!$H$6:$H$350&gt;=H$79)*([1]Buchungen!$I$6:$I$350=$B95))</f>
        <v>1</v>
      </c>
      <c r="I95" s="31">
        <f>1-SUMPRODUCT(([1]Buchungen!$G$6:$G$350&lt;=H$79)*([1]Buchungen!$H$6:$H$350&gt;=H$79)*([1]Buchungen!$I$6:$I$350=$B95))</f>
        <v>1</v>
      </c>
      <c r="J95" s="30">
        <f>1-SUMPRODUCT(([1]Buchungen!$G$6:$G$350&lt;=J$79)*([1]Buchungen!$H$6:$H$350&gt;=J$79)*([1]Buchungen!$I$6:$I$350=$B95))</f>
        <v>1</v>
      </c>
      <c r="K95" s="31">
        <f>1-SUMPRODUCT(([1]Buchungen!$G$6:$G$350&lt;=J$79)*([1]Buchungen!$H$6:$H$350&gt;=J$79)*([1]Buchungen!$I$6:$I$350=$B95))</f>
        <v>1</v>
      </c>
      <c r="L95" s="30">
        <f>1-SUMPRODUCT(([1]Buchungen!$G$6:$G$350&lt;=L$79)*([1]Buchungen!$H$6:$H$350&gt;=L$79)*([1]Buchungen!$I$6:$I$350=$B95))</f>
        <v>1</v>
      </c>
      <c r="M95" s="31">
        <f>1-SUMPRODUCT(([1]Buchungen!$G$6:$G$350&lt;=L$79)*([1]Buchungen!$H$6:$H$350&gt;=L$79)*([1]Buchungen!$I$6:$I$350=$B95))</f>
        <v>1</v>
      </c>
      <c r="N95" s="30">
        <f>1-SUMPRODUCT(([1]Buchungen!$G$6:$G$350&lt;=N$79)*([1]Buchungen!$H$6:$H$350&gt;=N$79)*([1]Buchungen!$I$6:$I$350=$B95))</f>
        <v>1</v>
      </c>
      <c r="O95" s="31">
        <f>1-SUMPRODUCT(([1]Buchungen!$G$6:$G$350&lt;=N$79)*([1]Buchungen!$H$6:$H$350&gt;=N$79)*([1]Buchungen!$I$6:$I$350=$B95))</f>
        <v>1</v>
      </c>
      <c r="P95" s="30">
        <f>1-SUMPRODUCT(([1]Buchungen!$G$6:$G$350&lt;=P$79)*([1]Buchungen!$H$6:$H$350&gt;=P$79)*([1]Buchungen!$I$6:$I$350=$B95))</f>
        <v>1</v>
      </c>
      <c r="Q95" s="31">
        <f>1-SUMPRODUCT(([1]Buchungen!$G$6:$G$350&lt;=P$79)*([1]Buchungen!$H$6:$H$350&gt;=P$79)*([1]Buchungen!$I$6:$I$350=$B95))</f>
        <v>1</v>
      </c>
      <c r="R95" s="30">
        <f>1-SUMPRODUCT(([1]Buchungen!$G$6:$G$350&lt;=R$79)*([1]Buchungen!$H$6:$H$350&gt;=R$79)*([1]Buchungen!$I$6:$I$350=$B95))</f>
        <v>1</v>
      </c>
      <c r="S95" s="31">
        <f>1-SUMPRODUCT(([1]Buchungen!$G$6:$G$350&lt;=R$79)*([1]Buchungen!$H$6:$H$350&gt;=R$79)*([1]Buchungen!$I$6:$I$350=$B95))</f>
        <v>1</v>
      </c>
      <c r="T95" s="30">
        <f>1-SUMPRODUCT(([1]Buchungen!$G$6:$G$350&lt;=T$79)*([1]Buchungen!$H$6:$H$350&gt;=T$79)*([1]Buchungen!$I$6:$I$350=$B95))</f>
        <v>1</v>
      </c>
      <c r="U95" s="31">
        <f>1-SUMPRODUCT(([1]Buchungen!$G$6:$G$350&lt;=T$79)*([1]Buchungen!$H$6:$H$350&gt;=T$79)*([1]Buchungen!$I$6:$I$350=$B95))</f>
        <v>1</v>
      </c>
      <c r="V95" s="30">
        <f>1-SUMPRODUCT(([1]Buchungen!$G$6:$G$350&lt;=V$79)*([1]Buchungen!$H$6:$H$350&gt;=V$79)*([1]Buchungen!$I$6:$I$350=$B95))</f>
        <v>1</v>
      </c>
      <c r="W95" s="31">
        <f>1-SUMPRODUCT(([1]Buchungen!$G$6:$G$350&lt;=V$79)*([1]Buchungen!$H$6:$H$350&gt;=V$79)*([1]Buchungen!$I$6:$I$350=$B95))</f>
        <v>1</v>
      </c>
      <c r="X95" s="30">
        <f>1-SUMPRODUCT(([1]Buchungen!$G$6:$G$350&lt;=X$79)*([1]Buchungen!$H$6:$H$350&gt;=X$79)*([1]Buchungen!$I$6:$I$350=$B95))</f>
        <v>1</v>
      </c>
      <c r="Y95" s="31">
        <f>1-SUMPRODUCT(([1]Buchungen!$G$6:$G$350&lt;=X$79)*([1]Buchungen!$H$6:$H$350&gt;=X$79)*([1]Buchungen!$I$6:$I$350=$B95))</f>
        <v>1</v>
      </c>
      <c r="Z95" s="30">
        <f>1-SUMPRODUCT(([1]Buchungen!$G$6:$G$350&lt;=Z$79)*([1]Buchungen!$H$6:$H$350&gt;=Z$79)*([1]Buchungen!$I$6:$I$350=$B95))</f>
        <v>1</v>
      </c>
      <c r="AA95" s="31">
        <f>1-SUMPRODUCT(([1]Buchungen!$G$6:$G$350&lt;=Z$79)*([1]Buchungen!$H$6:$H$350&gt;=Z$79)*([1]Buchungen!$I$6:$I$350=$B95))</f>
        <v>1</v>
      </c>
      <c r="AB95" s="30">
        <f>1-SUMPRODUCT(([1]Buchungen!$G$6:$G$350&lt;=AB$79)*([1]Buchungen!$H$6:$H$350&gt;=AB$79)*([1]Buchungen!$I$6:$I$350=$B95))</f>
        <v>1</v>
      </c>
      <c r="AC95" s="31">
        <f>1-SUMPRODUCT(([1]Buchungen!$G$6:$G$350&lt;=AB$79)*([1]Buchungen!$H$6:$H$350&gt;=AB$79)*([1]Buchungen!$I$6:$I$350=$B95))</f>
        <v>1</v>
      </c>
      <c r="AD95" s="30">
        <f>1-SUMPRODUCT(([1]Buchungen!$G$6:$G$350&lt;=AD$79)*([1]Buchungen!$H$6:$H$350&gt;=AD$79)*([1]Buchungen!$I$6:$I$350=$B95))</f>
        <v>1</v>
      </c>
      <c r="AE95" s="31">
        <f>1-SUMPRODUCT(([1]Buchungen!$G$6:$G$350&lt;=AD$79)*([1]Buchungen!$H$6:$H$350&gt;=AD$79)*([1]Buchungen!$I$6:$I$350=$B95))</f>
        <v>1</v>
      </c>
      <c r="AF95" s="30">
        <f>1-SUMPRODUCT(([1]Buchungen!$G$6:$G$350&lt;=AF$79)*([1]Buchungen!$H$6:$H$350&gt;=AF$79)*([1]Buchungen!$I$6:$I$350=$B95))</f>
        <v>1</v>
      </c>
      <c r="AG95" s="31">
        <f>1-SUMPRODUCT(([1]Buchungen!$G$6:$G$350&lt;=AF$79)*([1]Buchungen!$H$6:$H$350&gt;=AF$79)*([1]Buchungen!$I$6:$I$350=$B95))</f>
        <v>1</v>
      </c>
      <c r="AH95" s="30">
        <f>1-SUMPRODUCT(([1]Buchungen!$G$6:$G$350&lt;=AH$79)*([1]Buchungen!$H$6:$H$350&gt;=AH$79)*([1]Buchungen!$I$6:$I$350=$B95))</f>
        <v>1</v>
      </c>
      <c r="AI95" s="31">
        <f>1-SUMPRODUCT(([1]Buchungen!$G$6:$G$350&lt;=AH$79)*([1]Buchungen!$H$6:$H$350&gt;=AH$79)*([1]Buchungen!$I$6:$I$350=$B95))</f>
        <v>1</v>
      </c>
      <c r="AJ95" s="30">
        <f>1-SUMPRODUCT(([1]Buchungen!$G$6:$G$350&lt;=AJ$79)*([1]Buchungen!$H$6:$H$350&gt;=AJ$79)*([1]Buchungen!$I$6:$I$350=$B95))</f>
        <v>1</v>
      </c>
      <c r="AK95" s="31">
        <f>1-SUMPRODUCT(([1]Buchungen!$G$6:$G$350&lt;=AJ$79)*([1]Buchungen!$H$6:$H$350&gt;=AJ$79)*([1]Buchungen!$I$6:$I$350=$B95))</f>
        <v>1</v>
      </c>
      <c r="AL95" s="30">
        <f>1-SUMPRODUCT(([1]Buchungen!$G$6:$G$350&lt;=AL$79)*([1]Buchungen!$H$6:$H$350&gt;=AL$79)*([1]Buchungen!$I$6:$I$350=$B95))</f>
        <v>1</v>
      </c>
      <c r="AM95" s="31">
        <f>1-SUMPRODUCT(([1]Buchungen!$G$6:$G$350&lt;=AL$79)*([1]Buchungen!$H$6:$H$350&gt;=AL$79)*([1]Buchungen!$I$6:$I$350=$B95))</f>
        <v>1</v>
      </c>
      <c r="AN95" s="30">
        <f>1-SUMPRODUCT(([1]Buchungen!$G$6:$G$350&lt;=AN$79)*([1]Buchungen!$H$6:$H$350&gt;=AN$79)*([1]Buchungen!$I$6:$I$350=$B95))</f>
        <v>1</v>
      </c>
      <c r="AO95" s="31">
        <f>1-SUMPRODUCT(([1]Buchungen!$G$6:$G$350&lt;=AN$79)*([1]Buchungen!$H$6:$H$350&gt;=AN$79)*([1]Buchungen!$I$6:$I$350=$B95))</f>
        <v>1</v>
      </c>
      <c r="AP95" s="30">
        <f>1-SUMPRODUCT(([1]Buchungen!$G$6:$G$350&lt;=AP$79)*([1]Buchungen!$H$6:$H$350&gt;=AP$79)*([1]Buchungen!$I$6:$I$350=$B95))</f>
        <v>1</v>
      </c>
      <c r="AQ95" s="31">
        <f>1-SUMPRODUCT(([1]Buchungen!$G$6:$G$350&lt;=AP$79)*([1]Buchungen!$H$6:$H$350&gt;=AP$79)*([1]Buchungen!$I$6:$I$350=$B95))</f>
        <v>1</v>
      </c>
      <c r="AR95" s="30">
        <f>1-SUMPRODUCT(([1]Buchungen!$G$6:$G$350&lt;=AR$79)*([1]Buchungen!$H$6:$H$350&gt;=AR$79)*([1]Buchungen!$I$6:$I$350=$B95))</f>
        <v>1</v>
      </c>
      <c r="AS95" s="31">
        <f>1-SUMPRODUCT(([1]Buchungen!$G$6:$G$350&lt;=AR$79)*([1]Buchungen!$H$6:$H$350&gt;=AR$79)*([1]Buchungen!$I$6:$I$350=$B95))</f>
        <v>1</v>
      </c>
      <c r="AT95" s="30">
        <f>1-SUMPRODUCT(([1]Buchungen!$G$6:$G$350&lt;=AT$79)*([1]Buchungen!$H$6:$H$350&gt;=AT$79)*([1]Buchungen!$I$6:$I$350=$B95))</f>
        <v>1</v>
      </c>
      <c r="AU95" s="31">
        <f>1-SUMPRODUCT(([1]Buchungen!$G$6:$G$350&lt;=AT$79)*([1]Buchungen!$H$6:$H$350&gt;=AT$79)*([1]Buchungen!$I$6:$I$350=$B95))</f>
        <v>1</v>
      </c>
      <c r="AV95" s="30">
        <f>1-SUMPRODUCT(([1]Buchungen!$G$6:$G$350&lt;=AV$79)*([1]Buchungen!$H$6:$H$350&gt;=AV$79)*([1]Buchungen!$I$6:$I$350=$B95))</f>
        <v>1</v>
      </c>
      <c r="AW95" s="31">
        <f>1-SUMPRODUCT(([1]Buchungen!$G$6:$G$350&lt;=AV$79)*([1]Buchungen!$H$6:$H$350&gt;=AV$79)*([1]Buchungen!$I$6:$I$350=$B95))</f>
        <v>1</v>
      </c>
      <c r="AX95" s="30">
        <f>1-SUMPRODUCT(([1]Buchungen!$G$6:$G$350&lt;=AX$79)*([1]Buchungen!$H$6:$H$350&gt;=AX$79)*([1]Buchungen!$I$6:$I$350=$B95))</f>
        <v>1</v>
      </c>
      <c r="AY95" s="31">
        <f>1-SUMPRODUCT(([1]Buchungen!$G$6:$G$350&lt;=AX$79)*([1]Buchungen!$H$6:$H$350&gt;=AX$79)*([1]Buchungen!$I$6:$I$350=$B95))</f>
        <v>1</v>
      </c>
      <c r="AZ95" s="30">
        <f>1-SUMPRODUCT(([1]Buchungen!$G$6:$G$350&lt;=AZ$79)*([1]Buchungen!$H$6:$H$350&gt;=AZ$79)*([1]Buchungen!$I$6:$I$350=$B95))</f>
        <v>1</v>
      </c>
      <c r="BA95" s="31">
        <f>1-SUMPRODUCT(([1]Buchungen!$G$6:$G$350&lt;=AZ$79)*([1]Buchungen!$H$6:$H$350&gt;=AZ$79)*([1]Buchungen!$I$6:$I$350=$B95))</f>
        <v>1</v>
      </c>
      <c r="BB95" s="30">
        <f>1-SUMPRODUCT(([1]Buchungen!$G$6:$G$350&lt;=BB$79)*([1]Buchungen!$H$6:$H$350&gt;=BB$79)*([1]Buchungen!$I$6:$I$350=$B95))</f>
        <v>1</v>
      </c>
      <c r="BC95" s="31">
        <f>1-SUMPRODUCT(([1]Buchungen!$G$6:$G$350&lt;=BB$79)*([1]Buchungen!$H$6:$H$350&gt;=BB$79)*([1]Buchungen!$I$6:$I$350=$B95))</f>
        <v>1</v>
      </c>
      <c r="BD95" s="30">
        <f>1-SUMPRODUCT(([1]Buchungen!$G$6:$G$350&lt;=BD$79)*([1]Buchungen!$H$6:$H$350&gt;=BD$79)*([1]Buchungen!$I$6:$I$350=$B95))</f>
        <v>1</v>
      </c>
      <c r="BE95" s="31">
        <f>1-SUMPRODUCT(([1]Buchungen!$G$6:$G$350&lt;=BD$79)*([1]Buchungen!$H$6:$H$350&gt;=BD$79)*([1]Buchungen!$I$6:$I$350=$B95))</f>
        <v>1</v>
      </c>
      <c r="BF95" s="30">
        <f>1-SUMPRODUCT(([1]Buchungen!$G$6:$G$350&lt;=BF$79)*([1]Buchungen!$H$6:$H$350&gt;=BF$79)*([1]Buchungen!$I$6:$I$350=$B95))</f>
        <v>1</v>
      </c>
      <c r="BG95" s="31">
        <f>1-SUMPRODUCT(([1]Buchungen!$G$6:$G$350&lt;=BF$79)*([1]Buchungen!$H$6:$H$350&gt;=BF$79)*([1]Buchungen!$I$6:$I$350=$B95))</f>
        <v>1</v>
      </c>
      <c r="BH95" s="30">
        <f>1-SUMPRODUCT(([1]Buchungen!$G$6:$G$350&lt;=BH$79)*([1]Buchungen!$H$6:$H$350&gt;=BH$79)*([1]Buchungen!$I$6:$I$350=$B95))</f>
        <v>1</v>
      </c>
      <c r="BI95" s="31">
        <f>1-SUMPRODUCT(([1]Buchungen!$G$6:$G$350&lt;=BH$79)*([1]Buchungen!$H$6:$H$350&gt;=BH$79)*([1]Buchungen!$I$6:$I$350=$B95))</f>
        <v>1</v>
      </c>
      <c r="BJ95" s="30">
        <f>1-SUMPRODUCT(([1]Buchungen!$G$6:$G$350&lt;=BJ$79)*([1]Buchungen!$H$6:$H$350&gt;=BJ$79)*([1]Buchungen!$I$6:$I$350=$B95))</f>
        <v>1</v>
      </c>
      <c r="BK95" s="31">
        <f>1-SUMPRODUCT(([1]Buchungen!$G$6:$G$350&lt;=BJ$79)*([1]Buchungen!$H$6:$H$350&gt;=BJ$79)*([1]Buchungen!$I$6:$I$350=$B95))</f>
        <v>1</v>
      </c>
      <c r="BL95" s="30">
        <f>1-SUMPRODUCT(([1]Buchungen!$G$6:$G$350&lt;=BL$79)*([1]Buchungen!$H$6:$H$350&gt;=BL$79)*([1]Buchungen!$I$6:$I$350=$B95))</f>
        <v>1</v>
      </c>
      <c r="BM95" s="31">
        <f>1-SUMPRODUCT(([1]Buchungen!$G$6:$G$350&lt;=BL$79)*([1]Buchungen!$H$6:$H$350&gt;=BL$79)*([1]Buchungen!$I$6:$I$350=$B95))</f>
        <v>1</v>
      </c>
    </row>
    <row r="96" spans="2:65" ht="22.95" customHeight="1" x14ac:dyDescent="0.25">
      <c r="B96" s="29" t="str">
        <f>[1]Einstellungen!E18</f>
        <v>Angelplatz 12</v>
      </c>
      <c r="D96" s="30">
        <f>1-SUMPRODUCT(([1]Buchungen!$G$6:$G$350&lt;=D$79)*([1]Buchungen!$H$6:$H$350&gt;=D$79)*([1]Buchungen!$I$6:$I$350=$B96))</f>
        <v>1</v>
      </c>
      <c r="E96" s="31">
        <f>1-SUMPRODUCT(([1]Buchungen!$G$6:$G$350&lt;=D$79)*([1]Buchungen!$H$6:$H$350&gt;=D$79)*([1]Buchungen!$I$6:$I$350=$B96))</f>
        <v>1</v>
      </c>
      <c r="F96" s="30">
        <f>1-SUMPRODUCT(([1]Buchungen!$G$6:$G$350&lt;=F$79)*([1]Buchungen!$H$6:$H$350&gt;=F$79)*([1]Buchungen!$I$6:$I$350=$B96))</f>
        <v>1</v>
      </c>
      <c r="G96" s="31">
        <f>1-SUMPRODUCT(([1]Buchungen!$G$6:$G$350&lt;=F$79)*([1]Buchungen!$H$6:$H$350&gt;=F$79)*([1]Buchungen!$I$6:$I$350=$B96))</f>
        <v>1</v>
      </c>
      <c r="H96" s="30">
        <f>1-SUMPRODUCT(([1]Buchungen!$G$6:$G$350&lt;=H$79)*([1]Buchungen!$H$6:$H$350&gt;=H$79)*([1]Buchungen!$I$6:$I$350=$B96))</f>
        <v>1</v>
      </c>
      <c r="I96" s="31">
        <f>1-SUMPRODUCT(([1]Buchungen!$G$6:$G$350&lt;=H$79)*([1]Buchungen!$H$6:$H$350&gt;=H$79)*([1]Buchungen!$I$6:$I$350=$B96))</f>
        <v>1</v>
      </c>
      <c r="J96" s="30">
        <f>1-SUMPRODUCT(([1]Buchungen!$G$6:$G$350&lt;=J$79)*([1]Buchungen!$H$6:$H$350&gt;=J$79)*([1]Buchungen!$I$6:$I$350=$B96))</f>
        <v>1</v>
      </c>
      <c r="K96" s="31">
        <f>1-SUMPRODUCT(([1]Buchungen!$G$6:$G$350&lt;=J$79)*([1]Buchungen!$H$6:$H$350&gt;=J$79)*([1]Buchungen!$I$6:$I$350=$B96))</f>
        <v>1</v>
      </c>
      <c r="L96" s="30">
        <f>1-SUMPRODUCT(([1]Buchungen!$G$6:$G$350&lt;=L$79)*([1]Buchungen!$H$6:$H$350&gt;=L$79)*([1]Buchungen!$I$6:$I$350=$B96))</f>
        <v>1</v>
      </c>
      <c r="M96" s="31">
        <f>1-SUMPRODUCT(([1]Buchungen!$G$6:$G$350&lt;=L$79)*([1]Buchungen!$H$6:$H$350&gt;=L$79)*([1]Buchungen!$I$6:$I$350=$B96))</f>
        <v>1</v>
      </c>
      <c r="N96" s="30">
        <f>1-SUMPRODUCT(([1]Buchungen!$G$6:$G$350&lt;=N$79)*([1]Buchungen!$H$6:$H$350&gt;=N$79)*([1]Buchungen!$I$6:$I$350=$B96))</f>
        <v>1</v>
      </c>
      <c r="O96" s="31">
        <f>1-SUMPRODUCT(([1]Buchungen!$G$6:$G$350&lt;=N$79)*([1]Buchungen!$H$6:$H$350&gt;=N$79)*([1]Buchungen!$I$6:$I$350=$B96))</f>
        <v>1</v>
      </c>
      <c r="P96" s="30">
        <f>1-SUMPRODUCT(([1]Buchungen!$G$6:$G$350&lt;=P$79)*([1]Buchungen!$H$6:$H$350&gt;=P$79)*([1]Buchungen!$I$6:$I$350=$B96))</f>
        <v>1</v>
      </c>
      <c r="Q96" s="31">
        <f>1-SUMPRODUCT(([1]Buchungen!$G$6:$G$350&lt;=P$79)*([1]Buchungen!$H$6:$H$350&gt;=P$79)*([1]Buchungen!$I$6:$I$350=$B96))</f>
        <v>1</v>
      </c>
      <c r="R96" s="30">
        <f>1-SUMPRODUCT(([1]Buchungen!$G$6:$G$350&lt;=R$79)*([1]Buchungen!$H$6:$H$350&gt;=R$79)*([1]Buchungen!$I$6:$I$350=$B96))</f>
        <v>1</v>
      </c>
      <c r="S96" s="31">
        <f>1-SUMPRODUCT(([1]Buchungen!$G$6:$G$350&lt;=R$79)*([1]Buchungen!$H$6:$H$350&gt;=R$79)*([1]Buchungen!$I$6:$I$350=$B96))</f>
        <v>1</v>
      </c>
      <c r="T96" s="30">
        <f>1-SUMPRODUCT(([1]Buchungen!$G$6:$G$350&lt;=T$79)*([1]Buchungen!$H$6:$H$350&gt;=T$79)*([1]Buchungen!$I$6:$I$350=$B96))</f>
        <v>1</v>
      </c>
      <c r="U96" s="31">
        <f>1-SUMPRODUCT(([1]Buchungen!$G$6:$G$350&lt;=T$79)*([1]Buchungen!$H$6:$H$350&gt;=T$79)*([1]Buchungen!$I$6:$I$350=$B96))</f>
        <v>1</v>
      </c>
      <c r="V96" s="30">
        <f>1-SUMPRODUCT(([1]Buchungen!$G$6:$G$350&lt;=V$79)*([1]Buchungen!$H$6:$H$350&gt;=V$79)*([1]Buchungen!$I$6:$I$350=$B96))</f>
        <v>1</v>
      </c>
      <c r="W96" s="31">
        <f>1-SUMPRODUCT(([1]Buchungen!$G$6:$G$350&lt;=V$79)*([1]Buchungen!$H$6:$H$350&gt;=V$79)*([1]Buchungen!$I$6:$I$350=$B96))</f>
        <v>1</v>
      </c>
      <c r="X96" s="30">
        <f>1-SUMPRODUCT(([1]Buchungen!$G$6:$G$350&lt;=X$79)*([1]Buchungen!$H$6:$H$350&gt;=X$79)*([1]Buchungen!$I$6:$I$350=$B96))</f>
        <v>1</v>
      </c>
      <c r="Y96" s="31">
        <f>1-SUMPRODUCT(([1]Buchungen!$G$6:$G$350&lt;=X$79)*([1]Buchungen!$H$6:$H$350&gt;=X$79)*([1]Buchungen!$I$6:$I$350=$B96))</f>
        <v>1</v>
      </c>
      <c r="Z96" s="30">
        <f>1-SUMPRODUCT(([1]Buchungen!$G$6:$G$350&lt;=Z$79)*([1]Buchungen!$H$6:$H$350&gt;=Z$79)*([1]Buchungen!$I$6:$I$350=$B96))</f>
        <v>1</v>
      </c>
      <c r="AA96" s="31">
        <f>1-SUMPRODUCT(([1]Buchungen!$G$6:$G$350&lt;=Z$79)*([1]Buchungen!$H$6:$H$350&gt;=Z$79)*([1]Buchungen!$I$6:$I$350=$B96))</f>
        <v>1</v>
      </c>
      <c r="AB96" s="30">
        <f>1-SUMPRODUCT(([1]Buchungen!$G$6:$G$350&lt;=AB$79)*([1]Buchungen!$H$6:$H$350&gt;=AB$79)*([1]Buchungen!$I$6:$I$350=$B96))</f>
        <v>1</v>
      </c>
      <c r="AC96" s="31">
        <f>1-SUMPRODUCT(([1]Buchungen!$G$6:$G$350&lt;=AB$79)*([1]Buchungen!$H$6:$H$350&gt;=AB$79)*([1]Buchungen!$I$6:$I$350=$B96))</f>
        <v>1</v>
      </c>
      <c r="AD96" s="30">
        <f>1-SUMPRODUCT(([1]Buchungen!$G$6:$G$350&lt;=AD$79)*([1]Buchungen!$H$6:$H$350&gt;=AD$79)*([1]Buchungen!$I$6:$I$350=$B96))</f>
        <v>1</v>
      </c>
      <c r="AE96" s="31">
        <f>1-SUMPRODUCT(([1]Buchungen!$G$6:$G$350&lt;=AD$79)*([1]Buchungen!$H$6:$H$350&gt;=AD$79)*([1]Buchungen!$I$6:$I$350=$B96))</f>
        <v>1</v>
      </c>
      <c r="AF96" s="30">
        <f>1-SUMPRODUCT(([1]Buchungen!$G$6:$G$350&lt;=AF$79)*([1]Buchungen!$H$6:$H$350&gt;=AF$79)*([1]Buchungen!$I$6:$I$350=$B96))</f>
        <v>1</v>
      </c>
      <c r="AG96" s="31">
        <f>1-SUMPRODUCT(([1]Buchungen!$G$6:$G$350&lt;=AF$79)*([1]Buchungen!$H$6:$H$350&gt;=AF$79)*([1]Buchungen!$I$6:$I$350=$B96))</f>
        <v>1</v>
      </c>
      <c r="AH96" s="30">
        <f>1-SUMPRODUCT(([1]Buchungen!$G$6:$G$350&lt;=AH$79)*([1]Buchungen!$H$6:$H$350&gt;=AH$79)*([1]Buchungen!$I$6:$I$350=$B96))</f>
        <v>1</v>
      </c>
      <c r="AI96" s="31">
        <f>1-SUMPRODUCT(([1]Buchungen!$G$6:$G$350&lt;=AH$79)*([1]Buchungen!$H$6:$H$350&gt;=AH$79)*([1]Buchungen!$I$6:$I$350=$B96))</f>
        <v>1</v>
      </c>
      <c r="AJ96" s="30">
        <f>1-SUMPRODUCT(([1]Buchungen!$G$6:$G$350&lt;=AJ$79)*([1]Buchungen!$H$6:$H$350&gt;=AJ$79)*([1]Buchungen!$I$6:$I$350=$B96))</f>
        <v>1</v>
      </c>
      <c r="AK96" s="31">
        <f>1-SUMPRODUCT(([1]Buchungen!$G$6:$G$350&lt;=AJ$79)*([1]Buchungen!$H$6:$H$350&gt;=AJ$79)*([1]Buchungen!$I$6:$I$350=$B96))</f>
        <v>1</v>
      </c>
      <c r="AL96" s="30">
        <f>1-SUMPRODUCT(([1]Buchungen!$G$6:$G$350&lt;=AL$79)*([1]Buchungen!$H$6:$H$350&gt;=AL$79)*([1]Buchungen!$I$6:$I$350=$B96))</f>
        <v>1</v>
      </c>
      <c r="AM96" s="31">
        <f>1-SUMPRODUCT(([1]Buchungen!$G$6:$G$350&lt;=AL$79)*([1]Buchungen!$H$6:$H$350&gt;=AL$79)*([1]Buchungen!$I$6:$I$350=$B96))</f>
        <v>1</v>
      </c>
      <c r="AN96" s="30">
        <f>1-SUMPRODUCT(([1]Buchungen!$G$6:$G$350&lt;=AN$79)*([1]Buchungen!$H$6:$H$350&gt;=AN$79)*([1]Buchungen!$I$6:$I$350=$B96))</f>
        <v>1</v>
      </c>
      <c r="AO96" s="31">
        <f>1-SUMPRODUCT(([1]Buchungen!$G$6:$G$350&lt;=AN$79)*([1]Buchungen!$H$6:$H$350&gt;=AN$79)*([1]Buchungen!$I$6:$I$350=$B96))</f>
        <v>1</v>
      </c>
      <c r="AP96" s="30">
        <f>1-SUMPRODUCT(([1]Buchungen!$G$6:$G$350&lt;=AP$79)*([1]Buchungen!$H$6:$H$350&gt;=AP$79)*([1]Buchungen!$I$6:$I$350=$B96))</f>
        <v>1</v>
      </c>
      <c r="AQ96" s="31">
        <f>1-SUMPRODUCT(([1]Buchungen!$G$6:$G$350&lt;=AP$79)*([1]Buchungen!$H$6:$H$350&gt;=AP$79)*([1]Buchungen!$I$6:$I$350=$B96))</f>
        <v>1</v>
      </c>
      <c r="AR96" s="30">
        <f>1-SUMPRODUCT(([1]Buchungen!$G$6:$G$350&lt;=AR$79)*([1]Buchungen!$H$6:$H$350&gt;=AR$79)*([1]Buchungen!$I$6:$I$350=$B96))</f>
        <v>1</v>
      </c>
      <c r="AS96" s="31">
        <f>1-SUMPRODUCT(([1]Buchungen!$G$6:$G$350&lt;=AR$79)*([1]Buchungen!$H$6:$H$350&gt;=AR$79)*([1]Buchungen!$I$6:$I$350=$B96))</f>
        <v>1</v>
      </c>
      <c r="AT96" s="30">
        <f>1-SUMPRODUCT(([1]Buchungen!$G$6:$G$350&lt;=AT$79)*([1]Buchungen!$H$6:$H$350&gt;=AT$79)*([1]Buchungen!$I$6:$I$350=$B96))</f>
        <v>1</v>
      </c>
      <c r="AU96" s="31">
        <f>1-SUMPRODUCT(([1]Buchungen!$G$6:$G$350&lt;=AT$79)*([1]Buchungen!$H$6:$H$350&gt;=AT$79)*([1]Buchungen!$I$6:$I$350=$B96))</f>
        <v>1</v>
      </c>
      <c r="AV96" s="30">
        <f>1-SUMPRODUCT(([1]Buchungen!$G$6:$G$350&lt;=AV$79)*([1]Buchungen!$H$6:$H$350&gt;=AV$79)*([1]Buchungen!$I$6:$I$350=$B96))</f>
        <v>1</v>
      </c>
      <c r="AW96" s="31">
        <f>1-SUMPRODUCT(([1]Buchungen!$G$6:$G$350&lt;=AV$79)*([1]Buchungen!$H$6:$H$350&gt;=AV$79)*([1]Buchungen!$I$6:$I$350=$B96))</f>
        <v>1</v>
      </c>
      <c r="AX96" s="30">
        <f>1-SUMPRODUCT(([1]Buchungen!$G$6:$G$350&lt;=AX$79)*([1]Buchungen!$H$6:$H$350&gt;=AX$79)*([1]Buchungen!$I$6:$I$350=$B96))</f>
        <v>1</v>
      </c>
      <c r="AY96" s="31">
        <f>1-SUMPRODUCT(([1]Buchungen!$G$6:$G$350&lt;=AX$79)*([1]Buchungen!$H$6:$H$350&gt;=AX$79)*([1]Buchungen!$I$6:$I$350=$B96))</f>
        <v>1</v>
      </c>
      <c r="AZ96" s="30">
        <f>1-SUMPRODUCT(([1]Buchungen!$G$6:$G$350&lt;=AZ$79)*([1]Buchungen!$H$6:$H$350&gt;=AZ$79)*([1]Buchungen!$I$6:$I$350=$B96))</f>
        <v>1</v>
      </c>
      <c r="BA96" s="31">
        <f>1-SUMPRODUCT(([1]Buchungen!$G$6:$G$350&lt;=AZ$79)*([1]Buchungen!$H$6:$H$350&gt;=AZ$79)*([1]Buchungen!$I$6:$I$350=$B96))</f>
        <v>1</v>
      </c>
      <c r="BB96" s="30">
        <f>1-SUMPRODUCT(([1]Buchungen!$G$6:$G$350&lt;=BB$79)*([1]Buchungen!$H$6:$H$350&gt;=BB$79)*([1]Buchungen!$I$6:$I$350=$B96))</f>
        <v>1</v>
      </c>
      <c r="BC96" s="31">
        <f>1-SUMPRODUCT(([1]Buchungen!$G$6:$G$350&lt;=BB$79)*([1]Buchungen!$H$6:$H$350&gt;=BB$79)*([1]Buchungen!$I$6:$I$350=$B96))</f>
        <v>1</v>
      </c>
      <c r="BD96" s="30">
        <f>1-SUMPRODUCT(([1]Buchungen!$G$6:$G$350&lt;=BD$79)*([1]Buchungen!$H$6:$H$350&gt;=BD$79)*([1]Buchungen!$I$6:$I$350=$B96))</f>
        <v>1</v>
      </c>
      <c r="BE96" s="31">
        <f>1-SUMPRODUCT(([1]Buchungen!$G$6:$G$350&lt;=BD$79)*([1]Buchungen!$H$6:$H$350&gt;=BD$79)*([1]Buchungen!$I$6:$I$350=$B96))</f>
        <v>1</v>
      </c>
      <c r="BF96" s="30">
        <f>1-SUMPRODUCT(([1]Buchungen!$G$6:$G$350&lt;=BF$79)*([1]Buchungen!$H$6:$H$350&gt;=BF$79)*([1]Buchungen!$I$6:$I$350=$B96))</f>
        <v>1</v>
      </c>
      <c r="BG96" s="31">
        <f>1-SUMPRODUCT(([1]Buchungen!$G$6:$G$350&lt;=BF$79)*([1]Buchungen!$H$6:$H$350&gt;=BF$79)*([1]Buchungen!$I$6:$I$350=$B96))</f>
        <v>1</v>
      </c>
      <c r="BH96" s="30">
        <f>1-SUMPRODUCT(([1]Buchungen!$G$6:$G$350&lt;=BH$79)*([1]Buchungen!$H$6:$H$350&gt;=BH$79)*([1]Buchungen!$I$6:$I$350=$B96))</f>
        <v>1</v>
      </c>
      <c r="BI96" s="31">
        <f>1-SUMPRODUCT(([1]Buchungen!$G$6:$G$350&lt;=BH$79)*([1]Buchungen!$H$6:$H$350&gt;=BH$79)*([1]Buchungen!$I$6:$I$350=$B96))</f>
        <v>1</v>
      </c>
      <c r="BJ96" s="30">
        <f>1-SUMPRODUCT(([1]Buchungen!$G$6:$G$350&lt;=BJ$79)*([1]Buchungen!$H$6:$H$350&gt;=BJ$79)*([1]Buchungen!$I$6:$I$350=$B96))</f>
        <v>1</v>
      </c>
      <c r="BK96" s="31">
        <f>1-SUMPRODUCT(([1]Buchungen!$G$6:$G$350&lt;=BJ$79)*([1]Buchungen!$H$6:$H$350&gt;=BJ$79)*([1]Buchungen!$I$6:$I$350=$B96))</f>
        <v>1</v>
      </c>
      <c r="BL96" s="30">
        <f>1-SUMPRODUCT(([1]Buchungen!$G$6:$G$350&lt;=BL$79)*([1]Buchungen!$H$6:$H$350&gt;=BL$79)*([1]Buchungen!$I$6:$I$350=$B96))</f>
        <v>1</v>
      </c>
      <c r="BM96" s="31">
        <f>1-SUMPRODUCT(([1]Buchungen!$G$6:$G$350&lt;=BL$79)*([1]Buchungen!$H$6:$H$350&gt;=BL$79)*([1]Buchungen!$I$6:$I$350=$B96))</f>
        <v>1</v>
      </c>
    </row>
    <row r="97" spans="2:65" ht="22.95" customHeight="1" x14ac:dyDescent="0.25">
      <c r="B97" s="29" t="str">
        <f>[1]Einstellungen!E19</f>
        <v>Angelplatz 13</v>
      </c>
      <c r="D97" s="30">
        <f>1-SUMPRODUCT(([1]Buchungen!$G$6:$G$350&lt;=D$79)*([1]Buchungen!$H$6:$H$350&gt;=D$79)*([1]Buchungen!$I$6:$I$350=$B97))</f>
        <v>1</v>
      </c>
      <c r="E97" s="31">
        <f>1-SUMPRODUCT(([1]Buchungen!$G$6:$G$350&lt;=D$79)*([1]Buchungen!$H$6:$H$350&gt;=D$79)*([1]Buchungen!$I$6:$I$350=$B97))</f>
        <v>1</v>
      </c>
      <c r="F97" s="30">
        <f>1-SUMPRODUCT(([1]Buchungen!$G$6:$G$350&lt;=F$79)*([1]Buchungen!$H$6:$H$350&gt;=F$79)*([1]Buchungen!$I$6:$I$350=$B97))</f>
        <v>1</v>
      </c>
      <c r="G97" s="31">
        <f>1-SUMPRODUCT(([1]Buchungen!$G$6:$G$350&lt;=F$79)*([1]Buchungen!$H$6:$H$350&gt;=F$79)*([1]Buchungen!$I$6:$I$350=$B97))</f>
        <v>1</v>
      </c>
      <c r="H97" s="30">
        <f>1-SUMPRODUCT(([1]Buchungen!$G$6:$G$350&lt;=H$79)*([1]Buchungen!$H$6:$H$350&gt;=H$79)*([1]Buchungen!$I$6:$I$350=$B97))</f>
        <v>1</v>
      </c>
      <c r="I97" s="31">
        <f>1-SUMPRODUCT(([1]Buchungen!$G$6:$G$350&lt;=H$79)*([1]Buchungen!$H$6:$H$350&gt;=H$79)*([1]Buchungen!$I$6:$I$350=$B97))</f>
        <v>1</v>
      </c>
      <c r="J97" s="30">
        <f>1-SUMPRODUCT(([1]Buchungen!$G$6:$G$350&lt;=J$79)*([1]Buchungen!$H$6:$H$350&gt;=J$79)*([1]Buchungen!$I$6:$I$350=$B97))</f>
        <v>1</v>
      </c>
      <c r="K97" s="31">
        <f>1-SUMPRODUCT(([1]Buchungen!$G$6:$G$350&lt;=J$79)*([1]Buchungen!$H$6:$H$350&gt;=J$79)*([1]Buchungen!$I$6:$I$350=$B97))</f>
        <v>1</v>
      </c>
      <c r="L97" s="30">
        <f>1-SUMPRODUCT(([1]Buchungen!$G$6:$G$350&lt;=L$79)*([1]Buchungen!$H$6:$H$350&gt;=L$79)*([1]Buchungen!$I$6:$I$350=$B97))</f>
        <v>1</v>
      </c>
      <c r="M97" s="31">
        <f>1-SUMPRODUCT(([1]Buchungen!$G$6:$G$350&lt;=L$79)*([1]Buchungen!$H$6:$H$350&gt;=L$79)*([1]Buchungen!$I$6:$I$350=$B97))</f>
        <v>1</v>
      </c>
      <c r="N97" s="30">
        <f>1-SUMPRODUCT(([1]Buchungen!$G$6:$G$350&lt;=N$79)*([1]Buchungen!$H$6:$H$350&gt;=N$79)*([1]Buchungen!$I$6:$I$350=$B97))</f>
        <v>1</v>
      </c>
      <c r="O97" s="31">
        <f>1-SUMPRODUCT(([1]Buchungen!$G$6:$G$350&lt;=N$79)*([1]Buchungen!$H$6:$H$350&gt;=N$79)*([1]Buchungen!$I$6:$I$350=$B97))</f>
        <v>1</v>
      </c>
      <c r="P97" s="30">
        <f>1-SUMPRODUCT(([1]Buchungen!$G$6:$G$350&lt;=P$79)*([1]Buchungen!$H$6:$H$350&gt;=P$79)*([1]Buchungen!$I$6:$I$350=$B97))</f>
        <v>1</v>
      </c>
      <c r="Q97" s="31">
        <f>1-SUMPRODUCT(([1]Buchungen!$G$6:$G$350&lt;=P$79)*([1]Buchungen!$H$6:$H$350&gt;=P$79)*([1]Buchungen!$I$6:$I$350=$B97))</f>
        <v>1</v>
      </c>
      <c r="R97" s="30">
        <f>1-SUMPRODUCT(([1]Buchungen!$G$6:$G$350&lt;=R$79)*([1]Buchungen!$H$6:$H$350&gt;=R$79)*([1]Buchungen!$I$6:$I$350=$B97))</f>
        <v>1</v>
      </c>
      <c r="S97" s="31">
        <f>1-SUMPRODUCT(([1]Buchungen!$G$6:$G$350&lt;=R$79)*([1]Buchungen!$H$6:$H$350&gt;=R$79)*([1]Buchungen!$I$6:$I$350=$B97))</f>
        <v>1</v>
      </c>
      <c r="T97" s="30">
        <f>1-SUMPRODUCT(([1]Buchungen!$G$6:$G$350&lt;=T$79)*([1]Buchungen!$H$6:$H$350&gt;=T$79)*([1]Buchungen!$I$6:$I$350=$B97))</f>
        <v>1</v>
      </c>
      <c r="U97" s="31">
        <f>1-SUMPRODUCT(([1]Buchungen!$G$6:$G$350&lt;=T$79)*([1]Buchungen!$H$6:$H$350&gt;=T$79)*([1]Buchungen!$I$6:$I$350=$B97))</f>
        <v>1</v>
      </c>
      <c r="V97" s="30">
        <f>1-SUMPRODUCT(([1]Buchungen!$G$6:$G$350&lt;=V$79)*([1]Buchungen!$H$6:$H$350&gt;=V$79)*([1]Buchungen!$I$6:$I$350=$B97))</f>
        <v>1</v>
      </c>
      <c r="W97" s="31">
        <f>1-SUMPRODUCT(([1]Buchungen!$G$6:$G$350&lt;=V$79)*([1]Buchungen!$H$6:$H$350&gt;=V$79)*([1]Buchungen!$I$6:$I$350=$B97))</f>
        <v>1</v>
      </c>
      <c r="X97" s="30">
        <f>1-SUMPRODUCT(([1]Buchungen!$G$6:$G$350&lt;=X$79)*([1]Buchungen!$H$6:$H$350&gt;=X$79)*([1]Buchungen!$I$6:$I$350=$B97))</f>
        <v>1</v>
      </c>
      <c r="Y97" s="31">
        <f>1-SUMPRODUCT(([1]Buchungen!$G$6:$G$350&lt;=X$79)*([1]Buchungen!$H$6:$H$350&gt;=X$79)*([1]Buchungen!$I$6:$I$350=$B97))</f>
        <v>1</v>
      </c>
      <c r="Z97" s="30">
        <f>1-SUMPRODUCT(([1]Buchungen!$G$6:$G$350&lt;=Z$79)*([1]Buchungen!$H$6:$H$350&gt;=Z$79)*([1]Buchungen!$I$6:$I$350=$B97))</f>
        <v>1</v>
      </c>
      <c r="AA97" s="31">
        <f>1-SUMPRODUCT(([1]Buchungen!$G$6:$G$350&lt;=Z$79)*([1]Buchungen!$H$6:$H$350&gt;=Z$79)*([1]Buchungen!$I$6:$I$350=$B97))</f>
        <v>1</v>
      </c>
      <c r="AB97" s="30">
        <f>1-SUMPRODUCT(([1]Buchungen!$G$6:$G$350&lt;=AB$79)*([1]Buchungen!$H$6:$H$350&gt;=AB$79)*([1]Buchungen!$I$6:$I$350=$B97))</f>
        <v>1</v>
      </c>
      <c r="AC97" s="31">
        <f>1-SUMPRODUCT(([1]Buchungen!$G$6:$G$350&lt;=AB$79)*([1]Buchungen!$H$6:$H$350&gt;=AB$79)*([1]Buchungen!$I$6:$I$350=$B97))</f>
        <v>1</v>
      </c>
      <c r="AD97" s="30">
        <f>1-SUMPRODUCT(([1]Buchungen!$G$6:$G$350&lt;=AD$79)*([1]Buchungen!$H$6:$H$350&gt;=AD$79)*([1]Buchungen!$I$6:$I$350=$B97))</f>
        <v>1</v>
      </c>
      <c r="AE97" s="31">
        <f>1-SUMPRODUCT(([1]Buchungen!$G$6:$G$350&lt;=AD$79)*([1]Buchungen!$H$6:$H$350&gt;=AD$79)*([1]Buchungen!$I$6:$I$350=$B97))</f>
        <v>1</v>
      </c>
      <c r="AF97" s="30">
        <f>1-SUMPRODUCT(([1]Buchungen!$G$6:$G$350&lt;=AF$79)*([1]Buchungen!$H$6:$H$350&gt;=AF$79)*([1]Buchungen!$I$6:$I$350=$B97))</f>
        <v>1</v>
      </c>
      <c r="AG97" s="31">
        <f>1-SUMPRODUCT(([1]Buchungen!$G$6:$G$350&lt;=AF$79)*([1]Buchungen!$H$6:$H$350&gt;=AF$79)*([1]Buchungen!$I$6:$I$350=$B97))</f>
        <v>1</v>
      </c>
      <c r="AH97" s="30">
        <f>1-SUMPRODUCT(([1]Buchungen!$G$6:$G$350&lt;=AH$79)*([1]Buchungen!$H$6:$H$350&gt;=AH$79)*([1]Buchungen!$I$6:$I$350=$B97))</f>
        <v>1</v>
      </c>
      <c r="AI97" s="31">
        <f>1-SUMPRODUCT(([1]Buchungen!$G$6:$G$350&lt;=AH$79)*([1]Buchungen!$H$6:$H$350&gt;=AH$79)*([1]Buchungen!$I$6:$I$350=$B97))</f>
        <v>1</v>
      </c>
      <c r="AJ97" s="30">
        <f>1-SUMPRODUCT(([1]Buchungen!$G$6:$G$350&lt;=AJ$79)*([1]Buchungen!$H$6:$H$350&gt;=AJ$79)*([1]Buchungen!$I$6:$I$350=$B97))</f>
        <v>1</v>
      </c>
      <c r="AK97" s="31">
        <f>1-SUMPRODUCT(([1]Buchungen!$G$6:$G$350&lt;=AJ$79)*([1]Buchungen!$H$6:$H$350&gt;=AJ$79)*([1]Buchungen!$I$6:$I$350=$B97))</f>
        <v>1</v>
      </c>
      <c r="AL97" s="30">
        <f>1-SUMPRODUCT(([1]Buchungen!$G$6:$G$350&lt;=AL$79)*([1]Buchungen!$H$6:$H$350&gt;=AL$79)*([1]Buchungen!$I$6:$I$350=$B97))</f>
        <v>1</v>
      </c>
      <c r="AM97" s="31">
        <f>1-SUMPRODUCT(([1]Buchungen!$G$6:$G$350&lt;=AL$79)*([1]Buchungen!$H$6:$H$350&gt;=AL$79)*([1]Buchungen!$I$6:$I$350=$B97))</f>
        <v>1</v>
      </c>
      <c r="AN97" s="30">
        <f>1-SUMPRODUCT(([1]Buchungen!$G$6:$G$350&lt;=AN$79)*([1]Buchungen!$H$6:$H$350&gt;=AN$79)*([1]Buchungen!$I$6:$I$350=$B97))</f>
        <v>1</v>
      </c>
      <c r="AO97" s="31">
        <f>1-SUMPRODUCT(([1]Buchungen!$G$6:$G$350&lt;=AN$79)*([1]Buchungen!$H$6:$H$350&gt;=AN$79)*([1]Buchungen!$I$6:$I$350=$B97))</f>
        <v>1</v>
      </c>
      <c r="AP97" s="30">
        <f>1-SUMPRODUCT(([1]Buchungen!$G$6:$G$350&lt;=AP$79)*([1]Buchungen!$H$6:$H$350&gt;=AP$79)*([1]Buchungen!$I$6:$I$350=$B97))</f>
        <v>1</v>
      </c>
      <c r="AQ97" s="31">
        <f>1-SUMPRODUCT(([1]Buchungen!$G$6:$G$350&lt;=AP$79)*([1]Buchungen!$H$6:$H$350&gt;=AP$79)*([1]Buchungen!$I$6:$I$350=$B97))</f>
        <v>1</v>
      </c>
      <c r="AR97" s="30">
        <f>1-SUMPRODUCT(([1]Buchungen!$G$6:$G$350&lt;=AR$79)*([1]Buchungen!$H$6:$H$350&gt;=AR$79)*([1]Buchungen!$I$6:$I$350=$B97))</f>
        <v>1</v>
      </c>
      <c r="AS97" s="31">
        <f>1-SUMPRODUCT(([1]Buchungen!$G$6:$G$350&lt;=AR$79)*([1]Buchungen!$H$6:$H$350&gt;=AR$79)*([1]Buchungen!$I$6:$I$350=$B97))</f>
        <v>1</v>
      </c>
      <c r="AT97" s="30">
        <f>1-SUMPRODUCT(([1]Buchungen!$G$6:$G$350&lt;=AT$79)*([1]Buchungen!$H$6:$H$350&gt;=AT$79)*([1]Buchungen!$I$6:$I$350=$B97))</f>
        <v>1</v>
      </c>
      <c r="AU97" s="31">
        <f>1-SUMPRODUCT(([1]Buchungen!$G$6:$G$350&lt;=AT$79)*([1]Buchungen!$H$6:$H$350&gt;=AT$79)*([1]Buchungen!$I$6:$I$350=$B97))</f>
        <v>1</v>
      </c>
      <c r="AV97" s="30">
        <f>1-SUMPRODUCT(([1]Buchungen!$G$6:$G$350&lt;=AV$79)*([1]Buchungen!$H$6:$H$350&gt;=AV$79)*([1]Buchungen!$I$6:$I$350=$B97))</f>
        <v>1</v>
      </c>
      <c r="AW97" s="31">
        <f>1-SUMPRODUCT(([1]Buchungen!$G$6:$G$350&lt;=AV$79)*([1]Buchungen!$H$6:$H$350&gt;=AV$79)*([1]Buchungen!$I$6:$I$350=$B97))</f>
        <v>1</v>
      </c>
      <c r="AX97" s="30">
        <f>1-SUMPRODUCT(([1]Buchungen!$G$6:$G$350&lt;=AX$79)*([1]Buchungen!$H$6:$H$350&gt;=AX$79)*([1]Buchungen!$I$6:$I$350=$B97))</f>
        <v>1</v>
      </c>
      <c r="AY97" s="31">
        <f>1-SUMPRODUCT(([1]Buchungen!$G$6:$G$350&lt;=AX$79)*([1]Buchungen!$H$6:$H$350&gt;=AX$79)*([1]Buchungen!$I$6:$I$350=$B97))</f>
        <v>1</v>
      </c>
      <c r="AZ97" s="30">
        <f>1-SUMPRODUCT(([1]Buchungen!$G$6:$G$350&lt;=AZ$79)*([1]Buchungen!$H$6:$H$350&gt;=AZ$79)*([1]Buchungen!$I$6:$I$350=$B97))</f>
        <v>1</v>
      </c>
      <c r="BA97" s="31">
        <f>1-SUMPRODUCT(([1]Buchungen!$G$6:$G$350&lt;=AZ$79)*([1]Buchungen!$H$6:$H$350&gt;=AZ$79)*([1]Buchungen!$I$6:$I$350=$B97))</f>
        <v>1</v>
      </c>
      <c r="BB97" s="30">
        <f>1-SUMPRODUCT(([1]Buchungen!$G$6:$G$350&lt;=BB$79)*([1]Buchungen!$H$6:$H$350&gt;=BB$79)*([1]Buchungen!$I$6:$I$350=$B97))</f>
        <v>1</v>
      </c>
      <c r="BC97" s="31">
        <f>1-SUMPRODUCT(([1]Buchungen!$G$6:$G$350&lt;=BB$79)*([1]Buchungen!$H$6:$H$350&gt;=BB$79)*([1]Buchungen!$I$6:$I$350=$B97))</f>
        <v>1</v>
      </c>
      <c r="BD97" s="30">
        <f>1-SUMPRODUCT(([1]Buchungen!$G$6:$G$350&lt;=BD$79)*([1]Buchungen!$H$6:$H$350&gt;=BD$79)*([1]Buchungen!$I$6:$I$350=$B97))</f>
        <v>1</v>
      </c>
      <c r="BE97" s="31">
        <f>1-SUMPRODUCT(([1]Buchungen!$G$6:$G$350&lt;=BD$79)*([1]Buchungen!$H$6:$H$350&gt;=BD$79)*([1]Buchungen!$I$6:$I$350=$B97))</f>
        <v>1</v>
      </c>
      <c r="BF97" s="30">
        <f>1-SUMPRODUCT(([1]Buchungen!$G$6:$G$350&lt;=BF$79)*([1]Buchungen!$H$6:$H$350&gt;=BF$79)*([1]Buchungen!$I$6:$I$350=$B97))</f>
        <v>1</v>
      </c>
      <c r="BG97" s="31">
        <f>1-SUMPRODUCT(([1]Buchungen!$G$6:$G$350&lt;=BF$79)*([1]Buchungen!$H$6:$H$350&gt;=BF$79)*([1]Buchungen!$I$6:$I$350=$B97))</f>
        <v>1</v>
      </c>
      <c r="BH97" s="30">
        <f>1-SUMPRODUCT(([1]Buchungen!$G$6:$G$350&lt;=BH$79)*([1]Buchungen!$H$6:$H$350&gt;=BH$79)*([1]Buchungen!$I$6:$I$350=$B97))</f>
        <v>1</v>
      </c>
      <c r="BI97" s="31">
        <f>1-SUMPRODUCT(([1]Buchungen!$G$6:$G$350&lt;=BH$79)*([1]Buchungen!$H$6:$H$350&gt;=BH$79)*([1]Buchungen!$I$6:$I$350=$B97))</f>
        <v>1</v>
      </c>
      <c r="BJ97" s="30">
        <f>1-SUMPRODUCT(([1]Buchungen!$G$6:$G$350&lt;=BJ$79)*([1]Buchungen!$H$6:$H$350&gt;=BJ$79)*([1]Buchungen!$I$6:$I$350=$B97))</f>
        <v>1</v>
      </c>
      <c r="BK97" s="31">
        <f>1-SUMPRODUCT(([1]Buchungen!$G$6:$G$350&lt;=BJ$79)*([1]Buchungen!$H$6:$H$350&gt;=BJ$79)*([1]Buchungen!$I$6:$I$350=$B97))</f>
        <v>1</v>
      </c>
      <c r="BL97" s="30">
        <f>1-SUMPRODUCT(([1]Buchungen!$G$6:$G$350&lt;=BL$79)*([1]Buchungen!$H$6:$H$350&gt;=BL$79)*([1]Buchungen!$I$6:$I$350=$B97))</f>
        <v>1</v>
      </c>
      <c r="BM97" s="31">
        <f>1-SUMPRODUCT(([1]Buchungen!$G$6:$G$350&lt;=BL$79)*([1]Buchungen!$H$6:$H$350&gt;=BL$79)*([1]Buchungen!$I$6:$I$350=$B97))</f>
        <v>1</v>
      </c>
    </row>
    <row r="98" spans="2:65" ht="22.95" customHeight="1" x14ac:dyDescent="0.25">
      <c r="B98" s="29" t="str">
        <f>[1]Einstellungen!E20</f>
        <v>Angelplatz 14</v>
      </c>
      <c r="D98" s="30">
        <f>1-SUMPRODUCT(([1]Buchungen!$G$6:$G$350&lt;=D$79)*([1]Buchungen!$H$6:$H$350&gt;=D$79)*([1]Buchungen!$I$6:$I$350=$B98))</f>
        <v>1</v>
      </c>
      <c r="E98" s="31">
        <f>1-SUMPRODUCT(([1]Buchungen!$G$6:$G$350&lt;=D$79)*([1]Buchungen!$H$6:$H$350&gt;=D$79)*([1]Buchungen!$I$6:$I$350=$B98))</f>
        <v>1</v>
      </c>
      <c r="F98" s="30">
        <f>1-SUMPRODUCT(([1]Buchungen!$G$6:$G$350&lt;=F$79)*([1]Buchungen!$H$6:$H$350&gt;=F$79)*([1]Buchungen!$I$6:$I$350=$B98))</f>
        <v>1</v>
      </c>
      <c r="G98" s="31">
        <f>1-SUMPRODUCT(([1]Buchungen!$G$6:$G$350&lt;=F$79)*([1]Buchungen!$H$6:$H$350&gt;=F$79)*([1]Buchungen!$I$6:$I$350=$B98))</f>
        <v>1</v>
      </c>
      <c r="H98" s="30">
        <f>1-SUMPRODUCT(([1]Buchungen!$G$6:$G$350&lt;=H$79)*([1]Buchungen!$H$6:$H$350&gt;=H$79)*([1]Buchungen!$I$6:$I$350=$B98))</f>
        <v>1</v>
      </c>
      <c r="I98" s="31">
        <f>1-SUMPRODUCT(([1]Buchungen!$G$6:$G$350&lt;=H$79)*([1]Buchungen!$H$6:$H$350&gt;=H$79)*([1]Buchungen!$I$6:$I$350=$B98))</f>
        <v>1</v>
      </c>
      <c r="J98" s="30">
        <f>1-SUMPRODUCT(([1]Buchungen!$G$6:$G$350&lt;=J$79)*([1]Buchungen!$H$6:$H$350&gt;=J$79)*([1]Buchungen!$I$6:$I$350=$B98))</f>
        <v>1</v>
      </c>
      <c r="K98" s="31">
        <f>1-SUMPRODUCT(([1]Buchungen!$G$6:$G$350&lt;=J$79)*([1]Buchungen!$H$6:$H$350&gt;=J$79)*([1]Buchungen!$I$6:$I$350=$B98))</f>
        <v>1</v>
      </c>
      <c r="L98" s="30">
        <f>1-SUMPRODUCT(([1]Buchungen!$G$6:$G$350&lt;=L$79)*([1]Buchungen!$H$6:$H$350&gt;=L$79)*([1]Buchungen!$I$6:$I$350=$B98))</f>
        <v>1</v>
      </c>
      <c r="M98" s="31">
        <f>1-SUMPRODUCT(([1]Buchungen!$G$6:$G$350&lt;=L$79)*([1]Buchungen!$H$6:$H$350&gt;=L$79)*([1]Buchungen!$I$6:$I$350=$B98))</f>
        <v>1</v>
      </c>
      <c r="N98" s="30">
        <f>1-SUMPRODUCT(([1]Buchungen!$G$6:$G$350&lt;=N$79)*([1]Buchungen!$H$6:$H$350&gt;=N$79)*([1]Buchungen!$I$6:$I$350=$B98))</f>
        <v>1</v>
      </c>
      <c r="O98" s="31">
        <f>1-SUMPRODUCT(([1]Buchungen!$G$6:$G$350&lt;=N$79)*([1]Buchungen!$H$6:$H$350&gt;=N$79)*([1]Buchungen!$I$6:$I$350=$B98))</f>
        <v>1</v>
      </c>
      <c r="P98" s="30">
        <f>1-SUMPRODUCT(([1]Buchungen!$G$6:$G$350&lt;=P$79)*([1]Buchungen!$H$6:$H$350&gt;=P$79)*([1]Buchungen!$I$6:$I$350=$B98))</f>
        <v>1</v>
      </c>
      <c r="Q98" s="31">
        <f>1-SUMPRODUCT(([1]Buchungen!$G$6:$G$350&lt;=P$79)*([1]Buchungen!$H$6:$H$350&gt;=P$79)*([1]Buchungen!$I$6:$I$350=$B98))</f>
        <v>1</v>
      </c>
      <c r="R98" s="30">
        <f>1-SUMPRODUCT(([1]Buchungen!$G$6:$G$350&lt;=R$79)*([1]Buchungen!$H$6:$H$350&gt;=R$79)*([1]Buchungen!$I$6:$I$350=$B98))</f>
        <v>1</v>
      </c>
      <c r="S98" s="31">
        <f>1-SUMPRODUCT(([1]Buchungen!$G$6:$G$350&lt;=R$79)*([1]Buchungen!$H$6:$H$350&gt;=R$79)*([1]Buchungen!$I$6:$I$350=$B98))</f>
        <v>1</v>
      </c>
      <c r="T98" s="30">
        <f>1-SUMPRODUCT(([1]Buchungen!$G$6:$G$350&lt;=T$79)*([1]Buchungen!$H$6:$H$350&gt;=T$79)*([1]Buchungen!$I$6:$I$350=$B98))</f>
        <v>1</v>
      </c>
      <c r="U98" s="31">
        <f>1-SUMPRODUCT(([1]Buchungen!$G$6:$G$350&lt;=T$79)*([1]Buchungen!$H$6:$H$350&gt;=T$79)*([1]Buchungen!$I$6:$I$350=$B98))</f>
        <v>1</v>
      </c>
      <c r="V98" s="30">
        <f>1-SUMPRODUCT(([1]Buchungen!$G$6:$G$350&lt;=V$79)*([1]Buchungen!$H$6:$H$350&gt;=V$79)*([1]Buchungen!$I$6:$I$350=$B98))</f>
        <v>1</v>
      </c>
      <c r="W98" s="31">
        <f>1-SUMPRODUCT(([1]Buchungen!$G$6:$G$350&lt;=V$79)*([1]Buchungen!$H$6:$H$350&gt;=V$79)*([1]Buchungen!$I$6:$I$350=$B98))</f>
        <v>1</v>
      </c>
      <c r="X98" s="30">
        <f>1-SUMPRODUCT(([1]Buchungen!$G$6:$G$350&lt;=X$79)*([1]Buchungen!$H$6:$H$350&gt;=X$79)*([1]Buchungen!$I$6:$I$350=$B98))</f>
        <v>1</v>
      </c>
      <c r="Y98" s="31">
        <f>1-SUMPRODUCT(([1]Buchungen!$G$6:$G$350&lt;=X$79)*([1]Buchungen!$H$6:$H$350&gt;=X$79)*([1]Buchungen!$I$6:$I$350=$B98))</f>
        <v>1</v>
      </c>
      <c r="Z98" s="30">
        <f>1-SUMPRODUCT(([1]Buchungen!$G$6:$G$350&lt;=Z$79)*([1]Buchungen!$H$6:$H$350&gt;=Z$79)*([1]Buchungen!$I$6:$I$350=$B98))</f>
        <v>1</v>
      </c>
      <c r="AA98" s="31">
        <f>1-SUMPRODUCT(([1]Buchungen!$G$6:$G$350&lt;=Z$79)*([1]Buchungen!$H$6:$H$350&gt;=Z$79)*([1]Buchungen!$I$6:$I$350=$B98))</f>
        <v>1</v>
      </c>
      <c r="AB98" s="30">
        <f>1-SUMPRODUCT(([1]Buchungen!$G$6:$G$350&lt;=AB$79)*([1]Buchungen!$H$6:$H$350&gt;=AB$79)*([1]Buchungen!$I$6:$I$350=$B98))</f>
        <v>1</v>
      </c>
      <c r="AC98" s="31">
        <f>1-SUMPRODUCT(([1]Buchungen!$G$6:$G$350&lt;=AB$79)*([1]Buchungen!$H$6:$H$350&gt;=AB$79)*([1]Buchungen!$I$6:$I$350=$B98))</f>
        <v>1</v>
      </c>
      <c r="AD98" s="30">
        <f>1-SUMPRODUCT(([1]Buchungen!$G$6:$G$350&lt;=AD$79)*([1]Buchungen!$H$6:$H$350&gt;=AD$79)*([1]Buchungen!$I$6:$I$350=$B98))</f>
        <v>1</v>
      </c>
      <c r="AE98" s="31">
        <f>1-SUMPRODUCT(([1]Buchungen!$G$6:$G$350&lt;=AD$79)*([1]Buchungen!$H$6:$H$350&gt;=AD$79)*([1]Buchungen!$I$6:$I$350=$B98))</f>
        <v>1</v>
      </c>
      <c r="AF98" s="30">
        <f>1-SUMPRODUCT(([1]Buchungen!$G$6:$G$350&lt;=AF$79)*([1]Buchungen!$H$6:$H$350&gt;=AF$79)*([1]Buchungen!$I$6:$I$350=$B98))</f>
        <v>1</v>
      </c>
      <c r="AG98" s="31">
        <f>1-SUMPRODUCT(([1]Buchungen!$G$6:$G$350&lt;=AF$79)*([1]Buchungen!$H$6:$H$350&gt;=AF$79)*([1]Buchungen!$I$6:$I$350=$B98))</f>
        <v>1</v>
      </c>
      <c r="AH98" s="30">
        <f>1-SUMPRODUCT(([1]Buchungen!$G$6:$G$350&lt;=AH$79)*([1]Buchungen!$H$6:$H$350&gt;=AH$79)*([1]Buchungen!$I$6:$I$350=$B98))</f>
        <v>1</v>
      </c>
      <c r="AI98" s="31">
        <f>1-SUMPRODUCT(([1]Buchungen!$G$6:$G$350&lt;=AH$79)*([1]Buchungen!$H$6:$H$350&gt;=AH$79)*([1]Buchungen!$I$6:$I$350=$B98))</f>
        <v>1</v>
      </c>
      <c r="AJ98" s="30">
        <f>1-SUMPRODUCT(([1]Buchungen!$G$6:$G$350&lt;=AJ$79)*([1]Buchungen!$H$6:$H$350&gt;=AJ$79)*([1]Buchungen!$I$6:$I$350=$B98))</f>
        <v>1</v>
      </c>
      <c r="AK98" s="31">
        <f>1-SUMPRODUCT(([1]Buchungen!$G$6:$G$350&lt;=AJ$79)*([1]Buchungen!$H$6:$H$350&gt;=AJ$79)*([1]Buchungen!$I$6:$I$350=$B98))</f>
        <v>1</v>
      </c>
      <c r="AL98" s="30">
        <f>1-SUMPRODUCT(([1]Buchungen!$G$6:$G$350&lt;=AL$79)*([1]Buchungen!$H$6:$H$350&gt;=AL$79)*([1]Buchungen!$I$6:$I$350=$B98))</f>
        <v>1</v>
      </c>
      <c r="AM98" s="31">
        <f>1-SUMPRODUCT(([1]Buchungen!$G$6:$G$350&lt;=AL$79)*([1]Buchungen!$H$6:$H$350&gt;=AL$79)*([1]Buchungen!$I$6:$I$350=$B98))</f>
        <v>1</v>
      </c>
      <c r="AN98" s="30">
        <f>1-SUMPRODUCT(([1]Buchungen!$G$6:$G$350&lt;=AN$79)*([1]Buchungen!$H$6:$H$350&gt;=AN$79)*([1]Buchungen!$I$6:$I$350=$B98))</f>
        <v>1</v>
      </c>
      <c r="AO98" s="31">
        <f>1-SUMPRODUCT(([1]Buchungen!$G$6:$G$350&lt;=AN$79)*([1]Buchungen!$H$6:$H$350&gt;=AN$79)*([1]Buchungen!$I$6:$I$350=$B98))</f>
        <v>1</v>
      </c>
      <c r="AP98" s="30">
        <f>1-SUMPRODUCT(([1]Buchungen!$G$6:$G$350&lt;=AP$79)*([1]Buchungen!$H$6:$H$350&gt;=AP$79)*([1]Buchungen!$I$6:$I$350=$B98))</f>
        <v>1</v>
      </c>
      <c r="AQ98" s="31">
        <f>1-SUMPRODUCT(([1]Buchungen!$G$6:$G$350&lt;=AP$79)*([1]Buchungen!$H$6:$H$350&gt;=AP$79)*([1]Buchungen!$I$6:$I$350=$B98))</f>
        <v>1</v>
      </c>
      <c r="AR98" s="30">
        <f>1-SUMPRODUCT(([1]Buchungen!$G$6:$G$350&lt;=AR$79)*([1]Buchungen!$H$6:$H$350&gt;=AR$79)*([1]Buchungen!$I$6:$I$350=$B98))</f>
        <v>1</v>
      </c>
      <c r="AS98" s="31">
        <f>1-SUMPRODUCT(([1]Buchungen!$G$6:$G$350&lt;=AR$79)*([1]Buchungen!$H$6:$H$350&gt;=AR$79)*([1]Buchungen!$I$6:$I$350=$B98))</f>
        <v>1</v>
      </c>
      <c r="AT98" s="30">
        <f>1-SUMPRODUCT(([1]Buchungen!$G$6:$G$350&lt;=AT$79)*([1]Buchungen!$H$6:$H$350&gt;=AT$79)*([1]Buchungen!$I$6:$I$350=$B98))</f>
        <v>1</v>
      </c>
      <c r="AU98" s="31">
        <f>1-SUMPRODUCT(([1]Buchungen!$G$6:$G$350&lt;=AT$79)*([1]Buchungen!$H$6:$H$350&gt;=AT$79)*([1]Buchungen!$I$6:$I$350=$B98))</f>
        <v>1</v>
      </c>
      <c r="AV98" s="30">
        <f>1-SUMPRODUCT(([1]Buchungen!$G$6:$G$350&lt;=AV$79)*([1]Buchungen!$H$6:$H$350&gt;=AV$79)*([1]Buchungen!$I$6:$I$350=$B98))</f>
        <v>1</v>
      </c>
      <c r="AW98" s="31">
        <f>1-SUMPRODUCT(([1]Buchungen!$G$6:$G$350&lt;=AV$79)*([1]Buchungen!$H$6:$H$350&gt;=AV$79)*([1]Buchungen!$I$6:$I$350=$B98))</f>
        <v>1</v>
      </c>
      <c r="AX98" s="30">
        <f>1-SUMPRODUCT(([1]Buchungen!$G$6:$G$350&lt;=AX$79)*([1]Buchungen!$H$6:$H$350&gt;=AX$79)*([1]Buchungen!$I$6:$I$350=$B98))</f>
        <v>1</v>
      </c>
      <c r="AY98" s="31">
        <f>1-SUMPRODUCT(([1]Buchungen!$G$6:$G$350&lt;=AX$79)*([1]Buchungen!$H$6:$H$350&gt;=AX$79)*([1]Buchungen!$I$6:$I$350=$B98))</f>
        <v>1</v>
      </c>
      <c r="AZ98" s="30">
        <f>1-SUMPRODUCT(([1]Buchungen!$G$6:$G$350&lt;=AZ$79)*([1]Buchungen!$H$6:$H$350&gt;=AZ$79)*([1]Buchungen!$I$6:$I$350=$B98))</f>
        <v>1</v>
      </c>
      <c r="BA98" s="31">
        <f>1-SUMPRODUCT(([1]Buchungen!$G$6:$G$350&lt;=AZ$79)*([1]Buchungen!$H$6:$H$350&gt;=AZ$79)*([1]Buchungen!$I$6:$I$350=$B98))</f>
        <v>1</v>
      </c>
      <c r="BB98" s="30">
        <f>1-SUMPRODUCT(([1]Buchungen!$G$6:$G$350&lt;=BB$79)*([1]Buchungen!$H$6:$H$350&gt;=BB$79)*([1]Buchungen!$I$6:$I$350=$B98))</f>
        <v>1</v>
      </c>
      <c r="BC98" s="31">
        <f>1-SUMPRODUCT(([1]Buchungen!$G$6:$G$350&lt;=BB$79)*([1]Buchungen!$H$6:$H$350&gt;=BB$79)*([1]Buchungen!$I$6:$I$350=$B98))</f>
        <v>1</v>
      </c>
      <c r="BD98" s="30">
        <f>1-SUMPRODUCT(([1]Buchungen!$G$6:$G$350&lt;=BD$79)*([1]Buchungen!$H$6:$H$350&gt;=BD$79)*([1]Buchungen!$I$6:$I$350=$B98))</f>
        <v>1</v>
      </c>
      <c r="BE98" s="31">
        <f>1-SUMPRODUCT(([1]Buchungen!$G$6:$G$350&lt;=BD$79)*([1]Buchungen!$H$6:$H$350&gt;=BD$79)*([1]Buchungen!$I$6:$I$350=$B98))</f>
        <v>1</v>
      </c>
      <c r="BF98" s="30">
        <f>1-SUMPRODUCT(([1]Buchungen!$G$6:$G$350&lt;=BF$79)*([1]Buchungen!$H$6:$H$350&gt;=BF$79)*([1]Buchungen!$I$6:$I$350=$B98))</f>
        <v>1</v>
      </c>
      <c r="BG98" s="31">
        <f>1-SUMPRODUCT(([1]Buchungen!$G$6:$G$350&lt;=BF$79)*([1]Buchungen!$H$6:$H$350&gt;=BF$79)*([1]Buchungen!$I$6:$I$350=$B98))</f>
        <v>1</v>
      </c>
      <c r="BH98" s="30">
        <f>1-SUMPRODUCT(([1]Buchungen!$G$6:$G$350&lt;=BH$79)*([1]Buchungen!$H$6:$H$350&gt;=BH$79)*([1]Buchungen!$I$6:$I$350=$B98))</f>
        <v>1</v>
      </c>
      <c r="BI98" s="31">
        <f>1-SUMPRODUCT(([1]Buchungen!$G$6:$G$350&lt;=BH$79)*([1]Buchungen!$H$6:$H$350&gt;=BH$79)*([1]Buchungen!$I$6:$I$350=$B98))</f>
        <v>1</v>
      </c>
      <c r="BJ98" s="30">
        <f>1-SUMPRODUCT(([1]Buchungen!$G$6:$G$350&lt;=BJ$79)*([1]Buchungen!$H$6:$H$350&gt;=BJ$79)*([1]Buchungen!$I$6:$I$350=$B98))</f>
        <v>1</v>
      </c>
      <c r="BK98" s="31">
        <f>1-SUMPRODUCT(([1]Buchungen!$G$6:$G$350&lt;=BJ$79)*([1]Buchungen!$H$6:$H$350&gt;=BJ$79)*([1]Buchungen!$I$6:$I$350=$B98))</f>
        <v>1</v>
      </c>
      <c r="BL98" s="30">
        <f>1-SUMPRODUCT(([1]Buchungen!$G$6:$G$350&lt;=BL$79)*([1]Buchungen!$H$6:$H$350&gt;=BL$79)*([1]Buchungen!$I$6:$I$350=$B98))</f>
        <v>1</v>
      </c>
      <c r="BM98" s="31">
        <f>1-SUMPRODUCT(([1]Buchungen!$G$6:$G$350&lt;=BL$79)*([1]Buchungen!$H$6:$H$350&gt;=BL$79)*([1]Buchungen!$I$6:$I$350=$B98))</f>
        <v>1</v>
      </c>
    </row>
    <row r="99" spans="2:65" ht="22.95" customHeight="1" x14ac:dyDescent="0.25">
      <c r="B99" s="29" t="str">
        <f>[1]Einstellungen!E21</f>
        <v>Angelplatz 15</v>
      </c>
      <c r="D99" s="30">
        <f>1-SUMPRODUCT(([1]Buchungen!$G$6:$G$350&lt;=D$79)*([1]Buchungen!$H$6:$H$350&gt;=D$79)*([1]Buchungen!$I$6:$I$350=$B99))</f>
        <v>1</v>
      </c>
      <c r="E99" s="31">
        <f>1-SUMPRODUCT(([1]Buchungen!$G$6:$G$350&lt;=D$79)*([1]Buchungen!$H$6:$H$350&gt;=D$79)*([1]Buchungen!$I$6:$I$350=$B99))</f>
        <v>1</v>
      </c>
      <c r="F99" s="30">
        <f>1-SUMPRODUCT(([1]Buchungen!$G$6:$G$350&lt;=F$79)*([1]Buchungen!$H$6:$H$350&gt;=F$79)*([1]Buchungen!$I$6:$I$350=$B99))</f>
        <v>1</v>
      </c>
      <c r="G99" s="31">
        <f>1-SUMPRODUCT(([1]Buchungen!$G$6:$G$350&lt;=F$79)*([1]Buchungen!$H$6:$H$350&gt;=F$79)*([1]Buchungen!$I$6:$I$350=$B99))</f>
        <v>1</v>
      </c>
      <c r="H99" s="30">
        <f>1-SUMPRODUCT(([1]Buchungen!$G$6:$G$350&lt;=H$79)*([1]Buchungen!$H$6:$H$350&gt;=H$79)*([1]Buchungen!$I$6:$I$350=$B99))</f>
        <v>1</v>
      </c>
      <c r="I99" s="31">
        <f>1-SUMPRODUCT(([1]Buchungen!$G$6:$G$350&lt;=H$79)*([1]Buchungen!$H$6:$H$350&gt;=H$79)*([1]Buchungen!$I$6:$I$350=$B99))</f>
        <v>1</v>
      </c>
      <c r="J99" s="30">
        <f>1-SUMPRODUCT(([1]Buchungen!$G$6:$G$350&lt;=J$79)*([1]Buchungen!$H$6:$H$350&gt;=J$79)*([1]Buchungen!$I$6:$I$350=$B99))</f>
        <v>1</v>
      </c>
      <c r="K99" s="31">
        <f>1-SUMPRODUCT(([1]Buchungen!$G$6:$G$350&lt;=J$79)*([1]Buchungen!$H$6:$H$350&gt;=J$79)*([1]Buchungen!$I$6:$I$350=$B99))</f>
        <v>1</v>
      </c>
      <c r="L99" s="30">
        <f>1-SUMPRODUCT(([1]Buchungen!$G$6:$G$350&lt;=L$79)*([1]Buchungen!$H$6:$H$350&gt;=L$79)*([1]Buchungen!$I$6:$I$350=$B99))</f>
        <v>1</v>
      </c>
      <c r="M99" s="31">
        <f>1-SUMPRODUCT(([1]Buchungen!$G$6:$G$350&lt;=L$79)*([1]Buchungen!$H$6:$H$350&gt;=L$79)*([1]Buchungen!$I$6:$I$350=$B99))</f>
        <v>1</v>
      </c>
      <c r="N99" s="30">
        <f>1-SUMPRODUCT(([1]Buchungen!$G$6:$G$350&lt;=N$79)*([1]Buchungen!$H$6:$H$350&gt;=N$79)*([1]Buchungen!$I$6:$I$350=$B99))</f>
        <v>1</v>
      </c>
      <c r="O99" s="31">
        <f>1-SUMPRODUCT(([1]Buchungen!$G$6:$G$350&lt;=N$79)*([1]Buchungen!$H$6:$H$350&gt;=N$79)*([1]Buchungen!$I$6:$I$350=$B99))</f>
        <v>1</v>
      </c>
      <c r="P99" s="30">
        <f>1-SUMPRODUCT(([1]Buchungen!$G$6:$G$350&lt;=P$79)*([1]Buchungen!$H$6:$H$350&gt;=P$79)*([1]Buchungen!$I$6:$I$350=$B99))</f>
        <v>1</v>
      </c>
      <c r="Q99" s="31">
        <f>1-SUMPRODUCT(([1]Buchungen!$G$6:$G$350&lt;=P$79)*([1]Buchungen!$H$6:$H$350&gt;=P$79)*([1]Buchungen!$I$6:$I$350=$B99))</f>
        <v>1</v>
      </c>
      <c r="R99" s="30">
        <f>1-SUMPRODUCT(([1]Buchungen!$G$6:$G$350&lt;=R$79)*([1]Buchungen!$H$6:$H$350&gt;=R$79)*([1]Buchungen!$I$6:$I$350=$B99))</f>
        <v>1</v>
      </c>
      <c r="S99" s="31">
        <f>1-SUMPRODUCT(([1]Buchungen!$G$6:$G$350&lt;=R$79)*([1]Buchungen!$H$6:$H$350&gt;=R$79)*([1]Buchungen!$I$6:$I$350=$B99))</f>
        <v>1</v>
      </c>
      <c r="T99" s="30">
        <f>1-SUMPRODUCT(([1]Buchungen!$G$6:$G$350&lt;=T$79)*([1]Buchungen!$H$6:$H$350&gt;=T$79)*([1]Buchungen!$I$6:$I$350=$B99))</f>
        <v>1</v>
      </c>
      <c r="U99" s="31">
        <f>1-SUMPRODUCT(([1]Buchungen!$G$6:$G$350&lt;=T$79)*([1]Buchungen!$H$6:$H$350&gt;=T$79)*([1]Buchungen!$I$6:$I$350=$B99))</f>
        <v>1</v>
      </c>
      <c r="V99" s="30">
        <f>1-SUMPRODUCT(([1]Buchungen!$G$6:$G$350&lt;=V$79)*([1]Buchungen!$H$6:$H$350&gt;=V$79)*([1]Buchungen!$I$6:$I$350=$B99))</f>
        <v>1</v>
      </c>
      <c r="W99" s="31">
        <f>1-SUMPRODUCT(([1]Buchungen!$G$6:$G$350&lt;=V$79)*([1]Buchungen!$H$6:$H$350&gt;=V$79)*([1]Buchungen!$I$6:$I$350=$B99))</f>
        <v>1</v>
      </c>
      <c r="X99" s="30">
        <f>1-SUMPRODUCT(([1]Buchungen!$G$6:$G$350&lt;=X$79)*([1]Buchungen!$H$6:$H$350&gt;=X$79)*([1]Buchungen!$I$6:$I$350=$B99))</f>
        <v>1</v>
      </c>
      <c r="Y99" s="31">
        <f>1-SUMPRODUCT(([1]Buchungen!$G$6:$G$350&lt;=X$79)*([1]Buchungen!$H$6:$H$350&gt;=X$79)*([1]Buchungen!$I$6:$I$350=$B99))</f>
        <v>1</v>
      </c>
      <c r="Z99" s="30">
        <f>1-SUMPRODUCT(([1]Buchungen!$G$6:$G$350&lt;=Z$79)*([1]Buchungen!$H$6:$H$350&gt;=Z$79)*([1]Buchungen!$I$6:$I$350=$B99))</f>
        <v>1</v>
      </c>
      <c r="AA99" s="31">
        <f>1-SUMPRODUCT(([1]Buchungen!$G$6:$G$350&lt;=Z$79)*([1]Buchungen!$H$6:$H$350&gt;=Z$79)*([1]Buchungen!$I$6:$I$350=$B99))</f>
        <v>1</v>
      </c>
      <c r="AB99" s="30">
        <f>1-SUMPRODUCT(([1]Buchungen!$G$6:$G$350&lt;=AB$79)*([1]Buchungen!$H$6:$H$350&gt;=AB$79)*([1]Buchungen!$I$6:$I$350=$B99))</f>
        <v>1</v>
      </c>
      <c r="AC99" s="31">
        <f>1-SUMPRODUCT(([1]Buchungen!$G$6:$G$350&lt;=AB$79)*([1]Buchungen!$H$6:$H$350&gt;=AB$79)*([1]Buchungen!$I$6:$I$350=$B99))</f>
        <v>1</v>
      </c>
      <c r="AD99" s="30">
        <f>1-SUMPRODUCT(([1]Buchungen!$G$6:$G$350&lt;=AD$79)*([1]Buchungen!$H$6:$H$350&gt;=AD$79)*([1]Buchungen!$I$6:$I$350=$B99))</f>
        <v>1</v>
      </c>
      <c r="AE99" s="31">
        <f>1-SUMPRODUCT(([1]Buchungen!$G$6:$G$350&lt;=AD$79)*([1]Buchungen!$H$6:$H$350&gt;=AD$79)*([1]Buchungen!$I$6:$I$350=$B99))</f>
        <v>1</v>
      </c>
      <c r="AF99" s="30">
        <f>1-SUMPRODUCT(([1]Buchungen!$G$6:$G$350&lt;=AF$79)*([1]Buchungen!$H$6:$H$350&gt;=AF$79)*([1]Buchungen!$I$6:$I$350=$B99))</f>
        <v>1</v>
      </c>
      <c r="AG99" s="31">
        <f>1-SUMPRODUCT(([1]Buchungen!$G$6:$G$350&lt;=AF$79)*([1]Buchungen!$H$6:$H$350&gt;=AF$79)*([1]Buchungen!$I$6:$I$350=$B99))</f>
        <v>1</v>
      </c>
      <c r="AH99" s="30">
        <f>1-SUMPRODUCT(([1]Buchungen!$G$6:$G$350&lt;=AH$79)*([1]Buchungen!$H$6:$H$350&gt;=AH$79)*([1]Buchungen!$I$6:$I$350=$B99))</f>
        <v>1</v>
      </c>
      <c r="AI99" s="31">
        <f>1-SUMPRODUCT(([1]Buchungen!$G$6:$G$350&lt;=AH$79)*([1]Buchungen!$H$6:$H$350&gt;=AH$79)*([1]Buchungen!$I$6:$I$350=$B99))</f>
        <v>1</v>
      </c>
      <c r="AJ99" s="30">
        <f>1-SUMPRODUCT(([1]Buchungen!$G$6:$G$350&lt;=AJ$79)*([1]Buchungen!$H$6:$H$350&gt;=AJ$79)*([1]Buchungen!$I$6:$I$350=$B99))</f>
        <v>1</v>
      </c>
      <c r="AK99" s="31">
        <f>1-SUMPRODUCT(([1]Buchungen!$G$6:$G$350&lt;=AJ$79)*([1]Buchungen!$H$6:$H$350&gt;=AJ$79)*([1]Buchungen!$I$6:$I$350=$B99))</f>
        <v>1</v>
      </c>
      <c r="AL99" s="30">
        <f>1-SUMPRODUCT(([1]Buchungen!$G$6:$G$350&lt;=AL$79)*([1]Buchungen!$H$6:$H$350&gt;=AL$79)*([1]Buchungen!$I$6:$I$350=$B99))</f>
        <v>1</v>
      </c>
      <c r="AM99" s="31">
        <f>1-SUMPRODUCT(([1]Buchungen!$G$6:$G$350&lt;=AL$79)*([1]Buchungen!$H$6:$H$350&gt;=AL$79)*([1]Buchungen!$I$6:$I$350=$B99))</f>
        <v>1</v>
      </c>
      <c r="AN99" s="30">
        <f>1-SUMPRODUCT(([1]Buchungen!$G$6:$G$350&lt;=AN$79)*([1]Buchungen!$H$6:$H$350&gt;=AN$79)*([1]Buchungen!$I$6:$I$350=$B99))</f>
        <v>1</v>
      </c>
      <c r="AO99" s="31">
        <f>1-SUMPRODUCT(([1]Buchungen!$G$6:$G$350&lt;=AN$79)*([1]Buchungen!$H$6:$H$350&gt;=AN$79)*([1]Buchungen!$I$6:$I$350=$B99))</f>
        <v>1</v>
      </c>
      <c r="AP99" s="30">
        <f>1-SUMPRODUCT(([1]Buchungen!$G$6:$G$350&lt;=AP$79)*([1]Buchungen!$H$6:$H$350&gt;=AP$79)*([1]Buchungen!$I$6:$I$350=$B99))</f>
        <v>1</v>
      </c>
      <c r="AQ99" s="31">
        <f>1-SUMPRODUCT(([1]Buchungen!$G$6:$G$350&lt;=AP$79)*([1]Buchungen!$H$6:$H$350&gt;=AP$79)*([1]Buchungen!$I$6:$I$350=$B99))</f>
        <v>1</v>
      </c>
      <c r="AR99" s="30">
        <f>1-SUMPRODUCT(([1]Buchungen!$G$6:$G$350&lt;=AR$79)*([1]Buchungen!$H$6:$H$350&gt;=AR$79)*([1]Buchungen!$I$6:$I$350=$B99))</f>
        <v>1</v>
      </c>
      <c r="AS99" s="31">
        <f>1-SUMPRODUCT(([1]Buchungen!$G$6:$G$350&lt;=AR$79)*([1]Buchungen!$H$6:$H$350&gt;=AR$79)*([1]Buchungen!$I$6:$I$350=$B99))</f>
        <v>1</v>
      </c>
      <c r="AT99" s="30">
        <f>1-SUMPRODUCT(([1]Buchungen!$G$6:$G$350&lt;=AT$79)*([1]Buchungen!$H$6:$H$350&gt;=AT$79)*([1]Buchungen!$I$6:$I$350=$B99))</f>
        <v>1</v>
      </c>
      <c r="AU99" s="31">
        <f>1-SUMPRODUCT(([1]Buchungen!$G$6:$G$350&lt;=AT$79)*([1]Buchungen!$H$6:$H$350&gt;=AT$79)*([1]Buchungen!$I$6:$I$350=$B99))</f>
        <v>1</v>
      </c>
      <c r="AV99" s="30">
        <f>1-SUMPRODUCT(([1]Buchungen!$G$6:$G$350&lt;=AV$79)*([1]Buchungen!$H$6:$H$350&gt;=AV$79)*([1]Buchungen!$I$6:$I$350=$B99))</f>
        <v>1</v>
      </c>
      <c r="AW99" s="31">
        <f>1-SUMPRODUCT(([1]Buchungen!$G$6:$G$350&lt;=AV$79)*([1]Buchungen!$H$6:$H$350&gt;=AV$79)*([1]Buchungen!$I$6:$I$350=$B99))</f>
        <v>1</v>
      </c>
      <c r="AX99" s="30">
        <f>1-SUMPRODUCT(([1]Buchungen!$G$6:$G$350&lt;=AX$79)*([1]Buchungen!$H$6:$H$350&gt;=AX$79)*([1]Buchungen!$I$6:$I$350=$B99))</f>
        <v>1</v>
      </c>
      <c r="AY99" s="31">
        <f>1-SUMPRODUCT(([1]Buchungen!$G$6:$G$350&lt;=AX$79)*([1]Buchungen!$H$6:$H$350&gt;=AX$79)*([1]Buchungen!$I$6:$I$350=$B99))</f>
        <v>1</v>
      </c>
      <c r="AZ99" s="30">
        <f>1-SUMPRODUCT(([1]Buchungen!$G$6:$G$350&lt;=AZ$79)*([1]Buchungen!$H$6:$H$350&gt;=AZ$79)*([1]Buchungen!$I$6:$I$350=$B99))</f>
        <v>1</v>
      </c>
      <c r="BA99" s="31">
        <f>1-SUMPRODUCT(([1]Buchungen!$G$6:$G$350&lt;=AZ$79)*([1]Buchungen!$H$6:$H$350&gt;=AZ$79)*([1]Buchungen!$I$6:$I$350=$B99))</f>
        <v>1</v>
      </c>
      <c r="BB99" s="30">
        <f>1-SUMPRODUCT(([1]Buchungen!$G$6:$G$350&lt;=BB$79)*([1]Buchungen!$H$6:$H$350&gt;=BB$79)*([1]Buchungen!$I$6:$I$350=$B99))</f>
        <v>1</v>
      </c>
      <c r="BC99" s="31">
        <f>1-SUMPRODUCT(([1]Buchungen!$G$6:$G$350&lt;=BB$79)*([1]Buchungen!$H$6:$H$350&gt;=BB$79)*([1]Buchungen!$I$6:$I$350=$B99))</f>
        <v>1</v>
      </c>
      <c r="BD99" s="30">
        <f>1-SUMPRODUCT(([1]Buchungen!$G$6:$G$350&lt;=BD$79)*([1]Buchungen!$H$6:$H$350&gt;=BD$79)*([1]Buchungen!$I$6:$I$350=$B99))</f>
        <v>1</v>
      </c>
      <c r="BE99" s="31">
        <f>1-SUMPRODUCT(([1]Buchungen!$G$6:$G$350&lt;=BD$79)*([1]Buchungen!$H$6:$H$350&gt;=BD$79)*([1]Buchungen!$I$6:$I$350=$B99))</f>
        <v>1</v>
      </c>
      <c r="BF99" s="30">
        <f>1-SUMPRODUCT(([1]Buchungen!$G$6:$G$350&lt;=BF$79)*([1]Buchungen!$H$6:$H$350&gt;=BF$79)*([1]Buchungen!$I$6:$I$350=$B99))</f>
        <v>1</v>
      </c>
      <c r="BG99" s="31">
        <f>1-SUMPRODUCT(([1]Buchungen!$G$6:$G$350&lt;=BF$79)*([1]Buchungen!$H$6:$H$350&gt;=BF$79)*([1]Buchungen!$I$6:$I$350=$B99))</f>
        <v>1</v>
      </c>
      <c r="BH99" s="30">
        <f>1-SUMPRODUCT(([1]Buchungen!$G$6:$G$350&lt;=BH$79)*([1]Buchungen!$H$6:$H$350&gt;=BH$79)*([1]Buchungen!$I$6:$I$350=$B99))</f>
        <v>1</v>
      </c>
      <c r="BI99" s="31">
        <f>1-SUMPRODUCT(([1]Buchungen!$G$6:$G$350&lt;=BH$79)*([1]Buchungen!$H$6:$H$350&gt;=BH$79)*([1]Buchungen!$I$6:$I$350=$B99))</f>
        <v>1</v>
      </c>
      <c r="BJ99" s="30">
        <f>1-SUMPRODUCT(([1]Buchungen!$G$6:$G$350&lt;=BJ$79)*([1]Buchungen!$H$6:$H$350&gt;=BJ$79)*([1]Buchungen!$I$6:$I$350=$B99))</f>
        <v>1</v>
      </c>
      <c r="BK99" s="31">
        <f>1-SUMPRODUCT(([1]Buchungen!$G$6:$G$350&lt;=BJ$79)*([1]Buchungen!$H$6:$H$350&gt;=BJ$79)*([1]Buchungen!$I$6:$I$350=$B99))</f>
        <v>1</v>
      </c>
      <c r="BL99" s="30">
        <f>1-SUMPRODUCT(([1]Buchungen!$G$6:$G$350&lt;=BL$79)*([1]Buchungen!$H$6:$H$350&gt;=BL$79)*([1]Buchungen!$I$6:$I$350=$B99))</f>
        <v>1</v>
      </c>
      <c r="BM99" s="31">
        <f>1-SUMPRODUCT(([1]Buchungen!$G$6:$G$350&lt;=BL$79)*([1]Buchungen!$H$6:$H$350&gt;=BL$79)*([1]Buchungen!$I$6:$I$350=$B99))</f>
        <v>1</v>
      </c>
    </row>
    <row r="100" spans="2:65" ht="22.95" customHeight="1" x14ac:dyDescent="0.25">
      <c r="B100" s="29" t="str">
        <f>[1]Einstellungen!E22</f>
        <v>Angelplatz 16</v>
      </c>
      <c r="D100" s="30">
        <f>1-SUMPRODUCT(([1]Buchungen!$G$6:$G$350&lt;=D$79)*([1]Buchungen!$H$6:$H$350&gt;=D$79)*([1]Buchungen!$I$6:$I$350=$B100))</f>
        <v>1</v>
      </c>
      <c r="E100" s="31">
        <f>1-SUMPRODUCT(([1]Buchungen!$G$6:$G$350&lt;=D$79)*([1]Buchungen!$H$6:$H$350&gt;=D$79)*([1]Buchungen!$I$6:$I$350=$B100))</f>
        <v>1</v>
      </c>
      <c r="F100" s="30">
        <f>1-SUMPRODUCT(([1]Buchungen!$G$6:$G$350&lt;=F$79)*([1]Buchungen!$H$6:$H$350&gt;=F$79)*([1]Buchungen!$I$6:$I$350=$B100))</f>
        <v>1</v>
      </c>
      <c r="G100" s="31">
        <f>1-SUMPRODUCT(([1]Buchungen!$G$6:$G$350&lt;=F$79)*([1]Buchungen!$H$6:$H$350&gt;=F$79)*([1]Buchungen!$I$6:$I$350=$B100))</f>
        <v>1</v>
      </c>
      <c r="H100" s="30">
        <f>1-SUMPRODUCT(([1]Buchungen!$G$6:$G$350&lt;=H$79)*([1]Buchungen!$H$6:$H$350&gt;=H$79)*([1]Buchungen!$I$6:$I$350=$B100))</f>
        <v>1</v>
      </c>
      <c r="I100" s="31">
        <f>1-SUMPRODUCT(([1]Buchungen!$G$6:$G$350&lt;=H$79)*([1]Buchungen!$H$6:$H$350&gt;=H$79)*([1]Buchungen!$I$6:$I$350=$B100))</f>
        <v>1</v>
      </c>
      <c r="J100" s="30">
        <f>1-SUMPRODUCT(([1]Buchungen!$G$6:$G$350&lt;=J$79)*([1]Buchungen!$H$6:$H$350&gt;=J$79)*([1]Buchungen!$I$6:$I$350=$B100))</f>
        <v>1</v>
      </c>
      <c r="K100" s="31">
        <f>1-SUMPRODUCT(([1]Buchungen!$G$6:$G$350&lt;=J$79)*([1]Buchungen!$H$6:$H$350&gt;=J$79)*([1]Buchungen!$I$6:$I$350=$B100))</f>
        <v>1</v>
      </c>
      <c r="L100" s="30">
        <f>1-SUMPRODUCT(([1]Buchungen!$G$6:$G$350&lt;=L$79)*([1]Buchungen!$H$6:$H$350&gt;=L$79)*([1]Buchungen!$I$6:$I$350=$B100))</f>
        <v>1</v>
      </c>
      <c r="M100" s="31">
        <f>1-SUMPRODUCT(([1]Buchungen!$G$6:$G$350&lt;=L$79)*([1]Buchungen!$H$6:$H$350&gt;=L$79)*([1]Buchungen!$I$6:$I$350=$B100))</f>
        <v>1</v>
      </c>
      <c r="N100" s="30">
        <f>1-SUMPRODUCT(([1]Buchungen!$G$6:$G$350&lt;=N$79)*([1]Buchungen!$H$6:$H$350&gt;=N$79)*([1]Buchungen!$I$6:$I$350=$B100))</f>
        <v>1</v>
      </c>
      <c r="O100" s="31">
        <f>1-SUMPRODUCT(([1]Buchungen!$G$6:$G$350&lt;=N$79)*([1]Buchungen!$H$6:$H$350&gt;=N$79)*([1]Buchungen!$I$6:$I$350=$B100))</f>
        <v>1</v>
      </c>
      <c r="P100" s="30">
        <f>1-SUMPRODUCT(([1]Buchungen!$G$6:$G$350&lt;=P$79)*([1]Buchungen!$H$6:$H$350&gt;=P$79)*([1]Buchungen!$I$6:$I$350=$B100))</f>
        <v>1</v>
      </c>
      <c r="Q100" s="31">
        <f>1-SUMPRODUCT(([1]Buchungen!$G$6:$G$350&lt;=P$79)*([1]Buchungen!$H$6:$H$350&gt;=P$79)*([1]Buchungen!$I$6:$I$350=$B100))</f>
        <v>1</v>
      </c>
      <c r="R100" s="30">
        <f>1-SUMPRODUCT(([1]Buchungen!$G$6:$G$350&lt;=R$79)*([1]Buchungen!$H$6:$H$350&gt;=R$79)*([1]Buchungen!$I$6:$I$350=$B100))</f>
        <v>1</v>
      </c>
      <c r="S100" s="31">
        <f>1-SUMPRODUCT(([1]Buchungen!$G$6:$G$350&lt;=R$79)*([1]Buchungen!$H$6:$H$350&gt;=R$79)*([1]Buchungen!$I$6:$I$350=$B100))</f>
        <v>1</v>
      </c>
      <c r="T100" s="30">
        <f>1-SUMPRODUCT(([1]Buchungen!$G$6:$G$350&lt;=T$79)*([1]Buchungen!$H$6:$H$350&gt;=T$79)*([1]Buchungen!$I$6:$I$350=$B100))</f>
        <v>1</v>
      </c>
      <c r="U100" s="31">
        <f>1-SUMPRODUCT(([1]Buchungen!$G$6:$G$350&lt;=T$79)*([1]Buchungen!$H$6:$H$350&gt;=T$79)*([1]Buchungen!$I$6:$I$350=$B100))</f>
        <v>1</v>
      </c>
      <c r="V100" s="30">
        <f>1-SUMPRODUCT(([1]Buchungen!$G$6:$G$350&lt;=V$79)*([1]Buchungen!$H$6:$H$350&gt;=V$79)*([1]Buchungen!$I$6:$I$350=$B100))</f>
        <v>1</v>
      </c>
      <c r="W100" s="31">
        <f>1-SUMPRODUCT(([1]Buchungen!$G$6:$G$350&lt;=V$79)*([1]Buchungen!$H$6:$H$350&gt;=V$79)*([1]Buchungen!$I$6:$I$350=$B100))</f>
        <v>1</v>
      </c>
      <c r="X100" s="30">
        <f>1-SUMPRODUCT(([1]Buchungen!$G$6:$G$350&lt;=X$79)*([1]Buchungen!$H$6:$H$350&gt;=X$79)*([1]Buchungen!$I$6:$I$350=$B100))</f>
        <v>1</v>
      </c>
      <c r="Y100" s="31">
        <f>1-SUMPRODUCT(([1]Buchungen!$G$6:$G$350&lt;=X$79)*([1]Buchungen!$H$6:$H$350&gt;=X$79)*([1]Buchungen!$I$6:$I$350=$B100))</f>
        <v>1</v>
      </c>
      <c r="Z100" s="30">
        <f>1-SUMPRODUCT(([1]Buchungen!$G$6:$G$350&lt;=Z$79)*([1]Buchungen!$H$6:$H$350&gt;=Z$79)*([1]Buchungen!$I$6:$I$350=$B100))</f>
        <v>1</v>
      </c>
      <c r="AA100" s="31">
        <f>1-SUMPRODUCT(([1]Buchungen!$G$6:$G$350&lt;=Z$79)*([1]Buchungen!$H$6:$H$350&gt;=Z$79)*([1]Buchungen!$I$6:$I$350=$B100))</f>
        <v>1</v>
      </c>
      <c r="AB100" s="30">
        <f>1-SUMPRODUCT(([1]Buchungen!$G$6:$G$350&lt;=AB$79)*([1]Buchungen!$H$6:$H$350&gt;=AB$79)*([1]Buchungen!$I$6:$I$350=$B100))</f>
        <v>1</v>
      </c>
      <c r="AC100" s="31">
        <f>1-SUMPRODUCT(([1]Buchungen!$G$6:$G$350&lt;=AB$79)*([1]Buchungen!$H$6:$H$350&gt;=AB$79)*([1]Buchungen!$I$6:$I$350=$B100))</f>
        <v>1</v>
      </c>
      <c r="AD100" s="30">
        <f>1-SUMPRODUCT(([1]Buchungen!$G$6:$G$350&lt;=AD$79)*([1]Buchungen!$H$6:$H$350&gt;=AD$79)*([1]Buchungen!$I$6:$I$350=$B100))</f>
        <v>1</v>
      </c>
      <c r="AE100" s="31">
        <f>1-SUMPRODUCT(([1]Buchungen!$G$6:$G$350&lt;=AD$79)*([1]Buchungen!$H$6:$H$350&gt;=AD$79)*([1]Buchungen!$I$6:$I$350=$B100))</f>
        <v>1</v>
      </c>
      <c r="AF100" s="30">
        <f>1-SUMPRODUCT(([1]Buchungen!$G$6:$G$350&lt;=AF$79)*([1]Buchungen!$H$6:$H$350&gt;=AF$79)*([1]Buchungen!$I$6:$I$350=$B100))</f>
        <v>1</v>
      </c>
      <c r="AG100" s="31">
        <f>1-SUMPRODUCT(([1]Buchungen!$G$6:$G$350&lt;=AF$79)*([1]Buchungen!$H$6:$H$350&gt;=AF$79)*([1]Buchungen!$I$6:$I$350=$B100))</f>
        <v>1</v>
      </c>
      <c r="AH100" s="30">
        <f>1-SUMPRODUCT(([1]Buchungen!$G$6:$G$350&lt;=AH$79)*([1]Buchungen!$H$6:$H$350&gt;=AH$79)*([1]Buchungen!$I$6:$I$350=$B100))</f>
        <v>1</v>
      </c>
      <c r="AI100" s="31">
        <f>1-SUMPRODUCT(([1]Buchungen!$G$6:$G$350&lt;=AH$79)*([1]Buchungen!$H$6:$H$350&gt;=AH$79)*([1]Buchungen!$I$6:$I$350=$B100))</f>
        <v>1</v>
      </c>
      <c r="AJ100" s="30">
        <f>1-SUMPRODUCT(([1]Buchungen!$G$6:$G$350&lt;=AJ$79)*([1]Buchungen!$H$6:$H$350&gt;=AJ$79)*([1]Buchungen!$I$6:$I$350=$B100))</f>
        <v>1</v>
      </c>
      <c r="AK100" s="31">
        <f>1-SUMPRODUCT(([1]Buchungen!$G$6:$G$350&lt;=AJ$79)*([1]Buchungen!$H$6:$H$350&gt;=AJ$79)*([1]Buchungen!$I$6:$I$350=$B100))</f>
        <v>1</v>
      </c>
      <c r="AL100" s="30">
        <f>1-SUMPRODUCT(([1]Buchungen!$G$6:$G$350&lt;=AL$79)*([1]Buchungen!$H$6:$H$350&gt;=AL$79)*([1]Buchungen!$I$6:$I$350=$B100))</f>
        <v>1</v>
      </c>
      <c r="AM100" s="31">
        <f>1-SUMPRODUCT(([1]Buchungen!$G$6:$G$350&lt;=AL$79)*([1]Buchungen!$H$6:$H$350&gt;=AL$79)*([1]Buchungen!$I$6:$I$350=$B100))</f>
        <v>1</v>
      </c>
      <c r="AN100" s="30">
        <f>1-SUMPRODUCT(([1]Buchungen!$G$6:$G$350&lt;=AN$79)*([1]Buchungen!$H$6:$H$350&gt;=AN$79)*([1]Buchungen!$I$6:$I$350=$B100))</f>
        <v>1</v>
      </c>
      <c r="AO100" s="31">
        <f>1-SUMPRODUCT(([1]Buchungen!$G$6:$G$350&lt;=AN$79)*([1]Buchungen!$H$6:$H$350&gt;=AN$79)*([1]Buchungen!$I$6:$I$350=$B100))</f>
        <v>1</v>
      </c>
      <c r="AP100" s="30">
        <f>1-SUMPRODUCT(([1]Buchungen!$G$6:$G$350&lt;=AP$79)*([1]Buchungen!$H$6:$H$350&gt;=AP$79)*([1]Buchungen!$I$6:$I$350=$B100))</f>
        <v>1</v>
      </c>
      <c r="AQ100" s="31">
        <f>1-SUMPRODUCT(([1]Buchungen!$G$6:$G$350&lt;=AP$79)*([1]Buchungen!$H$6:$H$350&gt;=AP$79)*([1]Buchungen!$I$6:$I$350=$B100))</f>
        <v>1</v>
      </c>
      <c r="AR100" s="30">
        <f>1-SUMPRODUCT(([1]Buchungen!$G$6:$G$350&lt;=AR$79)*([1]Buchungen!$H$6:$H$350&gt;=AR$79)*([1]Buchungen!$I$6:$I$350=$B100))</f>
        <v>1</v>
      </c>
      <c r="AS100" s="31">
        <f>1-SUMPRODUCT(([1]Buchungen!$G$6:$G$350&lt;=AR$79)*([1]Buchungen!$H$6:$H$350&gt;=AR$79)*([1]Buchungen!$I$6:$I$350=$B100))</f>
        <v>1</v>
      </c>
      <c r="AT100" s="30">
        <f>1-SUMPRODUCT(([1]Buchungen!$G$6:$G$350&lt;=AT$79)*([1]Buchungen!$H$6:$H$350&gt;=AT$79)*([1]Buchungen!$I$6:$I$350=$B100))</f>
        <v>1</v>
      </c>
      <c r="AU100" s="31">
        <f>1-SUMPRODUCT(([1]Buchungen!$G$6:$G$350&lt;=AT$79)*([1]Buchungen!$H$6:$H$350&gt;=AT$79)*([1]Buchungen!$I$6:$I$350=$B100))</f>
        <v>1</v>
      </c>
      <c r="AV100" s="30">
        <f>1-SUMPRODUCT(([1]Buchungen!$G$6:$G$350&lt;=AV$79)*([1]Buchungen!$H$6:$H$350&gt;=AV$79)*([1]Buchungen!$I$6:$I$350=$B100))</f>
        <v>1</v>
      </c>
      <c r="AW100" s="31">
        <f>1-SUMPRODUCT(([1]Buchungen!$G$6:$G$350&lt;=AV$79)*([1]Buchungen!$H$6:$H$350&gt;=AV$79)*([1]Buchungen!$I$6:$I$350=$B100))</f>
        <v>1</v>
      </c>
      <c r="AX100" s="30">
        <f>1-SUMPRODUCT(([1]Buchungen!$G$6:$G$350&lt;=AX$79)*([1]Buchungen!$H$6:$H$350&gt;=AX$79)*([1]Buchungen!$I$6:$I$350=$B100))</f>
        <v>1</v>
      </c>
      <c r="AY100" s="31">
        <f>1-SUMPRODUCT(([1]Buchungen!$G$6:$G$350&lt;=AX$79)*([1]Buchungen!$H$6:$H$350&gt;=AX$79)*([1]Buchungen!$I$6:$I$350=$B100))</f>
        <v>1</v>
      </c>
      <c r="AZ100" s="30">
        <f>1-SUMPRODUCT(([1]Buchungen!$G$6:$G$350&lt;=AZ$79)*([1]Buchungen!$H$6:$H$350&gt;=AZ$79)*([1]Buchungen!$I$6:$I$350=$B100))</f>
        <v>1</v>
      </c>
      <c r="BA100" s="31">
        <f>1-SUMPRODUCT(([1]Buchungen!$G$6:$G$350&lt;=AZ$79)*([1]Buchungen!$H$6:$H$350&gt;=AZ$79)*([1]Buchungen!$I$6:$I$350=$B100))</f>
        <v>1</v>
      </c>
      <c r="BB100" s="30">
        <f>1-SUMPRODUCT(([1]Buchungen!$G$6:$G$350&lt;=BB$79)*([1]Buchungen!$H$6:$H$350&gt;=BB$79)*([1]Buchungen!$I$6:$I$350=$B100))</f>
        <v>1</v>
      </c>
      <c r="BC100" s="31">
        <f>1-SUMPRODUCT(([1]Buchungen!$G$6:$G$350&lt;=BB$79)*([1]Buchungen!$H$6:$H$350&gt;=BB$79)*([1]Buchungen!$I$6:$I$350=$B100))</f>
        <v>1</v>
      </c>
      <c r="BD100" s="30">
        <f>1-SUMPRODUCT(([1]Buchungen!$G$6:$G$350&lt;=BD$79)*([1]Buchungen!$H$6:$H$350&gt;=BD$79)*([1]Buchungen!$I$6:$I$350=$B100))</f>
        <v>1</v>
      </c>
      <c r="BE100" s="31">
        <f>1-SUMPRODUCT(([1]Buchungen!$G$6:$G$350&lt;=BD$79)*([1]Buchungen!$H$6:$H$350&gt;=BD$79)*([1]Buchungen!$I$6:$I$350=$B100))</f>
        <v>1</v>
      </c>
      <c r="BF100" s="30">
        <f>1-SUMPRODUCT(([1]Buchungen!$G$6:$G$350&lt;=BF$79)*([1]Buchungen!$H$6:$H$350&gt;=BF$79)*([1]Buchungen!$I$6:$I$350=$B100))</f>
        <v>1</v>
      </c>
      <c r="BG100" s="31">
        <f>1-SUMPRODUCT(([1]Buchungen!$G$6:$G$350&lt;=BF$79)*([1]Buchungen!$H$6:$H$350&gt;=BF$79)*([1]Buchungen!$I$6:$I$350=$B100))</f>
        <v>1</v>
      </c>
      <c r="BH100" s="30">
        <f>1-SUMPRODUCT(([1]Buchungen!$G$6:$G$350&lt;=BH$79)*([1]Buchungen!$H$6:$H$350&gt;=BH$79)*([1]Buchungen!$I$6:$I$350=$B100))</f>
        <v>1</v>
      </c>
      <c r="BI100" s="31">
        <f>1-SUMPRODUCT(([1]Buchungen!$G$6:$G$350&lt;=BH$79)*([1]Buchungen!$H$6:$H$350&gt;=BH$79)*([1]Buchungen!$I$6:$I$350=$B100))</f>
        <v>1</v>
      </c>
      <c r="BJ100" s="30">
        <f>1-SUMPRODUCT(([1]Buchungen!$G$6:$G$350&lt;=BJ$79)*([1]Buchungen!$H$6:$H$350&gt;=BJ$79)*([1]Buchungen!$I$6:$I$350=$B100))</f>
        <v>1</v>
      </c>
      <c r="BK100" s="31">
        <f>1-SUMPRODUCT(([1]Buchungen!$G$6:$G$350&lt;=BJ$79)*([1]Buchungen!$H$6:$H$350&gt;=BJ$79)*([1]Buchungen!$I$6:$I$350=$B100))</f>
        <v>1</v>
      </c>
      <c r="BL100" s="30">
        <f>1-SUMPRODUCT(([1]Buchungen!$G$6:$G$350&lt;=BL$79)*([1]Buchungen!$H$6:$H$350&gt;=BL$79)*([1]Buchungen!$I$6:$I$350=$B100))</f>
        <v>1</v>
      </c>
      <c r="BM100" s="31">
        <f>1-SUMPRODUCT(([1]Buchungen!$G$6:$G$350&lt;=BL$79)*([1]Buchungen!$H$6:$H$350&gt;=BL$79)*([1]Buchungen!$I$6:$I$350=$B100))</f>
        <v>1</v>
      </c>
    </row>
    <row r="101" spans="2:65" ht="22.95" customHeight="1" x14ac:dyDescent="0.25">
      <c r="B101" s="29" t="str">
        <f>[1]Einstellungen!E23</f>
        <v>Angelplatz 17</v>
      </c>
      <c r="D101" s="30">
        <f>1-SUMPRODUCT(([1]Buchungen!$G$6:$G$350&lt;=D$79)*([1]Buchungen!$H$6:$H$350&gt;=D$79)*([1]Buchungen!$I$6:$I$350=$B101))</f>
        <v>1</v>
      </c>
      <c r="E101" s="31">
        <f>1-SUMPRODUCT(([1]Buchungen!$G$6:$G$350&lt;=D$79)*([1]Buchungen!$H$6:$H$350&gt;=D$79)*([1]Buchungen!$I$6:$I$350=$B101))</f>
        <v>1</v>
      </c>
      <c r="F101" s="30">
        <f>1-SUMPRODUCT(([1]Buchungen!$G$6:$G$350&lt;=F$79)*([1]Buchungen!$H$6:$H$350&gt;=F$79)*([1]Buchungen!$I$6:$I$350=$B101))</f>
        <v>1</v>
      </c>
      <c r="G101" s="31">
        <f>1-SUMPRODUCT(([1]Buchungen!$G$6:$G$350&lt;=F$79)*([1]Buchungen!$H$6:$H$350&gt;=F$79)*([1]Buchungen!$I$6:$I$350=$B101))</f>
        <v>1</v>
      </c>
      <c r="H101" s="30">
        <f>1-SUMPRODUCT(([1]Buchungen!$G$6:$G$350&lt;=H$79)*([1]Buchungen!$H$6:$H$350&gt;=H$79)*([1]Buchungen!$I$6:$I$350=$B101))</f>
        <v>1</v>
      </c>
      <c r="I101" s="31">
        <f>1-SUMPRODUCT(([1]Buchungen!$G$6:$G$350&lt;=H$79)*([1]Buchungen!$H$6:$H$350&gt;=H$79)*([1]Buchungen!$I$6:$I$350=$B101))</f>
        <v>1</v>
      </c>
      <c r="J101" s="30">
        <f>1-SUMPRODUCT(([1]Buchungen!$G$6:$G$350&lt;=J$79)*([1]Buchungen!$H$6:$H$350&gt;=J$79)*([1]Buchungen!$I$6:$I$350=$B101))</f>
        <v>1</v>
      </c>
      <c r="K101" s="31">
        <f>1-SUMPRODUCT(([1]Buchungen!$G$6:$G$350&lt;=J$79)*([1]Buchungen!$H$6:$H$350&gt;=J$79)*([1]Buchungen!$I$6:$I$350=$B101))</f>
        <v>1</v>
      </c>
      <c r="L101" s="30">
        <f>1-SUMPRODUCT(([1]Buchungen!$G$6:$G$350&lt;=L$79)*([1]Buchungen!$H$6:$H$350&gt;=L$79)*([1]Buchungen!$I$6:$I$350=$B101))</f>
        <v>1</v>
      </c>
      <c r="M101" s="31">
        <f>1-SUMPRODUCT(([1]Buchungen!$G$6:$G$350&lt;=L$79)*([1]Buchungen!$H$6:$H$350&gt;=L$79)*([1]Buchungen!$I$6:$I$350=$B101))</f>
        <v>1</v>
      </c>
      <c r="N101" s="30">
        <f>1-SUMPRODUCT(([1]Buchungen!$G$6:$G$350&lt;=N$79)*([1]Buchungen!$H$6:$H$350&gt;=N$79)*([1]Buchungen!$I$6:$I$350=$B101))</f>
        <v>1</v>
      </c>
      <c r="O101" s="31">
        <f>1-SUMPRODUCT(([1]Buchungen!$G$6:$G$350&lt;=N$79)*([1]Buchungen!$H$6:$H$350&gt;=N$79)*([1]Buchungen!$I$6:$I$350=$B101))</f>
        <v>1</v>
      </c>
      <c r="P101" s="30">
        <f>1-SUMPRODUCT(([1]Buchungen!$G$6:$G$350&lt;=P$79)*([1]Buchungen!$H$6:$H$350&gt;=P$79)*([1]Buchungen!$I$6:$I$350=$B101))</f>
        <v>1</v>
      </c>
      <c r="Q101" s="31">
        <f>1-SUMPRODUCT(([1]Buchungen!$G$6:$G$350&lt;=P$79)*([1]Buchungen!$H$6:$H$350&gt;=P$79)*([1]Buchungen!$I$6:$I$350=$B101))</f>
        <v>1</v>
      </c>
      <c r="R101" s="30">
        <f>1-SUMPRODUCT(([1]Buchungen!$G$6:$G$350&lt;=R$79)*([1]Buchungen!$H$6:$H$350&gt;=R$79)*([1]Buchungen!$I$6:$I$350=$B101))</f>
        <v>1</v>
      </c>
      <c r="S101" s="31">
        <f>1-SUMPRODUCT(([1]Buchungen!$G$6:$G$350&lt;=R$79)*([1]Buchungen!$H$6:$H$350&gt;=R$79)*([1]Buchungen!$I$6:$I$350=$B101))</f>
        <v>1</v>
      </c>
      <c r="T101" s="30">
        <f>1-SUMPRODUCT(([1]Buchungen!$G$6:$G$350&lt;=T$79)*([1]Buchungen!$H$6:$H$350&gt;=T$79)*([1]Buchungen!$I$6:$I$350=$B101))</f>
        <v>1</v>
      </c>
      <c r="U101" s="31">
        <f>1-SUMPRODUCT(([1]Buchungen!$G$6:$G$350&lt;=T$79)*([1]Buchungen!$H$6:$H$350&gt;=T$79)*([1]Buchungen!$I$6:$I$350=$B101))</f>
        <v>1</v>
      </c>
      <c r="V101" s="30">
        <f>1-SUMPRODUCT(([1]Buchungen!$G$6:$G$350&lt;=V$79)*([1]Buchungen!$H$6:$H$350&gt;=V$79)*([1]Buchungen!$I$6:$I$350=$B101))</f>
        <v>1</v>
      </c>
      <c r="W101" s="31">
        <f>1-SUMPRODUCT(([1]Buchungen!$G$6:$G$350&lt;=V$79)*([1]Buchungen!$H$6:$H$350&gt;=V$79)*([1]Buchungen!$I$6:$I$350=$B101))</f>
        <v>1</v>
      </c>
      <c r="X101" s="30">
        <f>1-SUMPRODUCT(([1]Buchungen!$G$6:$G$350&lt;=X$79)*([1]Buchungen!$H$6:$H$350&gt;=X$79)*([1]Buchungen!$I$6:$I$350=$B101))</f>
        <v>1</v>
      </c>
      <c r="Y101" s="31">
        <f>1-SUMPRODUCT(([1]Buchungen!$G$6:$G$350&lt;=X$79)*([1]Buchungen!$H$6:$H$350&gt;=X$79)*([1]Buchungen!$I$6:$I$350=$B101))</f>
        <v>1</v>
      </c>
      <c r="Z101" s="30">
        <f>1-SUMPRODUCT(([1]Buchungen!$G$6:$G$350&lt;=Z$79)*([1]Buchungen!$H$6:$H$350&gt;=Z$79)*([1]Buchungen!$I$6:$I$350=$B101))</f>
        <v>1</v>
      </c>
      <c r="AA101" s="31">
        <f>1-SUMPRODUCT(([1]Buchungen!$G$6:$G$350&lt;=Z$79)*([1]Buchungen!$H$6:$H$350&gt;=Z$79)*([1]Buchungen!$I$6:$I$350=$B101))</f>
        <v>1</v>
      </c>
      <c r="AB101" s="30">
        <f>1-SUMPRODUCT(([1]Buchungen!$G$6:$G$350&lt;=AB$79)*([1]Buchungen!$H$6:$H$350&gt;=AB$79)*([1]Buchungen!$I$6:$I$350=$B101))</f>
        <v>1</v>
      </c>
      <c r="AC101" s="31">
        <f>1-SUMPRODUCT(([1]Buchungen!$G$6:$G$350&lt;=AB$79)*([1]Buchungen!$H$6:$H$350&gt;=AB$79)*([1]Buchungen!$I$6:$I$350=$B101))</f>
        <v>1</v>
      </c>
      <c r="AD101" s="30">
        <f>1-SUMPRODUCT(([1]Buchungen!$G$6:$G$350&lt;=AD$79)*([1]Buchungen!$H$6:$H$350&gt;=AD$79)*([1]Buchungen!$I$6:$I$350=$B101))</f>
        <v>1</v>
      </c>
      <c r="AE101" s="31">
        <f>1-SUMPRODUCT(([1]Buchungen!$G$6:$G$350&lt;=AD$79)*([1]Buchungen!$H$6:$H$350&gt;=AD$79)*([1]Buchungen!$I$6:$I$350=$B101))</f>
        <v>1</v>
      </c>
      <c r="AF101" s="30">
        <f>1-SUMPRODUCT(([1]Buchungen!$G$6:$G$350&lt;=AF$79)*([1]Buchungen!$H$6:$H$350&gt;=AF$79)*([1]Buchungen!$I$6:$I$350=$B101))</f>
        <v>1</v>
      </c>
      <c r="AG101" s="31">
        <f>1-SUMPRODUCT(([1]Buchungen!$G$6:$G$350&lt;=AF$79)*([1]Buchungen!$H$6:$H$350&gt;=AF$79)*([1]Buchungen!$I$6:$I$350=$B101))</f>
        <v>1</v>
      </c>
      <c r="AH101" s="30">
        <f>1-SUMPRODUCT(([1]Buchungen!$G$6:$G$350&lt;=AH$79)*([1]Buchungen!$H$6:$H$350&gt;=AH$79)*([1]Buchungen!$I$6:$I$350=$B101))</f>
        <v>1</v>
      </c>
      <c r="AI101" s="31">
        <f>1-SUMPRODUCT(([1]Buchungen!$G$6:$G$350&lt;=AH$79)*([1]Buchungen!$H$6:$H$350&gt;=AH$79)*([1]Buchungen!$I$6:$I$350=$B101))</f>
        <v>1</v>
      </c>
      <c r="AJ101" s="30">
        <f>1-SUMPRODUCT(([1]Buchungen!$G$6:$G$350&lt;=AJ$79)*([1]Buchungen!$H$6:$H$350&gt;=AJ$79)*([1]Buchungen!$I$6:$I$350=$B101))</f>
        <v>1</v>
      </c>
      <c r="AK101" s="31">
        <f>1-SUMPRODUCT(([1]Buchungen!$G$6:$G$350&lt;=AJ$79)*([1]Buchungen!$H$6:$H$350&gt;=AJ$79)*([1]Buchungen!$I$6:$I$350=$B101))</f>
        <v>1</v>
      </c>
      <c r="AL101" s="30">
        <f>1-SUMPRODUCT(([1]Buchungen!$G$6:$G$350&lt;=AL$79)*([1]Buchungen!$H$6:$H$350&gt;=AL$79)*([1]Buchungen!$I$6:$I$350=$B101))</f>
        <v>1</v>
      </c>
      <c r="AM101" s="31">
        <f>1-SUMPRODUCT(([1]Buchungen!$G$6:$G$350&lt;=AL$79)*([1]Buchungen!$H$6:$H$350&gt;=AL$79)*([1]Buchungen!$I$6:$I$350=$B101))</f>
        <v>1</v>
      </c>
      <c r="AN101" s="30">
        <f>1-SUMPRODUCT(([1]Buchungen!$G$6:$G$350&lt;=AN$79)*([1]Buchungen!$H$6:$H$350&gt;=AN$79)*([1]Buchungen!$I$6:$I$350=$B101))</f>
        <v>1</v>
      </c>
      <c r="AO101" s="31">
        <f>1-SUMPRODUCT(([1]Buchungen!$G$6:$G$350&lt;=AN$79)*([1]Buchungen!$H$6:$H$350&gt;=AN$79)*([1]Buchungen!$I$6:$I$350=$B101))</f>
        <v>1</v>
      </c>
      <c r="AP101" s="30">
        <f>1-SUMPRODUCT(([1]Buchungen!$G$6:$G$350&lt;=AP$79)*([1]Buchungen!$H$6:$H$350&gt;=AP$79)*([1]Buchungen!$I$6:$I$350=$B101))</f>
        <v>1</v>
      </c>
      <c r="AQ101" s="31">
        <f>1-SUMPRODUCT(([1]Buchungen!$G$6:$G$350&lt;=AP$79)*([1]Buchungen!$H$6:$H$350&gt;=AP$79)*([1]Buchungen!$I$6:$I$350=$B101))</f>
        <v>1</v>
      </c>
      <c r="AR101" s="30">
        <f>1-SUMPRODUCT(([1]Buchungen!$G$6:$G$350&lt;=AR$79)*([1]Buchungen!$H$6:$H$350&gt;=AR$79)*([1]Buchungen!$I$6:$I$350=$B101))</f>
        <v>1</v>
      </c>
      <c r="AS101" s="31">
        <f>1-SUMPRODUCT(([1]Buchungen!$G$6:$G$350&lt;=AR$79)*([1]Buchungen!$H$6:$H$350&gt;=AR$79)*([1]Buchungen!$I$6:$I$350=$B101))</f>
        <v>1</v>
      </c>
      <c r="AT101" s="30">
        <f>1-SUMPRODUCT(([1]Buchungen!$G$6:$G$350&lt;=AT$79)*([1]Buchungen!$H$6:$H$350&gt;=AT$79)*([1]Buchungen!$I$6:$I$350=$B101))</f>
        <v>1</v>
      </c>
      <c r="AU101" s="31">
        <f>1-SUMPRODUCT(([1]Buchungen!$G$6:$G$350&lt;=AT$79)*([1]Buchungen!$H$6:$H$350&gt;=AT$79)*([1]Buchungen!$I$6:$I$350=$B101))</f>
        <v>1</v>
      </c>
      <c r="AV101" s="30">
        <f>1-SUMPRODUCT(([1]Buchungen!$G$6:$G$350&lt;=AV$79)*([1]Buchungen!$H$6:$H$350&gt;=AV$79)*([1]Buchungen!$I$6:$I$350=$B101))</f>
        <v>1</v>
      </c>
      <c r="AW101" s="31">
        <f>1-SUMPRODUCT(([1]Buchungen!$G$6:$G$350&lt;=AV$79)*([1]Buchungen!$H$6:$H$350&gt;=AV$79)*([1]Buchungen!$I$6:$I$350=$B101))</f>
        <v>1</v>
      </c>
      <c r="AX101" s="30">
        <f>1-SUMPRODUCT(([1]Buchungen!$G$6:$G$350&lt;=AX$79)*([1]Buchungen!$H$6:$H$350&gt;=AX$79)*([1]Buchungen!$I$6:$I$350=$B101))</f>
        <v>1</v>
      </c>
      <c r="AY101" s="31">
        <f>1-SUMPRODUCT(([1]Buchungen!$G$6:$G$350&lt;=AX$79)*([1]Buchungen!$H$6:$H$350&gt;=AX$79)*([1]Buchungen!$I$6:$I$350=$B101))</f>
        <v>1</v>
      </c>
      <c r="AZ101" s="30">
        <f>1-SUMPRODUCT(([1]Buchungen!$G$6:$G$350&lt;=AZ$79)*([1]Buchungen!$H$6:$H$350&gt;=AZ$79)*([1]Buchungen!$I$6:$I$350=$B101))</f>
        <v>1</v>
      </c>
      <c r="BA101" s="31">
        <f>1-SUMPRODUCT(([1]Buchungen!$G$6:$G$350&lt;=AZ$79)*([1]Buchungen!$H$6:$H$350&gt;=AZ$79)*([1]Buchungen!$I$6:$I$350=$B101))</f>
        <v>1</v>
      </c>
      <c r="BB101" s="30">
        <f>1-SUMPRODUCT(([1]Buchungen!$G$6:$G$350&lt;=BB$79)*([1]Buchungen!$H$6:$H$350&gt;=BB$79)*([1]Buchungen!$I$6:$I$350=$B101))</f>
        <v>1</v>
      </c>
      <c r="BC101" s="31">
        <f>1-SUMPRODUCT(([1]Buchungen!$G$6:$G$350&lt;=BB$79)*([1]Buchungen!$H$6:$H$350&gt;=BB$79)*([1]Buchungen!$I$6:$I$350=$B101))</f>
        <v>1</v>
      </c>
      <c r="BD101" s="30">
        <f>1-SUMPRODUCT(([1]Buchungen!$G$6:$G$350&lt;=BD$79)*([1]Buchungen!$H$6:$H$350&gt;=BD$79)*([1]Buchungen!$I$6:$I$350=$B101))</f>
        <v>1</v>
      </c>
      <c r="BE101" s="31">
        <f>1-SUMPRODUCT(([1]Buchungen!$G$6:$G$350&lt;=BD$79)*([1]Buchungen!$H$6:$H$350&gt;=BD$79)*([1]Buchungen!$I$6:$I$350=$B101))</f>
        <v>1</v>
      </c>
      <c r="BF101" s="30">
        <f>1-SUMPRODUCT(([1]Buchungen!$G$6:$G$350&lt;=BF$79)*([1]Buchungen!$H$6:$H$350&gt;=BF$79)*([1]Buchungen!$I$6:$I$350=$B101))</f>
        <v>1</v>
      </c>
      <c r="BG101" s="31">
        <f>1-SUMPRODUCT(([1]Buchungen!$G$6:$G$350&lt;=BF$79)*([1]Buchungen!$H$6:$H$350&gt;=BF$79)*([1]Buchungen!$I$6:$I$350=$B101))</f>
        <v>1</v>
      </c>
      <c r="BH101" s="30">
        <f>1-SUMPRODUCT(([1]Buchungen!$G$6:$G$350&lt;=BH$79)*([1]Buchungen!$H$6:$H$350&gt;=BH$79)*([1]Buchungen!$I$6:$I$350=$B101))</f>
        <v>1</v>
      </c>
      <c r="BI101" s="31">
        <f>1-SUMPRODUCT(([1]Buchungen!$G$6:$G$350&lt;=BH$79)*([1]Buchungen!$H$6:$H$350&gt;=BH$79)*([1]Buchungen!$I$6:$I$350=$B101))</f>
        <v>1</v>
      </c>
      <c r="BJ101" s="30">
        <f>1-SUMPRODUCT(([1]Buchungen!$G$6:$G$350&lt;=BJ$79)*([1]Buchungen!$H$6:$H$350&gt;=BJ$79)*([1]Buchungen!$I$6:$I$350=$B101))</f>
        <v>1</v>
      </c>
      <c r="BK101" s="31">
        <f>1-SUMPRODUCT(([1]Buchungen!$G$6:$G$350&lt;=BJ$79)*([1]Buchungen!$H$6:$H$350&gt;=BJ$79)*([1]Buchungen!$I$6:$I$350=$B101))</f>
        <v>1</v>
      </c>
      <c r="BL101" s="30">
        <f>1-SUMPRODUCT(([1]Buchungen!$G$6:$G$350&lt;=BL$79)*([1]Buchungen!$H$6:$H$350&gt;=BL$79)*([1]Buchungen!$I$6:$I$350=$B101))</f>
        <v>1</v>
      </c>
      <c r="BM101" s="31">
        <f>1-SUMPRODUCT(([1]Buchungen!$G$6:$G$350&lt;=BL$79)*([1]Buchungen!$H$6:$H$350&gt;=BL$79)*([1]Buchungen!$I$6:$I$350=$B101))</f>
        <v>1</v>
      </c>
    </row>
    <row r="102" spans="2:65" ht="22.95" customHeight="1" x14ac:dyDescent="0.25">
      <c r="B102" s="29" t="str">
        <f>[1]Einstellungen!E24</f>
        <v>Angelplatz 18</v>
      </c>
      <c r="D102" s="30">
        <f>1-SUMPRODUCT(([1]Buchungen!$G$6:$G$350&lt;=D$79)*([1]Buchungen!$H$6:$H$350&gt;=D$79)*([1]Buchungen!$I$6:$I$350=$B102))</f>
        <v>1</v>
      </c>
      <c r="E102" s="31">
        <f>1-SUMPRODUCT(([1]Buchungen!$G$6:$G$350&lt;=D$79)*([1]Buchungen!$H$6:$H$350&gt;=D$79)*([1]Buchungen!$I$6:$I$350=$B102))</f>
        <v>1</v>
      </c>
      <c r="F102" s="30">
        <f>1-SUMPRODUCT(([1]Buchungen!$G$6:$G$350&lt;=F$79)*([1]Buchungen!$H$6:$H$350&gt;=F$79)*([1]Buchungen!$I$6:$I$350=$B102))</f>
        <v>1</v>
      </c>
      <c r="G102" s="31">
        <f>1-SUMPRODUCT(([1]Buchungen!$G$6:$G$350&lt;=F$79)*([1]Buchungen!$H$6:$H$350&gt;=F$79)*([1]Buchungen!$I$6:$I$350=$B102))</f>
        <v>1</v>
      </c>
      <c r="H102" s="30">
        <f>1-SUMPRODUCT(([1]Buchungen!$G$6:$G$350&lt;=H$79)*([1]Buchungen!$H$6:$H$350&gt;=H$79)*([1]Buchungen!$I$6:$I$350=$B102))</f>
        <v>1</v>
      </c>
      <c r="I102" s="31">
        <f>1-SUMPRODUCT(([1]Buchungen!$G$6:$G$350&lt;=H$79)*([1]Buchungen!$H$6:$H$350&gt;=H$79)*([1]Buchungen!$I$6:$I$350=$B102))</f>
        <v>1</v>
      </c>
      <c r="J102" s="30">
        <f>1-SUMPRODUCT(([1]Buchungen!$G$6:$G$350&lt;=J$79)*([1]Buchungen!$H$6:$H$350&gt;=J$79)*([1]Buchungen!$I$6:$I$350=$B102))</f>
        <v>1</v>
      </c>
      <c r="K102" s="31">
        <f>1-SUMPRODUCT(([1]Buchungen!$G$6:$G$350&lt;=J$79)*([1]Buchungen!$H$6:$H$350&gt;=J$79)*([1]Buchungen!$I$6:$I$350=$B102))</f>
        <v>1</v>
      </c>
      <c r="L102" s="30">
        <f>1-SUMPRODUCT(([1]Buchungen!$G$6:$G$350&lt;=L$79)*([1]Buchungen!$H$6:$H$350&gt;=L$79)*([1]Buchungen!$I$6:$I$350=$B102))</f>
        <v>1</v>
      </c>
      <c r="M102" s="31">
        <f>1-SUMPRODUCT(([1]Buchungen!$G$6:$G$350&lt;=L$79)*([1]Buchungen!$H$6:$H$350&gt;=L$79)*([1]Buchungen!$I$6:$I$350=$B102))</f>
        <v>1</v>
      </c>
      <c r="N102" s="30">
        <f>1-SUMPRODUCT(([1]Buchungen!$G$6:$G$350&lt;=N$79)*([1]Buchungen!$H$6:$H$350&gt;=N$79)*([1]Buchungen!$I$6:$I$350=$B102))</f>
        <v>1</v>
      </c>
      <c r="O102" s="31">
        <f>1-SUMPRODUCT(([1]Buchungen!$G$6:$G$350&lt;=N$79)*([1]Buchungen!$H$6:$H$350&gt;=N$79)*([1]Buchungen!$I$6:$I$350=$B102))</f>
        <v>1</v>
      </c>
      <c r="P102" s="30">
        <f>1-SUMPRODUCT(([1]Buchungen!$G$6:$G$350&lt;=P$79)*([1]Buchungen!$H$6:$H$350&gt;=P$79)*([1]Buchungen!$I$6:$I$350=$B102))</f>
        <v>1</v>
      </c>
      <c r="Q102" s="31">
        <f>1-SUMPRODUCT(([1]Buchungen!$G$6:$G$350&lt;=P$79)*([1]Buchungen!$H$6:$H$350&gt;=P$79)*([1]Buchungen!$I$6:$I$350=$B102))</f>
        <v>1</v>
      </c>
      <c r="R102" s="30">
        <f>1-SUMPRODUCT(([1]Buchungen!$G$6:$G$350&lt;=R$79)*([1]Buchungen!$H$6:$H$350&gt;=R$79)*([1]Buchungen!$I$6:$I$350=$B102))</f>
        <v>1</v>
      </c>
      <c r="S102" s="31">
        <f>1-SUMPRODUCT(([1]Buchungen!$G$6:$G$350&lt;=R$79)*([1]Buchungen!$H$6:$H$350&gt;=R$79)*([1]Buchungen!$I$6:$I$350=$B102))</f>
        <v>1</v>
      </c>
      <c r="T102" s="30">
        <f>1-SUMPRODUCT(([1]Buchungen!$G$6:$G$350&lt;=T$79)*([1]Buchungen!$H$6:$H$350&gt;=T$79)*([1]Buchungen!$I$6:$I$350=$B102))</f>
        <v>1</v>
      </c>
      <c r="U102" s="31">
        <f>1-SUMPRODUCT(([1]Buchungen!$G$6:$G$350&lt;=T$79)*([1]Buchungen!$H$6:$H$350&gt;=T$79)*([1]Buchungen!$I$6:$I$350=$B102))</f>
        <v>1</v>
      </c>
      <c r="V102" s="30">
        <f>1-SUMPRODUCT(([1]Buchungen!$G$6:$G$350&lt;=V$79)*([1]Buchungen!$H$6:$H$350&gt;=V$79)*([1]Buchungen!$I$6:$I$350=$B102))</f>
        <v>1</v>
      </c>
      <c r="W102" s="31">
        <f>1-SUMPRODUCT(([1]Buchungen!$G$6:$G$350&lt;=V$79)*([1]Buchungen!$H$6:$H$350&gt;=V$79)*([1]Buchungen!$I$6:$I$350=$B102))</f>
        <v>1</v>
      </c>
      <c r="X102" s="30">
        <f>1-SUMPRODUCT(([1]Buchungen!$G$6:$G$350&lt;=X$79)*([1]Buchungen!$H$6:$H$350&gt;=X$79)*([1]Buchungen!$I$6:$I$350=$B102))</f>
        <v>1</v>
      </c>
      <c r="Y102" s="31">
        <f>1-SUMPRODUCT(([1]Buchungen!$G$6:$G$350&lt;=X$79)*([1]Buchungen!$H$6:$H$350&gt;=X$79)*([1]Buchungen!$I$6:$I$350=$B102))</f>
        <v>1</v>
      </c>
      <c r="Z102" s="30">
        <f>1-SUMPRODUCT(([1]Buchungen!$G$6:$G$350&lt;=Z$79)*([1]Buchungen!$H$6:$H$350&gt;=Z$79)*([1]Buchungen!$I$6:$I$350=$B102))</f>
        <v>1</v>
      </c>
      <c r="AA102" s="31">
        <f>1-SUMPRODUCT(([1]Buchungen!$G$6:$G$350&lt;=Z$79)*([1]Buchungen!$H$6:$H$350&gt;=Z$79)*([1]Buchungen!$I$6:$I$350=$B102))</f>
        <v>1</v>
      </c>
      <c r="AB102" s="30">
        <f>1-SUMPRODUCT(([1]Buchungen!$G$6:$G$350&lt;=AB$79)*([1]Buchungen!$H$6:$H$350&gt;=AB$79)*([1]Buchungen!$I$6:$I$350=$B102))</f>
        <v>1</v>
      </c>
      <c r="AC102" s="31">
        <f>1-SUMPRODUCT(([1]Buchungen!$G$6:$G$350&lt;=AB$79)*([1]Buchungen!$H$6:$H$350&gt;=AB$79)*([1]Buchungen!$I$6:$I$350=$B102))</f>
        <v>1</v>
      </c>
      <c r="AD102" s="30">
        <f>1-SUMPRODUCT(([1]Buchungen!$G$6:$G$350&lt;=AD$79)*([1]Buchungen!$H$6:$H$350&gt;=AD$79)*([1]Buchungen!$I$6:$I$350=$B102))</f>
        <v>1</v>
      </c>
      <c r="AE102" s="31">
        <f>1-SUMPRODUCT(([1]Buchungen!$G$6:$G$350&lt;=AD$79)*([1]Buchungen!$H$6:$H$350&gt;=AD$79)*([1]Buchungen!$I$6:$I$350=$B102))</f>
        <v>1</v>
      </c>
      <c r="AF102" s="30">
        <f>1-SUMPRODUCT(([1]Buchungen!$G$6:$G$350&lt;=AF$79)*([1]Buchungen!$H$6:$H$350&gt;=AF$79)*([1]Buchungen!$I$6:$I$350=$B102))</f>
        <v>1</v>
      </c>
      <c r="AG102" s="31">
        <f>1-SUMPRODUCT(([1]Buchungen!$G$6:$G$350&lt;=AF$79)*([1]Buchungen!$H$6:$H$350&gt;=AF$79)*([1]Buchungen!$I$6:$I$350=$B102))</f>
        <v>1</v>
      </c>
      <c r="AH102" s="30">
        <f>1-SUMPRODUCT(([1]Buchungen!$G$6:$G$350&lt;=AH$79)*([1]Buchungen!$H$6:$H$350&gt;=AH$79)*([1]Buchungen!$I$6:$I$350=$B102))</f>
        <v>1</v>
      </c>
      <c r="AI102" s="31">
        <f>1-SUMPRODUCT(([1]Buchungen!$G$6:$G$350&lt;=AH$79)*([1]Buchungen!$H$6:$H$350&gt;=AH$79)*([1]Buchungen!$I$6:$I$350=$B102))</f>
        <v>1</v>
      </c>
      <c r="AJ102" s="30">
        <f>1-SUMPRODUCT(([1]Buchungen!$G$6:$G$350&lt;=AJ$79)*([1]Buchungen!$H$6:$H$350&gt;=AJ$79)*([1]Buchungen!$I$6:$I$350=$B102))</f>
        <v>1</v>
      </c>
      <c r="AK102" s="31">
        <f>1-SUMPRODUCT(([1]Buchungen!$G$6:$G$350&lt;=AJ$79)*([1]Buchungen!$H$6:$H$350&gt;=AJ$79)*([1]Buchungen!$I$6:$I$350=$B102))</f>
        <v>1</v>
      </c>
      <c r="AL102" s="30">
        <f>1-SUMPRODUCT(([1]Buchungen!$G$6:$G$350&lt;=AL$79)*([1]Buchungen!$H$6:$H$350&gt;=AL$79)*([1]Buchungen!$I$6:$I$350=$B102))</f>
        <v>1</v>
      </c>
      <c r="AM102" s="31">
        <f>1-SUMPRODUCT(([1]Buchungen!$G$6:$G$350&lt;=AL$79)*([1]Buchungen!$H$6:$H$350&gt;=AL$79)*([1]Buchungen!$I$6:$I$350=$B102))</f>
        <v>1</v>
      </c>
      <c r="AN102" s="30">
        <f>1-SUMPRODUCT(([1]Buchungen!$G$6:$G$350&lt;=AN$79)*([1]Buchungen!$H$6:$H$350&gt;=AN$79)*([1]Buchungen!$I$6:$I$350=$B102))</f>
        <v>1</v>
      </c>
      <c r="AO102" s="31">
        <f>1-SUMPRODUCT(([1]Buchungen!$G$6:$G$350&lt;=AN$79)*([1]Buchungen!$H$6:$H$350&gt;=AN$79)*([1]Buchungen!$I$6:$I$350=$B102))</f>
        <v>1</v>
      </c>
      <c r="AP102" s="30">
        <f>1-SUMPRODUCT(([1]Buchungen!$G$6:$G$350&lt;=AP$79)*([1]Buchungen!$H$6:$H$350&gt;=AP$79)*([1]Buchungen!$I$6:$I$350=$B102))</f>
        <v>1</v>
      </c>
      <c r="AQ102" s="31">
        <f>1-SUMPRODUCT(([1]Buchungen!$G$6:$G$350&lt;=AP$79)*([1]Buchungen!$H$6:$H$350&gt;=AP$79)*([1]Buchungen!$I$6:$I$350=$B102))</f>
        <v>1</v>
      </c>
      <c r="AR102" s="30">
        <f>1-SUMPRODUCT(([1]Buchungen!$G$6:$G$350&lt;=AR$79)*([1]Buchungen!$H$6:$H$350&gt;=AR$79)*([1]Buchungen!$I$6:$I$350=$B102))</f>
        <v>1</v>
      </c>
      <c r="AS102" s="31">
        <f>1-SUMPRODUCT(([1]Buchungen!$G$6:$G$350&lt;=AR$79)*([1]Buchungen!$H$6:$H$350&gt;=AR$79)*([1]Buchungen!$I$6:$I$350=$B102))</f>
        <v>1</v>
      </c>
      <c r="AT102" s="30">
        <f>1-SUMPRODUCT(([1]Buchungen!$G$6:$G$350&lt;=AT$79)*([1]Buchungen!$H$6:$H$350&gt;=AT$79)*([1]Buchungen!$I$6:$I$350=$B102))</f>
        <v>1</v>
      </c>
      <c r="AU102" s="31">
        <f>1-SUMPRODUCT(([1]Buchungen!$G$6:$G$350&lt;=AT$79)*([1]Buchungen!$H$6:$H$350&gt;=AT$79)*([1]Buchungen!$I$6:$I$350=$B102))</f>
        <v>1</v>
      </c>
      <c r="AV102" s="30">
        <f>1-SUMPRODUCT(([1]Buchungen!$G$6:$G$350&lt;=AV$79)*([1]Buchungen!$H$6:$H$350&gt;=AV$79)*([1]Buchungen!$I$6:$I$350=$B102))</f>
        <v>1</v>
      </c>
      <c r="AW102" s="31">
        <f>1-SUMPRODUCT(([1]Buchungen!$G$6:$G$350&lt;=AV$79)*([1]Buchungen!$H$6:$H$350&gt;=AV$79)*([1]Buchungen!$I$6:$I$350=$B102))</f>
        <v>1</v>
      </c>
      <c r="AX102" s="30">
        <f>1-SUMPRODUCT(([1]Buchungen!$G$6:$G$350&lt;=AX$79)*([1]Buchungen!$H$6:$H$350&gt;=AX$79)*([1]Buchungen!$I$6:$I$350=$B102))</f>
        <v>1</v>
      </c>
      <c r="AY102" s="31">
        <f>1-SUMPRODUCT(([1]Buchungen!$G$6:$G$350&lt;=AX$79)*([1]Buchungen!$H$6:$H$350&gt;=AX$79)*([1]Buchungen!$I$6:$I$350=$B102))</f>
        <v>1</v>
      </c>
      <c r="AZ102" s="30">
        <f>1-SUMPRODUCT(([1]Buchungen!$G$6:$G$350&lt;=AZ$79)*([1]Buchungen!$H$6:$H$350&gt;=AZ$79)*([1]Buchungen!$I$6:$I$350=$B102))</f>
        <v>1</v>
      </c>
      <c r="BA102" s="31">
        <f>1-SUMPRODUCT(([1]Buchungen!$G$6:$G$350&lt;=AZ$79)*([1]Buchungen!$H$6:$H$350&gt;=AZ$79)*([1]Buchungen!$I$6:$I$350=$B102))</f>
        <v>1</v>
      </c>
      <c r="BB102" s="30">
        <f>1-SUMPRODUCT(([1]Buchungen!$G$6:$G$350&lt;=BB$79)*([1]Buchungen!$H$6:$H$350&gt;=BB$79)*([1]Buchungen!$I$6:$I$350=$B102))</f>
        <v>1</v>
      </c>
      <c r="BC102" s="31">
        <f>1-SUMPRODUCT(([1]Buchungen!$G$6:$G$350&lt;=BB$79)*([1]Buchungen!$H$6:$H$350&gt;=BB$79)*([1]Buchungen!$I$6:$I$350=$B102))</f>
        <v>1</v>
      </c>
      <c r="BD102" s="30">
        <f>1-SUMPRODUCT(([1]Buchungen!$G$6:$G$350&lt;=BD$79)*([1]Buchungen!$H$6:$H$350&gt;=BD$79)*([1]Buchungen!$I$6:$I$350=$B102))</f>
        <v>1</v>
      </c>
      <c r="BE102" s="31">
        <f>1-SUMPRODUCT(([1]Buchungen!$G$6:$G$350&lt;=BD$79)*([1]Buchungen!$H$6:$H$350&gt;=BD$79)*([1]Buchungen!$I$6:$I$350=$B102))</f>
        <v>1</v>
      </c>
      <c r="BF102" s="30">
        <f>1-SUMPRODUCT(([1]Buchungen!$G$6:$G$350&lt;=BF$79)*([1]Buchungen!$H$6:$H$350&gt;=BF$79)*([1]Buchungen!$I$6:$I$350=$B102))</f>
        <v>1</v>
      </c>
      <c r="BG102" s="31">
        <f>1-SUMPRODUCT(([1]Buchungen!$G$6:$G$350&lt;=BF$79)*([1]Buchungen!$H$6:$H$350&gt;=BF$79)*([1]Buchungen!$I$6:$I$350=$B102))</f>
        <v>1</v>
      </c>
      <c r="BH102" s="30">
        <f>1-SUMPRODUCT(([1]Buchungen!$G$6:$G$350&lt;=BH$79)*([1]Buchungen!$H$6:$H$350&gt;=BH$79)*([1]Buchungen!$I$6:$I$350=$B102))</f>
        <v>1</v>
      </c>
      <c r="BI102" s="31">
        <f>1-SUMPRODUCT(([1]Buchungen!$G$6:$G$350&lt;=BH$79)*([1]Buchungen!$H$6:$H$350&gt;=BH$79)*([1]Buchungen!$I$6:$I$350=$B102))</f>
        <v>1</v>
      </c>
      <c r="BJ102" s="30">
        <f>1-SUMPRODUCT(([1]Buchungen!$G$6:$G$350&lt;=BJ$79)*([1]Buchungen!$H$6:$H$350&gt;=BJ$79)*([1]Buchungen!$I$6:$I$350=$B102))</f>
        <v>1</v>
      </c>
      <c r="BK102" s="31">
        <f>1-SUMPRODUCT(([1]Buchungen!$G$6:$G$350&lt;=BJ$79)*([1]Buchungen!$H$6:$H$350&gt;=BJ$79)*([1]Buchungen!$I$6:$I$350=$B102))</f>
        <v>1</v>
      </c>
      <c r="BL102" s="30">
        <f>1-SUMPRODUCT(([1]Buchungen!$G$6:$G$350&lt;=BL$79)*([1]Buchungen!$H$6:$H$350&gt;=BL$79)*([1]Buchungen!$I$6:$I$350=$B102))</f>
        <v>1</v>
      </c>
      <c r="BM102" s="31">
        <f>1-SUMPRODUCT(([1]Buchungen!$G$6:$G$350&lt;=BL$79)*([1]Buchungen!$H$6:$H$350&gt;=BL$79)*([1]Buchungen!$I$6:$I$350=$B102))</f>
        <v>1</v>
      </c>
    </row>
    <row r="103" spans="2:65" ht="22.95" customHeight="1" x14ac:dyDescent="0.25">
      <c r="B103" s="29" t="str">
        <f>[1]Einstellungen!E25</f>
        <v>Angelplatz 19</v>
      </c>
      <c r="D103" s="30">
        <f>1-SUMPRODUCT(([1]Buchungen!$G$6:$G$350&lt;=D$79)*([1]Buchungen!$H$6:$H$350&gt;=D$79)*([1]Buchungen!$I$6:$I$350=$B103))</f>
        <v>1</v>
      </c>
      <c r="E103" s="31">
        <f>1-SUMPRODUCT(([1]Buchungen!$G$6:$G$350&lt;=D$79)*([1]Buchungen!$H$6:$H$350&gt;=D$79)*([1]Buchungen!$I$6:$I$350=$B103))</f>
        <v>1</v>
      </c>
      <c r="F103" s="30">
        <f>1-SUMPRODUCT(([1]Buchungen!$G$6:$G$350&lt;=F$79)*([1]Buchungen!$H$6:$H$350&gt;=F$79)*([1]Buchungen!$I$6:$I$350=$B103))</f>
        <v>1</v>
      </c>
      <c r="G103" s="31">
        <f>1-SUMPRODUCT(([1]Buchungen!$G$6:$G$350&lt;=F$79)*([1]Buchungen!$H$6:$H$350&gt;=F$79)*([1]Buchungen!$I$6:$I$350=$B103))</f>
        <v>1</v>
      </c>
      <c r="H103" s="30">
        <f>1-SUMPRODUCT(([1]Buchungen!$G$6:$G$350&lt;=H$79)*([1]Buchungen!$H$6:$H$350&gt;=H$79)*([1]Buchungen!$I$6:$I$350=$B103))</f>
        <v>1</v>
      </c>
      <c r="I103" s="31">
        <f>1-SUMPRODUCT(([1]Buchungen!$G$6:$G$350&lt;=H$79)*([1]Buchungen!$H$6:$H$350&gt;=H$79)*([1]Buchungen!$I$6:$I$350=$B103))</f>
        <v>1</v>
      </c>
      <c r="J103" s="30">
        <f>1-SUMPRODUCT(([1]Buchungen!$G$6:$G$350&lt;=J$79)*([1]Buchungen!$H$6:$H$350&gt;=J$79)*([1]Buchungen!$I$6:$I$350=$B103))</f>
        <v>1</v>
      </c>
      <c r="K103" s="31">
        <f>1-SUMPRODUCT(([1]Buchungen!$G$6:$G$350&lt;=J$79)*([1]Buchungen!$H$6:$H$350&gt;=J$79)*([1]Buchungen!$I$6:$I$350=$B103))</f>
        <v>1</v>
      </c>
      <c r="L103" s="30">
        <f>1-SUMPRODUCT(([1]Buchungen!$G$6:$G$350&lt;=L$79)*([1]Buchungen!$H$6:$H$350&gt;=L$79)*([1]Buchungen!$I$6:$I$350=$B103))</f>
        <v>1</v>
      </c>
      <c r="M103" s="31">
        <f>1-SUMPRODUCT(([1]Buchungen!$G$6:$G$350&lt;=L$79)*([1]Buchungen!$H$6:$H$350&gt;=L$79)*([1]Buchungen!$I$6:$I$350=$B103))</f>
        <v>1</v>
      </c>
      <c r="N103" s="30">
        <f>1-SUMPRODUCT(([1]Buchungen!$G$6:$G$350&lt;=N$79)*([1]Buchungen!$H$6:$H$350&gt;=N$79)*([1]Buchungen!$I$6:$I$350=$B103))</f>
        <v>1</v>
      </c>
      <c r="O103" s="31">
        <f>1-SUMPRODUCT(([1]Buchungen!$G$6:$G$350&lt;=N$79)*([1]Buchungen!$H$6:$H$350&gt;=N$79)*([1]Buchungen!$I$6:$I$350=$B103))</f>
        <v>1</v>
      </c>
      <c r="P103" s="30">
        <f>1-SUMPRODUCT(([1]Buchungen!$G$6:$G$350&lt;=P$79)*([1]Buchungen!$H$6:$H$350&gt;=P$79)*([1]Buchungen!$I$6:$I$350=$B103))</f>
        <v>1</v>
      </c>
      <c r="Q103" s="31">
        <f>1-SUMPRODUCT(([1]Buchungen!$G$6:$G$350&lt;=P$79)*([1]Buchungen!$H$6:$H$350&gt;=P$79)*([1]Buchungen!$I$6:$I$350=$B103))</f>
        <v>1</v>
      </c>
      <c r="R103" s="30">
        <f>1-SUMPRODUCT(([1]Buchungen!$G$6:$G$350&lt;=R$79)*([1]Buchungen!$H$6:$H$350&gt;=R$79)*([1]Buchungen!$I$6:$I$350=$B103))</f>
        <v>1</v>
      </c>
      <c r="S103" s="31">
        <f>1-SUMPRODUCT(([1]Buchungen!$G$6:$G$350&lt;=R$79)*([1]Buchungen!$H$6:$H$350&gt;=R$79)*([1]Buchungen!$I$6:$I$350=$B103))</f>
        <v>1</v>
      </c>
      <c r="T103" s="30">
        <f>1-SUMPRODUCT(([1]Buchungen!$G$6:$G$350&lt;=T$79)*([1]Buchungen!$H$6:$H$350&gt;=T$79)*([1]Buchungen!$I$6:$I$350=$B103))</f>
        <v>1</v>
      </c>
      <c r="U103" s="31">
        <f>1-SUMPRODUCT(([1]Buchungen!$G$6:$G$350&lt;=T$79)*([1]Buchungen!$H$6:$H$350&gt;=T$79)*([1]Buchungen!$I$6:$I$350=$B103))</f>
        <v>1</v>
      </c>
      <c r="V103" s="30">
        <f>1-SUMPRODUCT(([1]Buchungen!$G$6:$G$350&lt;=V$79)*([1]Buchungen!$H$6:$H$350&gt;=V$79)*([1]Buchungen!$I$6:$I$350=$B103))</f>
        <v>1</v>
      </c>
      <c r="W103" s="31">
        <f>1-SUMPRODUCT(([1]Buchungen!$G$6:$G$350&lt;=V$79)*([1]Buchungen!$H$6:$H$350&gt;=V$79)*([1]Buchungen!$I$6:$I$350=$B103))</f>
        <v>1</v>
      </c>
      <c r="X103" s="30">
        <f>1-SUMPRODUCT(([1]Buchungen!$G$6:$G$350&lt;=X$79)*([1]Buchungen!$H$6:$H$350&gt;=X$79)*([1]Buchungen!$I$6:$I$350=$B103))</f>
        <v>1</v>
      </c>
      <c r="Y103" s="31">
        <f>1-SUMPRODUCT(([1]Buchungen!$G$6:$G$350&lt;=X$79)*([1]Buchungen!$H$6:$H$350&gt;=X$79)*([1]Buchungen!$I$6:$I$350=$B103))</f>
        <v>1</v>
      </c>
      <c r="Z103" s="30">
        <f>1-SUMPRODUCT(([1]Buchungen!$G$6:$G$350&lt;=Z$79)*([1]Buchungen!$H$6:$H$350&gt;=Z$79)*([1]Buchungen!$I$6:$I$350=$B103))</f>
        <v>1</v>
      </c>
      <c r="AA103" s="31">
        <f>1-SUMPRODUCT(([1]Buchungen!$G$6:$G$350&lt;=Z$79)*([1]Buchungen!$H$6:$H$350&gt;=Z$79)*([1]Buchungen!$I$6:$I$350=$B103))</f>
        <v>1</v>
      </c>
      <c r="AB103" s="30">
        <f>1-SUMPRODUCT(([1]Buchungen!$G$6:$G$350&lt;=AB$79)*([1]Buchungen!$H$6:$H$350&gt;=AB$79)*([1]Buchungen!$I$6:$I$350=$B103))</f>
        <v>1</v>
      </c>
      <c r="AC103" s="31">
        <f>1-SUMPRODUCT(([1]Buchungen!$G$6:$G$350&lt;=AB$79)*([1]Buchungen!$H$6:$H$350&gt;=AB$79)*([1]Buchungen!$I$6:$I$350=$B103))</f>
        <v>1</v>
      </c>
      <c r="AD103" s="30">
        <f>1-SUMPRODUCT(([1]Buchungen!$G$6:$G$350&lt;=AD$79)*([1]Buchungen!$H$6:$H$350&gt;=AD$79)*([1]Buchungen!$I$6:$I$350=$B103))</f>
        <v>1</v>
      </c>
      <c r="AE103" s="31">
        <f>1-SUMPRODUCT(([1]Buchungen!$G$6:$G$350&lt;=AD$79)*([1]Buchungen!$H$6:$H$350&gt;=AD$79)*([1]Buchungen!$I$6:$I$350=$B103))</f>
        <v>1</v>
      </c>
      <c r="AF103" s="30">
        <f>1-SUMPRODUCT(([1]Buchungen!$G$6:$G$350&lt;=AF$79)*([1]Buchungen!$H$6:$H$350&gt;=AF$79)*([1]Buchungen!$I$6:$I$350=$B103))</f>
        <v>1</v>
      </c>
      <c r="AG103" s="31">
        <f>1-SUMPRODUCT(([1]Buchungen!$G$6:$G$350&lt;=AF$79)*([1]Buchungen!$H$6:$H$350&gt;=AF$79)*([1]Buchungen!$I$6:$I$350=$B103))</f>
        <v>1</v>
      </c>
      <c r="AH103" s="30">
        <f>1-SUMPRODUCT(([1]Buchungen!$G$6:$G$350&lt;=AH$79)*([1]Buchungen!$H$6:$H$350&gt;=AH$79)*([1]Buchungen!$I$6:$I$350=$B103))</f>
        <v>1</v>
      </c>
      <c r="AI103" s="31">
        <f>1-SUMPRODUCT(([1]Buchungen!$G$6:$G$350&lt;=AH$79)*([1]Buchungen!$H$6:$H$350&gt;=AH$79)*([1]Buchungen!$I$6:$I$350=$B103))</f>
        <v>1</v>
      </c>
      <c r="AJ103" s="30">
        <f>1-SUMPRODUCT(([1]Buchungen!$G$6:$G$350&lt;=AJ$79)*([1]Buchungen!$H$6:$H$350&gt;=AJ$79)*([1]Buchungen!$I$6:$I$350=$B103))</f>
        <v>1</v>
      </c>
      <c r="AK103" s="31">
        <f>1-SUMPRODUCT(([1]Buchungen!$G$6:$G$350&lt;=AJ$79)*([1]Buchungen!$H$6:$H$350&gt;=AJ$79)*([1]Buchungen!$I$6:$I$350=$B103))</f>
        <v>1</v>
      </c>
      <c r="AL103" s="30">
        <f>1-SUMPRODUCT(([1]Buchungen!$G$6:$G$350&lt;=AL$79)*([1]Buchungen!$H$6:$H$350&gt;=AL$79)*([1]Buchungen!$I$6:$I$350=$B103))</f>
        <v>1</v>
      </c>
      <c r="AM103" s="31">
        <f>1-SUMPRODUCT(([1]Buchungen!$G$6:$G$350&lt;=AL$79)*([1]Buchungen!$H$6:$H$350&gt;=AL$79)*([1]Buchungen!$I$6:$I$350=$B103))</f>
        <v>1</v>
      </c>
      <c r="AN103" s="30">
        <f>1-SUMPRODUCT(([1]Buchungen!$G$6:$G$350&lt;=AN$79)*([1]Buchungen!$H$6:$H$350&gt;=AN$79)*([1]Buchungen!$I$6:$I$350=$B103))</f>
        <v>1</v>
      </c>
      <c r="AO103" s="31">
        <f>1-SUMPRODUCT(([1]Buchungen!$G$6:$G$350&lt;=AN$79)*([1]Buchungen!$H$6:$H$350&gt;=AN$79)*([1]Buchungen!$I$6:$I$350=$B103))</f>
        <v>1</v>
      </c>
      <c r="AP103" s="30">
        <f>1-SUMPRODUCT(([1]Buchungen!$G$6:$G$350&lt;=AP$79)*([1]Buchungen!$H$6:$H$350&gt;=AP$79)*([1]Buchungen!$I$6:$I$350=$B103))</f>
        <v>1</v>
      </c>
      <c r="AQ103" s="31">
        <f>1-SUMPRODUCT(([1]Buchungen!$G$6:$G$350&lt;=AP$79)*([1]Buchungen!$H$6:$H$350&gt;=AP$79)*([1]Buchungen!$I$6:$I$350=$B103))</f>
        <v>1</v>
      </c>
      <c r="AR103" s="30">
        <f>1-SUMPRODUCT(([1]Buchungen!$G$6:$G$350&lt;=AR$79)*([1]Buchungen!$H$6:$H$350&gt;=AR$79)*([1]Buchungen!$I$6:$I$350=$B103))</f>
        <v>1</v>
      </c>
      <c r="AS103" s="31">
        <f>1-SUMPRODUCT(([1]Buchungen!$G$6:$G$350&lt;=AR$79)*([1]Buchungen!$H$6:$H$350&gt;=AR$79)*([1]Buchungen!$I$6:$I$350=$B103))</f>
        <v>1</v>
      </c>
      <c r="AT103" s="30">
        <f>1-SUMPRODUCT(([1]Buchungen!$G$6:$G$350&lt;=AT$79)*([1]Buchungen!$H$6:$H$350&gt;=AT$79)*([1]Buchungen!$I$6:$I$350=$B103))</f>
        <v>1</v>
      </c>
      <c r="AU103" s="31">
        <f>1-SUMPRODUCT(([1]Buchungen!$G$6:$G$350&lt;=AT$79)*([1]Buchungen!$H$6:$H$350&gt;=AT$79)*([1]Buchungen!$I$6:$I$350=$B103))</f>
        <v>1</v>
      </c>
      <c r="AV103" s="30">
        <f>1-SUMPRODUCT(([1]Buchungen!$G$6:$G$350&lt;=AV$79)*([1]Buchungen!$H$6:$H$350&gt;=AV$79)*([1]Buchungen!$I$6:$I$350=$B103))</f>
        <v>1</v>
      </c>
      <c r="AW103" s="31">
        <f>1-SUMPRODUCT(([1]Buchungen!$G$6:$G$350&lt;=AV$79)*([1]Buchungen!$H$6:$H$350&gt;=AV$79)*([1]Buchungen!$I$6:$I$350=$B103))</f>
        <v>1</v>
      </c>
      <c r="AX103" s="30">
        <f>1-SUMPRODUCT(([1]Buchungen!$G$6:$G$350&lt;=AX$79)*([1]Buchungen!$H$6:$H$350&gt;=AX$79)*([1]Buchungen!$I$6:$I$350=$B103))</f>
        <v>1</v>
      </c>
      <c r="AY103" s="31">
        <f>1-SUMPRODUCT(([1]Buchungen!$G$6:$G$350&lt;=AX$79)*([1]Buchungen!$H$6:$H$350&gt;=AX$79)*([1]Buchungen!$I$6:$I$350=$B103))</f>
        <v>1</v>
      </c>
      <c r="AZ103" s="30">
        <f>1-SUMPRODUCT(([1]Buchungen!$G$6:$G$350&lt;=AZ$79)*([1]Buchungen!$H$6:$H$350&gt;=AZ$79)*([1]Buchungen!$I$6:$I$350=$B103))</f>
        <v>1</v>
      </c>
      <c r="BA103" s="31">
        <f>1-SUMPRODUCT(([1]Buchungen!$G$6:$G$350&lt;=AZ$79)*([1]Buchungen!$H$6:$H$350&gt;=AZ$79)*([1]Buchungen!$I$6:$I$350=$B103))</f>
        <v>1</v>
      </c>
      <c r="BB103" s="30">
        <f>1-SUMPRODUCT(([1]Buchungen!$G$6:$G$350&lt;=BB$79)*([1]Buchungen!$H$6:$H$350&gt;=BB$79)*([1]Buchungen!$I$6:$I$350=$B103))</f>
        <v>1</v>
      </c>
      <c r="BC103" s="31">
        <f>1-SUMPRODUCT(([1]Buchungen!$G$6:$G$350&lt;=BB$79)*([1]Buchungen!$H$6:$H$350&gt;=BB$79)*([1]Buchungen!$I$6:$I$350=$B103))</f>
        <v>1</v>
      </c>
      <c r="BD103" s="30">
        <f>1-SUMPRODUCT(([1]Buchungen!$G$6:$G$350&lt;=BD$79)*([1]Buchungen!$H$6:$H$350&gt;=BD$79)*([1]Buchungen!$I$6:$I$350=$B103))</f>
        <v>1</v>
      </c>
      <c r="BE103" s="31">
        <f>1-SUMPRODUCT(([1]Buchungen!$G$6:$G$350&lt;=BD$79)*([1]Buchungen!$H$6:$H$350&gt;=BD$79)*([1]Buchungen!$I$6:$I$350=$B103))</f>
        <v>1</v>
      </c>
      <c r="BF103" s="30">
        <f>1-SUMPRODUCT(([1]Buchungen!$G$6:$G$350&lt;=BF$79)*([1]Buchungen!$H$6:$H$350&gt;=BF$79)*([1]Buchungen!$I$6:$I$350=$B103))</f>
        <v>1</v>
      </c>
      <c r="BG103" s="31">
        <f>1-SUMPRODUCT(([1]Buchungen!$G$6:$G$350&lt;=BF$79)*([1]Buchungen!$H$6:$H$350&gt;=BF$79)*([1]Buchungen!$I$6:$I$350=$B103))</f>
        <v>1</v>
      </c>
      <c r="BH103" s="30">
        <f>1-SUMPRODUCT(([1]Buchungen!$G$6:$G$350&lt;=BH$79)*([1]Buchungen!$H$6:$H$350&gt;=BH$79)*([1]Buchungen!$I$6:$I$350=$B103))</f>
        <v>1</v>
      </c>
      <c r="BI103" s="31">
        <f>1-SUMPRODUCT(([1]Buchungen!$G$6:$G$350&lt;=BH$79)*([1]Buchungen!$H$6:$H$350&gt;=BH$79)*([1]Buchungen!$I$6:$I$350=$B103))</f>
        <v>1</v>
      </c>
      <c r="BJ103" s="30">
        <f>1-SUMPRODUCT(([1]Buchungen!$G$6:$G$350&lt;=BJ$79)*([1]Buchungen!$H$6:$H$350&gt;=BJ$79)*([1]Buchungen!$I$6:$I$350=$B103))</f>
        <v>1</v>
      </c>
      <c r="BK103" s="31">
        <f>1-SUMPRODUCT(([1]Buchungen!$G$6:$G$350&lt;=BJ$79)*([1]Buchungen!$H$6:$H$350&gt;=BJ$79)*([1]Buchungen!$I$6:$I$350=$B103))</f>
        <v>1</v>
      </c>
      <c r="BL103" s="30">
        <f>1-SUMPRODUCT(([1]Buchungen!$G$6:$G$350&lt;=BL$79)*([1]Buchungen!$H$6:$H$350&gt;=BL$79)*([1]Buchungen!$I$6:$I$350=$B103))</f>
        <v>1</v>
      </c>
      <c r="BM103" s="31">
        <f>1-SUMPRODUCT(([1]Buchungen!$G$6:$G$350&lt;=BL$79)*([1]Buchungen!$H$6:$H$350&gt;=BL$79)*([1]Buchungen!$I$6:$I$350=$B103))</f>
        <v>1</v>
      </c>
    </row>
    <row r="104" spans="2:65" ht="22.95" customHeight="1" x14ac:dyDescent="0.25">
      <c r="B104" s="29" t="str">
        <f>[1]Einstellungen!E26</f>
        <v>Angelplatz 20</v>
      </c>
      <c r="D104" s="30">
        <f>1-SUMPRODUCT(([1]Buchungen!$G$6:$G$350&lt;=D$79)*([1]Buchungen!$H$6:$H$350&gt;=D$79)*([1]Buchungen!$I$6:$I$350=$B104))</f>
        <v>1</v>
      </c>
      <c r="E104" s="31">
        <f>1-SUMPRODUCT(([1]Buchungen!$G$6:$G$350&lt;=D$79)*([1]Buchungen!$H$6:$H$350&gt;=D$79)*([1]Buchungen!$I$6:$I$350=$B104))</f>
        <v>1</v>
      </c>
      <c r="F104" s="30">
        <f>1-SUMPRODUCT(([1]Buchungen!$G$6:$G$350&lt;=F$79)*([1]Buchungen!$H$6:$H$350&gt;=F$79)*([1]Buchungen!$I$6:$I$350=$B104))</f>
        <v>1</v>
      </c>
      <c r="G104" s="31">
        <f>1-SUMPRODUCT(([1]Buchungen!$G$6:$G$350&lt;=F$79)*([1]Buchungen!$H$6:$H$350&gt;=F$79)*([1]Buchungen!$I$6:$I$350=$B104))</f>
        <v>1</v>
      </c>
      <c r="H104" s="30">
        <f>1-SUMPRODUCT(([1]Buchungen!$G$6:$G$350&lt;=H$79)*([1]Buchungen!$H$6:$H$350&gt;=H$79)*([1]Buchungen!$I$6:$I$350=$B104))</f>
        <v>1</v>
      </c>
      <c r="I104" s="31">
        <f>1-SUMPRODUCT(([1]Buchungen!$G$6:$G$350&lt;=H$79)*([1]Buchungen!$H$6:$H$350&gt;=H$79)*([1]Buchungen!$I$6:$I$350=$B104))</f>
        <v>1</v>
      </c>
      <c r="J104" s="30">
        <f>1-SUMPRODUCT(([1]Buchungen!$G$6:$G$350&lt;=J$79)*([1]Buchungen!$H$6:$H$350&gt;=J$79)*([1]Buchungen!$I$6:$I$350=$B104))</f>
        <v>1</v>
      </c>
      <c r="K104" s="31">
        <f>1-SUMPRODUCT(([1]Buchungen!$G$6:$G$350&lt;=J$79)*([1]Buchungen!$H$6:$H$350&gt;=J$79)*([1]Buchungen!$I$6:$I$350=$B104))</f>
        <v>1</v>
      </c>
      <c r="L104" s="30">
        <f>1-SUMPRODUCT(([1]Buchungen!$G$6:$G$350&lt;=L$79)*([1]Buchungen!$H$6:$H$350&gt;=L$79)*([1]Buchungen!$I$6:$I$350=$B104))</f>
        <v>1</v>
      </c>
      <c r="M104" s="31">
        <f>1-SUMPRODUCT(([1]Buchungen!$G$6:$G$350&lt;=L$79)*([1]Buchungen!$H$6:$H$350&gt;=L$79)*([1]Buchungen!$I$6:$I$350=$B104))</f>
        <v>1</v>
      </c>
      <c r="N104" s="30">
        <f>1-SUMPRODUCT(([1]Buchungen!$G$6:$G$350&lt;=N$79)*([1]Buchungen!$H$6:$H$350&gt;=N$79)*([1]Buchungen!$I$6:$I$350=$B104))</f>
        <v>1</v>
      </c>
      <c r="O104" s="31">
        <f>1-SUMPRODUCT(([1]Buchungen!$G$6:$G$350&lt;=N$79)*([1]Buchungen!$H$6:$H$350&gt;=N$79)*([1]Buchungen!$I$6:$I$350=$B104))</f>
        <v>1</v>
      </c>
      <c r="P104" s="30">
        <f>1-SUMPRODUCT(([1]Buchungen!$G$6:$G$350&lt;=P$79)*([1]Buchungen!$H$6:$H$350&gt;=P$79)*([1]Buchungen!$I$6:$I$350=$B104))</f>
        <v>1</v>
      </c>
      <c r="Q104" s="31">
        <f>1-SUMPRODUCT(([1]Buchungen!$G$6:$G$350&lt;=P$79)*([1]Buchungen!$H$6:$H$350&gt;=P$79)*([1]Buchungen!$I$6:$I$350=$B104))</f>
        <v>1</v>
      </c>
      <c r="R104" s="30">
        <f>1-SUMPRODUCT(([1]Buchungen!$G$6:$G$350&lt;=R$79)*([1]Buchungen!$H$6:$H$350&gt;=R$79)*([1]Buchungen!$I$6:$I$350=$B104))</f>
        <v>1</v>
      </c>
      <c r="S104" s="31">
        <f>1-SUMPRODUCT(([1]Buchungen!$G$6:$G$350&lt;=R$79)*([1]Buchungen!$H$6:$H$350&gt;=R$79)*([1]Buchungen!$I$6:$I$350=$B104))</f>
        <v>1</v>
      </c>
      <c r="T104" s="30">
        <f>1-SUMPRODUCT(([1]Buchungen!$G$6:$G$350&lt;=T$79)*([1]Buchungen!$H$6:$H$350&gt;=T$79)*([1]Buchungen!$I$6:$I$350=$B104))</f>
        <v>1</v>
      </c>
      <c r="U104" s="31">
        <f>1-SUMPRODUCT(([1]Buchungen!$G$6:$G$350&lt;=T$79)*([1]Buchungen!$H$6:$H$350&gt;=T$79)*([1]Buchungen!$I$6:$I$350=$B104))</f>
        <v>1</v>
      </c>
      <c r="V104" s="30">
        <f>1-SUMPRODUCT(([1]Buchungen!$G$6:$G$350&lt;=V$79)*([1]Buchungen!$H$6:$H$350&gt;=V$79)*([1]Buchungen!$I$6:$I$350=$B104))</f>
        <v>1</v>
      </c>
      <c r="W104" s="31">
        <f>1-SUMPRODUCT(([1]Buchungen!$G$6:$G$350&lt;=V$79)*([1]Buchungen!$H$6:$H$350&gt;=V$79)*([1]Buchungen!$I$6:$I$350=$B104))</f>
        <v>1</v>
      </c>
      <c r="X104" s="30">
        <f>1-SUMPRODUCT(([1]Buchungen!$G$6:$G$350&lt;=X$79)*([1]Buchungen!$H$6:$H$350&gt;=X$79)*([1]Buchungen!$I$6:$I$350=$B104))</f>
        <v>1</v>
      </c>
      <c r="Y104" s="31">
        <f>1-SUMPRODUCT(([1]Buchungen!$G$6:$G$350&lt;=X$79)*([1]Buchungen!$H$6:$H$350&gt;=X$79)*([1]Buchungen!$I$6:$I$350=$B104))</f>
        <v>1</v>
      </c>
      <c r="Z104" s="30">
        <f>1-SUMPRODUCT(([1]Buchungen!$G$6:$G$350&lt;=Z$79)*([1]Buchungen!$H$6:$H$350&gt;=Z$79)*([1]Buchungen!$I$6:$I$350=$B104))</f>
        <v>1</v>
      </c>
      <c r="AA104" s="31">
        <f>1-SUMPRODUCT(([1]Buchungen!$G$6:$G$350&lt;=Z$79)*([1]Buchungen!$H$6:$H$350&gt;=Z$79)*([1]Buchungen!$I$6:$I$350=$B104))</f>
        <v>1</v>
      </c>
      <c r="AB104" s="30">
        <f>1-SUMPRODUCT(([1]Buchungen!$G$6:$G$350&lt;=AB$79)*([1]Buchungen!$H$6:$H$350&gt;=AB$79)*([1]Buchungen!$I$6:$I$350=$B104))</f>
        <v>1</v>
      </c>
      <c r="AC104" s="31">
        <f>1-SUMPRODUCT(([1]Buchungen!$G$6:$G$350&lt;=AB$79)*([1]Buchungen!$H$6:$H$350&gt;=AB$79)*([1]Buchungen!$I$6:$I$350=$B104))</f>
        <v>1</v>
      </c>
      <c r="AD104" s="30">
        <f>1-SUMPRODUCT(([1]Buchungen!$G$6:$G$350&lt;=AD$79)*([1]Buchungen!$H$6:$H$350&gt;=AD$79)*([1]Buchungen!$I$6:$I$350=$B104))</f>
        <v>1</v>
      </c>
      <c r="AE104" s="31">
        <f>1-SUMPRODUCT(([1]Buchungen!$G$6:$G$350&lt;=AD$79)*([1]Buchungen!$H$6:$H$350&gt;=AD$79)*([1]Buchungen!$I$6:$I$350=$B104))</f>
        <v>1</v>
      </c>
      <c r="AF104" s="30">
        <f>1-SUMPRODUCT(([1]Buchungen!$G$6:$G$350&lt;=AF$79)*([1]Buchungen!$H$6:$H$350&gt;=AF$79)*([1]Buchungen!$I$6:$I$350=$B104))</f>
        <v>1</v>
      </c>
      <c r="AG104" s="31">
        <f>1-SUMPRODUCT(([1]Buchungen!$G$6:$G$350&lt;=AF$79)*([1]Buchungen!$H$6:$H$350&gt;=AF$79)*([1]Buchungen!$I$6:$I$350=$B104))</f>
        <v>1</v>
      </c>
      <c r="AH104" s="30">
        <f>1-SUMPRODUCT(([1]Buchungen!$G$6:$G$350&lt;=AH$79)*([1]Buchungen!$H$6:$H$350&gt;=AH$79)*([1]Buchungen!$I$6:$I$350=$B104))</f>
        <v>1</v>
      </c>
      <c r="AI104" s="31">
        <f>1-SUMPRODUCT(([1]Buchungen!$G$6:$G$350&lt;=AH$79)*([1]Buchungen!$H$6:$H$350&gt;=AH$79)*([1]Buchungen!$I$6:$I$350=$B104))</f>
        <v>1</v>
      </c>
      <c r="AJ104" s="30">
        <f>1-SUMPRODUCT(([1]Buchungen!$G$6:$G$350&lt;=AJ$79)*([1]Buchungen!$H$6:$H$350&gt;=AJ$79)*([1]Buchungen!$I$6:$I$350=$B104))</f>
        <v>1</v>
      </c>
      <c r="AK104" s="31">
        <f>1-SUMPRODUCT(([1]Buchungen!$G$6:$G$350&lt;=AJ$79)*([1]Buchungen!$H$6:$H$350&gt;=AJ$79)*([1]Buchungen!$I$6:$I$350=$B104))</f>
        <v>1</v>
      </c>
      <c r="AL104" s="30">
        <f>1-SUMPRODUCT(([1]Buchungen!$G$6:$G$350&lt;=AL$79)*([1]Buchungen!$H$6:$H$350&gt;=AL$79)*([1]Buchungen!$I$6:$I$350=$B104))</f>
        <v>1</v>
      </c>
      <c r="AM104" s="31">
        <f>1-SUMPRODUCT(([1]Buchungen!$G$6:$G$350&lt;=AL$79)*([1]Buchungen!$H$6:$H$350&gt;=AL$79)*([1]Buchungen!$I$6:$I$350=$B104))</f>
        <v>1</v>
      </c>
      <c r="AN104" s="30">
        <f>1-SUMPRODUCT(([1]Buchungen!$G$6:$G$350&lt;=AN$79)*([1]Buchungen!$H$6:$H$350&gt;=AN$79)*([1]Buchungen!$I$6:$I$350=$B104))</f>
        <v>1</v>
      </c>
      <c r="AO104" s="31">
        <f>1-SUMPRODUCT(([1]Buchungen!$G$6:$G$350&lt;=AN$79)*([1]Buchungen!$H$6:$H$350&gt;=AN$79)*([1]Buchungen!$I$6:$I$350=$B104))</f>
        <v>1</v>
      </c>
      <c r="AP104" s="30">
        <f>1-SUMPRODUCT(([1]Buchungen!$G$6:$G$350&lt;=AP$79)*([1]Buchungen!$H$6:$H$350&gt;=AP$79)*([1]Buchungen!$I$6:$I$350=$B104))</f>
        <v>1</v>
      </c>
      <c r="AQ104" s="31">
        <f>1-SUMPRODUCT(([1]Buchungen!$G$6:$G$350&lt;=AP$79)*([1]Buchungen!$H$6:$H$350&gt;=AP$79)*([1]Buchungen!$I$6:$I$350=$B104))</f>
        <v>1</v>
      </c>
      <c r="AR104" s="30">
        <f>1-SUMPRODUCT(([1]Buchungen!$G$6:$G$350&lt;=AR$79)*([1]Buchungen!$H$6:$H$350&gt;=AR$79)*([1]Buchungen!$I$6:$I$350=$B104))</f>
        <v>1</v>
      </c>
      <c r="AS104" s="31">
        <f>1-SUMPRODUCT(([1]Buchungen!$G$6:$G$350&lt;=AR$79)*([1]Buchungen!$H$6:$H$350&gt;=AR$79)*([1]Buchungen!$I$6:$I$350=$B104))</f>
        <v>1</v>
      </c>
      <c r="AT104" s="30">
        <f>1-SUMPRODUCT(([1]Buchungen!$G$6:$G$350&lt;=AT$79)*([1]Buchungen!$H$6:$H$350&gt;=AT$79)*([1]Buchungen!$I$6:$I$350=$B104))</f>
        <v>1</v>
      </c>
      <c r="AU104" s="31">
        <f>1-SUMPRODUCT(([1]Buchungen!$G$6:$G$350&lt;=AT$79)*([1]Buchungen!$H$6:$H$350&gt;=AT$79)*([1]Buchungen!$I$6:$I$350=$B104))</f>
        <v>1</v>
      </c>
      <c r="AV104" s="30">
        <f>1-SUMPRODUCT(([1]Buchungen!$G$6:$G$350&lt;=AV$79)*([1]Buchungen!$H$6:$H$350&gt;=AV$79)*([1]Buchungen!$I$6:$I$350=$B104))</f>
        <v>1</v>
      </c>
      <c r="AW104" s="31">
        <f>1-SUMPRODUCT(([1]Buchungen!$G$6:$G$350&lt;=AV$79)*([1]Buchungen!$H$6:$H$350&gt;=AV$79)*([1]Buchungen!$I$6:$I$350=$B104))</f>
        <v>1</v>
      </c>
      <c r="AX104" s="30">
        <f>1-SUMPRODUCT(([1]Buchungen!$G$6:$G$350&lt;=AX$79)*([1]Buchungen!$H$6:$H$350&gt;=AX$79)*([1]Buchungen!$I$6:$I$350=$B104))</f>
        <v>1</v>
      </c>
      <c r="AY104" s="31">
        <f>1-SUMPRODUCT(([1]Buchungen!$G$6:$G$350&lt;=AX$79)*([1]Buchungen!$H$6:$H$350&gt;=AX$79)*([1]Buchungen!$I$6:$I$350=$B104))</f>
        <v>1</v>
      </c>
      <c r="AZ104" s="30">
        <f>1-SUMPRODUCT(([1]Buchungen!$G$6:$G$350&lt;=AZ$79)*([1]Buchungen!$H$6:$H$350&gt;=AZ$79)*([1]Buchungen!$I$6:$I$350=$B104))</f>
        <v>1</v>
      </c>
      <c r="BA104" s="31">
        <f>1-SUMPRODUCT(([1]Buchungen!$G$6:$G$350&lt;=AZ$79)*([1]Buchungen!$H$6:$H$350&gt;=AZ$79)*([1]Buchungen!$I$6:$I$350=$B104))</f>
        <v>1</v>
      </c>
      <c r="BB104" s="30">
        <f>1-SUMPRODUCT(([1]Buchungen!$G$6:$G$350&lt;=BB$79)*([1]Buchungen!$H$6:$H$350&gt;=BB$79)*([1]Buchungen!$I$6:$I$350=$B104))</f>
        <v>1</v>
      </c>
      <c r="BC104" s="31">
        <f>1-SUMPRODUCT(([1]Buchungen!$G$6:$G$350&lt;=BB$79)*([1]Buchungen!$H$6:$H$350&gt;=BB$79)*([1]Buchungen!$I$6:$I$350=$B104))</f>
        <v>1</v>
      </c>
      <c r="BD104" s="30">
        <f>1-SUMPRODUCT(([1]Buchungen!$G$6:$G$350&lt;=BD$79)*([1]Buchungen!$H$6:$H$350&gt;=BD$79)*([1]Buchungen!$I$6:$I$350=$B104))</f>
        <v>1</v>
      </c>
      <c r="BE104" s="31">
        <f>1-SUMPRODUCT(([1]Buchungen!$G$6:$G$350&lt;=BD$79)*([1]Buchungen!$H$6:$H$350&gt;=BD$79)*([1]Buchungen!$I$6:$I$350=$B104))</f>
        <v>1</v>
      </c>
      <c r="BF104" s="30">
        <f>1-SUMPRODUCT(([1]Buchungen!$G$6:$G$350&lt;=BF$79)*([1]Buchungen!$H$6:$H$350&gt;=BF$79)*([1]Buchungen!$I$6:$I$350=$B104))</f>
        <v>1</v>
      </c>
      <c r="BG104" s="31">
        <f>1-SUMPRODUCT(([1]Buchungen!$G$6:$G$350&lt;=BF$79)*([1]Buchungen!$H$6:$H$350&gt;=BF$79)*([1]Buchungen!$I$6:$I$350=$B104))</f>
        <v>1</v>
      </c>
      <c r="BH104" s="30">
        <f>1-SUMPRODUCT(([1]Buchungen!$G$6:$G$350&lt;=BH$79)*([1]Buchungen!$H$6:$H$350&gt;=BH$79)*([1]Buchungen!$I$6:$I$350=$B104))</f>
        <v>1</v>
      </c>
      <c r="BI104" s="31">
        <f>1-SUMPRODUCT(([1]Buchungen!$G$6:$G$350&lt;=BH$79)*([1]Buchungen!$H$6:$H$350&gt;=BH$79)*([1]Buchungen!$I$6:$I$350=$B104))</f>
        <v>1</v>
      </c>
      <c r="BJ104" s="30">
        <f>1-SUMPRODUCT(([1]Buchungen!$G$6:$G$350&lt;=BJ$79)*([1]Buchungen!$H$6:$H$350&gt;=BJ$79)*([1]Buchungen!$I$6:$I$350=$B104))</f>
        <v>1</v>
      </c>
      <c r="BK104" s="31">
        <f>1-SUMPRODUCT(([1]Buchungen!$G$6:$G$350&lt;=BJ$79)*([1]Buchungen!$H$6:$H$350&gt;=BJ$79)*([1]Buchungen!$I$6:$I$350=$B104))</f>
        <v>1</v>
      </c>
      <c r="BL104" s="30">
        <f>1-SUMPRODUCT(([1]Buchungen!$G$6:$G$350&lt;=BL$79)*([1]Buchungen!$H$6:$H$350&gt;=BL$79)*([1]Buchungen!$I$6:$I$350=$B104))</f>
        <v>1</v>
      </c>
      <c r="BM104" s="31">
        <f>1-SUMPRODUCT(([1]Buchungen!$G$6:$G$350&lt;=BL$79)*([1]Buchungen!$H$6:$H$350&gt;=BL$79)*([1]Buchungen!$I$6:$I$350=$B104))</f>
        <v>1</v>
      </c>
    </row>
    <row r="105" spans="2:65" ht="22.95" customHeight="1" x14ac:dyDescent="0.25">
      <c r="B105" s="29" t="str">
        <f>[1]Einstellungen!E27</f>
        <v>Angelplatz 21</v>
      </c>
      <c r="D105" s="30">
        <f>1-SUMPRODUCT(([1]Buchungen!$G$6:$G$350&lt;=D$79)*([1]Buchungen!$H$6:$H$350&gt;=D$79)*([1]Buchungen!$I$6:$I$350=$B105))</f>
        <v>1</v>
      </c>
      <c r="E105" s="31">
        <f>1-SUMPRODUCT(([1]Buchungen!$G$6:$G$350&lt;=D$79)*([1]Buchungen!$H$6:$H$350&gt;=D$79)*([1]Buchungen!$I$6:$I$350=$B105))</f>
        <v>1</v>
      </c>
      <c r="F105" s="30">
        <f>1-SUMPRODUCT(([1]Buchungen!$G$6:$G$350&lt;=F$79)*([1]Buchungen!$H$6:$H$350&gt;=F$79)*([1]Buchungen!$I$6:$I$350=$B105))</f>
        <v>1</v>
      </c>
      <c r="G105" s="31">
        <f>1-SUMPRODUCT(([1]Buchungen!$G$6:$G$350&lt;=F$79)*([1]Buchungen!$H$6:$H$350&gt;=F$79)*([1]Buchungen!$I$6:$I$350=$B105))</f>
        <v>1</v>
      </c>
      <c r="H105" s="30">
        <f>1-SUMPRODUCT(([1]Buchungen!$G$6:$G$350&lt;=H$79)*([1]Buchungen!$H$6:$H$350&gt;=H$79)*([1]Buchungen!$I$6:$I$350=$B105))</f>
        <v>1</v>
      </c>
      <c r="I105" s="31">
        <f>1-SUMPRODUCT(([1]Buchungen!$G$6:$G$350&lt;=H$79)*([1]Buchungen!$H$6:$H$350&gt;=H$79)*([1]Buchungen!$I$6:$I$350=$B105))</f>
        <v>1</v>
      </c>
      <c r="J105" s="30">
        <f>1-SUMPRODUCT(([1]Buchungen!$G$6:$G$350&lt;=J$79)*([1]Buchungen!$H$6:$H$350&gt;=J$79)*([1]Buchungen!$I$6:$I$350=$B105))</f>
        <v>1</v>
      </c>
      <c r="K105" s="31">
        <f>1-SUMPRODUCT(([1]Buchungen!$G$6:$G$350&lt;=J$79)*([1]Buchungen!$H$6:$H$350&gt;=J$79)*([1]Buchungen!$I$6:$I$350=$B105))</f>
        <v>1</v>
      </c>
      <c r="L105" s="30">
        <f>1-SUMPRODUCT(([1]Buchungen!$G$6:$G$350&lt;=L$79)*([1]Buchungen!$H$6:$H$350&gt;=L$79)*([1]Buchungen!$I$6:$I$350=$B105))</f>
        <v>1</v>
      </c>
      <c r="M105" s="31">
        <f>1-SUMPRODUCT(([1]Buchungen!$G$6:$G$350&lt;=L$79)*([1]Buchungen!$H$6:$H$350&gt;=L$79)*([1]Buchungen!$I$6:$I$350=$B105))</f>
        <v>1</v>
      </c>
      <c r="N105" s="30">
        <f>1-SUMPRODUCT(([1]Buchungen!$G$6:$G$350&lt;=N$79)*([1]Buchungen!$H$6:$H$350&gt;=N$79)*([1]Buchungen!$I$6:$I$350=$B105))</f>
        <v>1</v>
      </c>
      <c r="O105" s="31">
        <f>1-SUMPRODUCT(([1]Buchungen!$G$6:$G$350&lt;=N$79)*([1]Buchungen!$H$6:$H$350&gt;=N$79)*([1]Buchungen!$I$6:$I$350=$B105))</f>
        <v>1</v>
      </c>
      <c r="P105" s="30">
        <f>1-SUMPRODUCT(([1]Buchungen!$G$6:$G$350&lt;=P$79)*([1]Buchungen!$H$6:$H$350&gt;=P$79)*([1]Buchungen!$I$6:$I$350=$B105))</f>
        <v>1</v>
      </c>
      <c r="Q105" s="31">
        <f>1-SUMPRODUCT(([1]Buchungen!$G$6:$G$350&lt;=P$79)*([1]Buchungen!$H$6:$H$350&gt;=P$79)*([1]Buchungen!$I$6:$I$350=$B105))</f>
        <v>1</v>
      </c>
      <c r="R105" s="30">
        <f>1-SUMPRODUCT(([1]Buchungen!$G$6:$G$350&lt;=R$79)*([1]Buchungen!$H$6:$H$350&gt;=R$79)*([1]Buchungen!$I$6:$I$350=$B105))</f>
        <v>1</v>
      </c>
      <c r="S105" s="31">
        <f>1-SUMPRODUCT(([1]Buchungen!$G$6:$G$350&lt;=R$79)*([1]Buchungen!$H$6:$H$350&gt;=R$79)*([1]Buchungen!$I$6:$I$350=$B105))</f>
        <v>1</v>
      </c>
      <c r="T105" s="30">
        <f>1-SUMPRODUCT(([1]Buchungen!$G$6:$G$350&lt;=T$79)*([1]Buchungen!$H$6:$H$350&gt;=T$79)*([1]Buchungen!$I$6:$I$350=$B105))</f>
        <v>1</v>
      </c>
      <c r="U105" s="31">
        <f>1-SUMPRODUCT(([1]Buchungen!$G$6:$G$350&lt;=T$79)*([1]Buchungen!$H$6:$H$350&gt;=T$79)*([1]Buchungen!$I$6:$I$350=$B105))</f>
        <v>1</v>
      </c>
      <c r="V105" s="30">
        <f>1-SUMPRODUCT(([1]Buchungen!$G$6:$G$350&lt;=V$79)*([1]Buchungen!$H$6:$H$350&gt;=V$79)*([1]Buchungen!$I$6:$I$350=$B105))</f>
        <v>1</v>
      </c>
      <c r="W105" s="31">
        <f>1-SUMPRODUCT(([1]Buchungen!$G$6:$G$350&lt;=V$79)*([1]Buchungen!$H$6:$H$350&gt;=V$79)*([1]Buchungen!$I$6:$I$350=$B105))</f>
        <v>1</v>
      </c>
      <c r="X105" s="30">
        <f>1-SUMPRODUCT(([1]Buchungen!$G$6:$G$350&lt;=X$79)*([1]Buchungen!$H$6:$H$350&gt;=X$79)*([1]Buchungen!$I$6:$I$350=$B105))</f>
        <v>1</v>
      </c>
      <c r="Y105" s="31">
        <f>1-SUMPRODUCT(([1]Buchungen!$G$6:$G$350&lt;=X$79)*([1]Buchungen!$H$6:$H$350&gt;=X$79)*([1]Buchungen!$I$6:$I$350=$B105))</f>
        <v>1</v>
      </c>
      <c r="Z105" s="30">
        <f>1-SUMPRODUCT(([1]Buchungen!$G$6:$G$350&lt;=Z$79)*([1]Buchungen!$H$6:$H$350&gt;=Z$79)*([1]Buchungen!$I$6:$I$350=$B105))</f>
        <v>1</v>
      </c>
      <c r="AA105" s="31">
        <f>1-SUMPRODUCT(([1]Buchungen!$G$6:$G$350&lt;=Z$79)*([1]Buchungen!$H$6:$H$350&gt;=Z$79)*([1]Buchungen!$I$6:$I$350=$B105))</f>
        <v>1</v>
      </c>
      <c r="AB105" s="30">
        <f>1-SUMPRODUCT(([1]Buchungen!$G$6:$G$350&lt;=AB$79)*([1]Buchungen!$H$6:$H$350&gt;=AB$79)*([1]Buchungen!$I$6:$I$350=$B105))</f>
        <v>1</v>
      </c>
      <c r="AC105" s="31">
        <f>1-SUMPRODUCT(([1]Buchungen!$G$6:$G$350&lt;=AB$79)*([1]Buchungen!$H$6:$H$350&gt;=AB$79)*([1]Buchungen!$I$6:$I$350=$B105))</f>
        <v>1</v>
      </c>
      <c r="AD105" s="30">
        <f>1-SUMPRODUCT(([1]Buchungen!$G$6:$G$350&lt;=AD$79)*([1]Buchungen!$H$6:$H$350&gt;=AD$79)*([1]Buchungen!$I$6:$I$350=$B105))</f>
        <v>1</v>
      </c>
      <c r="AE105" s="31">
        <f>1-SUMPRODUCT(([1]Buchungen!$G$6:$G$350&lt;=AD$79)*([1]Buchungen!$H$6:$H$350&gt;=AD$79)*([1]Buchungen!$I$6:$I$350=$B105))</f>
        <v>1</v>
      </c>
      <c r="AF105" s="30">
        <f>1-SUMPRODUCT(([1]Buchungen!$G$6:$G$350&lt;=AF$79)*([1]Buchungen!$H$6:$H$350&gt;=AF$79)*([1]Buchungen!$I$6:$I$350=$B105))</f>
        <v>1</v>
      </c>
      <c r="AG105" s="31">
        <f>1-SUMPRODUCT(([1]Buchungen!$G$6:$G$350&lt;=AF$79)*([1]Buchungen!$H$6:$H$350&gt;=AF$79)*([1]Buchungen!$I$6:$I$350=$B105))</f>
        <v>1</v>
      </c>
      <c r="AH105" s="30">
        <f>1-SUMPRODUCT(([1]Buchungen!$G$6:$G$350&lt;=AH$79)*([1]Buchungen!$H$6:$H$350&gt;=AH$79)*([1]Buchungen!$I$6:$I$350=$B105))</f>
        <v>1</v>
      </c>
      <c r="AI105" s="31">
        <f>1-SUMPRODUCT(([1]Buchungen!$G$6:$G$350&lt;=AH$79)*([1]Buchungen!$H$6:$H$350&gt;=AH$79)*([1]Buchungen!$I$6:$I$350=$B105))</f>
        <v>1</v>
      </c>
      <c r="AJ105" s="30">
        <f>1-SUMPRODUCT(([1]Buchungen!$G$6:$G$350&lt;=AJ$79)*([1]Buchungen!$H$6:$H$350&gt;=AJ$79)*([1]Buchungen!$I$6:$I$350=$B105))</f>
        <v>1</v>
      </c>
      <c r="AK105" s="31">
        <f>1-SUMPRODUCT(([1]Buchungen!$G$6:$G$350&lt;=AJ$79)*([1]Buchungen!$H$6:$H$350&gt;=AJ$79)*([1]Buchungen!$I$6:$I$350=$B105))</f>
        <v>1</v>
      </c>
      <c r="AL105" s="30">
        <f>1-SUMPRODUCT(([1]Buchungen!$G$6:$G$350&lt;=AL$79)*([1]Buchungen!$H$6:$H$350&gt;=AL$79)*([1]Buchungen!$I$6:$I$350=$B105))</f>
        <v>1</v>
      </c>
      <c r="AM105" s="31">
        <f>1-SUMPRODUCT(([1]Buchungen!$G$6:$G$350&lt;=AL$79)*([1]Buchungen!$H$6:$H$350&gt;=AL$79)*([1]Buchungen!$I$6:$I$350=$B105))</f>
        <v>1</v>
      </c>
      <c r="AN105" s="30">
        <f>1-SUMPRODUCT(([1]Buchungen!$G$6:$G$350&lt;=AN$79)*([1]Buchungen!$H$6:$H$350&gt;=AN$79)*([1]Buchungen!$I$6:$I$350=$B105))</f>
        <v>1</v>
      </c>
      <c r="AO105" s="31">
        <f>1-SUMPRODUCT(([1]Buchungen!$G$6:$G$350&lt;=AN$79)*([1]Buchungen!$H$6:$H$350&gt;=AN$79)*([1]Buchungen!$I$6:$I$350=$B105))</f>
        <v>1</v>
      </c>
      <c r="AP105" s="30">
        <f>1-SUMPRODUCT(([1]Buchungen!$G$6:$G$350&lt;=AP$79)*([1]Buchungen!$H$6:$H$350&gt;=AP$79)*([1]Buchungen!$I$6:$I$350=$B105))</f>
        <v>1</v>
      </c>
      <c r="AQ105" s="31">
        <f>1-SUMPRODUCT(([1]Buchungen!$G$6:$G$350&lt;=AP$79)*([1]Buchungen!$H$6:$H$350&gt;=AP$79)*([1]Buchungen!$I$6:$I$350=$B105))</f>
        <v>1</v>
      </c>
      <c r="AR105" s="30">
        <f>1-SUMPRODUCT(([1]Buchungen!$G$6:$G$350&lt;=AR$79)*([1]Buchungen!$H$6:$H$350&gt;=AR$79)*([1]Buchungen!$I$6:$I$350=$B105))</f>
        <v>1</v>
      </c>
      <c r="AS105" s="31">
        <f>1-SUMPRODUCT(([1]Buchungen!$G$6:$G$350&lt;=AR$79)*([1]Buchungen!$H$6:$H$350&gt;=AR$79)*([1]Buchungen!$I$6:$I$350=$B105))</f>
        <v>1</v>
      </c>
      <c r="AT105" s="30">
        <f>1-SUMPRODUCT(([1]Buchungen!$G$6:$G$350&lt;=AT$79)*([1]Buchungen!$H$6:$H$350&gt;=AT$79)*([1]Buchungen!$I$6:$I$350=$B105))</f>
        <v>1</v>
      </c>
      <c r="AU105" s="31">
        <f>1-SUMPRODUCT(([1]Buchungen!$G$6:$G$350&lt;=AT$79)*([1]Buchungen!$H$6:$H$350&gt;=AT$79)*([1]Buchungen!$I$6:$I$350=$B105))</f>
        <v>1</v>
      </c>
      <c r="AV105" s="30">
        <f>1-SUMPRODUCT(([1]Buchungen!$G$6:$G$350&lt;=AV$79)*([1]Buchungen!$H$6:$H$350&gt;=AV$79)*([1]Buchungen!$I$6:$I$350=$B105))</f>
        <v>1</v>
      </c>
      <c r="AW105" s="31">
        <f>1-SUMPRODUCT(([1]Buchungen!$G$6:$G$350&lt;=AV$79)*([1]Buchungen!$H$6:$H$350&gt;=AV$79)*([1]Buchungen!$I$6:$I$350=$B105))</f>
        <v>1</v>
      </c>
      <c r="AX105" s="30">
        <f>1-SUMPRODUCT(([1]Buchungen!$G$6:$G$350&lt;=AX$79)*([1]Buchungen!$H$6:$H$350&gt;=AX$79)*([1]Buchungen!$I$6:$I$350=$B105))</f>
        <v>1</v>
      </c>
      <c r="AY105" s="31">
        <f>1-SUMPRODUCT(([1]Buchungen!$G$6:$G$350&lt;=AX$79)*([1]Buchungen!$H$6:$H$350&gt;=AX$79)*([1]Buchungen!$I$6:$I$350=$B105))</f>
        <v>1</v>
      </c>
      <c r="AZ105" s="30">
        <f>1-SUMPRODUCT(([1]Buchungen!$G$6:$G$350&lt;=AZ$79)*([1]Buchungen!$H$6:$H$350&gt;=AZ$79)*([1]Buchungen!$I$6:$I$350=$B105))</f>
        <v>1</v>
      </c>
      <c r="BA105" s="31">
        <f>1-SUMPRODUCT(([1]Buchungen!$G$6:$G$350&lt;=AZ$79)*([1]Buchungen!$H$6:$H$350&gt;=AZ$79)*([1]Buchungen!$I$6:$I$350=$B105))</f>
        <v>1</v>
      </c>
      <c r="BB105" s="30">
        <f>1-SUMPRODUCT(([1]Buchungen!$G$6:$G$350&lt;=BB$79)*([1]Buchungen!$H$6:$H$350&gt;=BB$79)*([1]Buchungen!$I$6:$I$350=$B105))</f>
        <v>1</v>
      </c>
      <c r="BC105" s="31">
        <f>1-SUMPRODUCT(([1]Buchungen!$G$6:$G$350&lt;=BB$79)*([1]Buchungen!$H$6:$H$350&gt;=BB$79)*([1]Buchungen!$I$6:$I$350=$B105))</f>
        <v>1</v>
      </c>
      <c r="BD105" s="30">
        <f>1-SUMPRODUCT(([1]Buchungen!$G$6:$G$350&lt;=BD$79)*([1]Buchungen!$H$6:$H$350&gt;=BD$79)*([1]Buchungen!$I$6:$I$350=$B105))</f>
        <v>1</v>
      </c>
      <c r="BE105" s="31">
        <f>1-SUMPRODUCT(([1]Buchungen!$G$6:$G$350&lt;=BD$79)*([1]Buchungen!$H$6:$H$350&gt;=BD$79)*([1]Buchungen!$I$6:$I$350=$B105))</f>
        <v>1</v>
      </c>
      <c r="BF105" s="30">
        <f>1-SUMPRODUCT(([1]Buchungen!$G$6:$G$350&lt;=BF$79)*([1]Buchungen!$H$6:$H$350&gt;=BF$79)*([1]Buchungen!$I$6:$I$350=$B105))</f>
        <v>1</v>
      </c>
      <c r="BG105" s="31">
        <f>1-SUMPRODUCT(([1]Buchungen!$G$6:$G$350&lt;=BF$79)*([1]Buchungen!$H$6:$H$350&gt;=BF$79)*([1]Buchungen!$I$6:$I$350=$B105))</f>
        <v>1</v>
      </c>
      <c r="BH105" s="30">
        <f>1-SUMPRODUCT(([1]Buchungen!$G$6:$G$350&lt;=BH$79)*([1]Buchungen!$H$6:$H$350&gt;=BH$79)*([1]Buchungen!$I$6:$I$350=$B105))</f>
        <v>1</v>
      </c>
      <c r="BI105" s="31">
        <f>1-SUMPRODUCT(([1]Buchungen!$G$6:$G$350&lt;=BH$79)*([1]Buchungen!$H$6:$H$350&gt;=BH$79)*([1]Buchungen!$I$6:$I$350=$B105))</f>
        <v>1</v>
      </c>
      <c r="BJ105" s="30">
        <f>1-SUMPRODUCT(([1]Buchungen!$G$6:$G$350&lt;=BJ$79)*([1]Buchungen!$H$6:$H$350&gt;=BJ$79)*([1]Buchungen!$I$6:$I$350=$B105))</f>
        <v>1</v>
      </c>
      <c r="BK105" s="31">
        <f>1-SUMPRODUCT(([1]Buchungen!$G$6:$G$350&lt;=BJ$79)*([1]Buchungen!$H$6:$H$350&gt;=BJ$79)*([1]Buchungen!$I$6:$I$350=$B105))</f>
        <v>1</v>
      </c>
      <c r="BL105" s="30">
        <f>1-SUMPRODUCT(([1]Buchungen!$G$6:$G$350&lt;=BL$79)*([1]Buchungen!$H$6:$H$350&gt;=BL$79)*([1]Buchungen!$I$6:$I$350=$B105))</f>
        <v>1</v>
      </c>
      <c r="BM105" s="31">
        <f>1-SUMPRODUCT(([1]Buchungen!$G$6:$G$350&lt;=BL$79)*([1]Buchungen!$H$6:$H$350&gt;=BL$79)*([1]Buchungen!$I$6:$I$350=$B105))</f>
        <v>1</v>
      </c>
    </row>
    <row r="106" spans="2:65" ht="22.95" customHeight="1" x14ac:dyDescent="0.25">
      <c r="B106" s="29" t="str">
        <f>[1]Einstellungen!E28</f>
        <v>Angelplatz 22</v>
      </c>
      <c r="D106" s="30">
        <f>1-SUMPRODUCT(([1]Buchungen!$G$6:$G$350&lt;=D$79)*([1]Buchungen!$H$6:$H$350&gt;=D$79)*([1]Buchungen!$I$6:$I$350=$B106))</f>
        <v>0</v>
      </c>
      <c r="E106" s="31">
        <f>1-SUMPRODUCT(([1]Buchungen!$G$6:$G$350&lt;=D$79)*([1]Buchungen!$H$6:$H$350&gt;=D$79)*([1]Buchungen!$I$6:$I$350=$B106))</f>
        <v>0</v>
      </c>
      <c r="F106" s="30">
        <f>1-SUMPRODUCT(([1]Buchungen!$G$6:$G$350&lt;=F$79)*([1]Buchungen!$H$6:$H$350&gt;=F$79)*([1]Buchungen!$I$6:$I$350=$B106))</f>
        <v>1</v>
      </c>
      <c r="G106" s="31">
        <f>1-SUMPRODUCT(([1]Buchungen!$G$6:$G$350&lt;=F$79)*([1]Buchungen!$H$6:$H$350&gt;=F$79)*([1]Buchungen!$I$6:$I$350=$B106))</f>
        <v>1</v>
      </c>
      <c r="H106" s="30">
        <f>1-SUMPRODUCT(([1]Buchungen!$G$6:$G$350&lt;=H$79)*([1]Buchungen!$H$6:$H$350&gt;=H$79)*([1]Buchungen!$I$6:$I$350=$B106))</f>
        <v>1</v>
      </c>
      <c r="I106" s="31">
        <f>1-SUMPRODUCT(([1]Buchungen!$G$6:$G$350&lt;=H$79)*([1]Buchungen!$H$6:$H$350&gt;=H$79)*([1]Buchungen!$I$6:$I$350=$B106))</f>
        <v>1</v>
      </c>
      <c r="J106" s="30">
        <f>1-SUMPRODUCT(([1]Buchungen!$G$6:$G$350&lt;=J$79)*([1]Buchungen!$H$6:$H$350&gt;=J$79)*([1]Buchungen!$I$6:$I$350=$B106))</f>
        <v>1</v>
      </c>
      <c r="K106" s="31">
        <f>1-SUMPRODUCT(([1]Buchungen!$G$6:$G$350&lt;=J$79)*([1]Buchungen!$H$6:$H$350&gt;=J$79)*([1]Buchungen!$I$6:$I$350=$B106))</f>
        <v>1</v>
      </c>
      <c r="L106" s="30">
        <f>1-SUMPRODUCT(([1]Buchungen!$G$6:$G$350&lt;=L$79)*([1]Buchungen!$H$6:$H$350&gt;=L$79)*([1]Buchungen!$I$6:$I$350=$B106))</f>
        <v>1</v>
      </c>
      <c r="M106" s="31">
        <f>1-SUMPRODUCT(([1]Buchungen!$G$6:$G$350&lt;=L$79)*([1]Buchungen!$H$6:$H$350&gt;=L$79)*([1]Buchungen!$I$6:$I$350=$B106))</f>
        <v>1</v>
      </c>
      <c r="N106" s="30">
        <f>1-SUMPRODUCT(([1]Buchungen!$G$6:$G$350&lt;=N$79)*([1]Buchungen!$H$6:$H$350&gt;=N$79)*([1]Buchungen!$I$6:$I$350=$B106))</f>
        <v>1</v>
      </c>
      <c r="O106" s="31">
        <f>1-SUMPRODUCT(([1]Buchungen!$G$6:$G$350&lt;=N$79)*([1]Buchungen!$H$6:$H$350&gt;=N$79)*([1]Buchungen!$I$6:$I$350=$B106))</f>
        <v>1</v>
      </c>
      <c r="P106" s="30">
        <f>1-SUMPRODUCT(([1]Buchungen!$G$6:$G$350&lt;=P$79)*([1]Buchungen!$H$6:$H$350&gt;=P$79)*([1]Buchungen!$I$6:$I$350=$B106))</f>
        <v>1</v>
      </c>
      <c r="Q106" s="31">
        <f>1-SUMPRODUCT(([1]Buchungen!$G$6:$G$350&lt;=P$79)*([1]Buchungen!$H$6:$H$350&gt;=P$79)*([1]Buchungen!$I$6:$I$350=$B106))</f>
        <v>1</v>
      </c>
      <c r="R106" s="30">
        <f>1-SUMPRODUCT(([1]Buchungen!$G$6:$G$350&lt;=R$79)*([1]Buchungen!$H$6:$H$350&gt;=R$79)*([1]Buchungen!$I$6:$I$350=$B106))</f>
        <v>1</v>
      </c>
      <c r="S106" s="31">
        <f>1-SUMPRODUCT(([1]Buchungen!$G$6:$G$350&lt;=R$79)*([1]Buchungen!$H$6:$H$350&gt;=R$79)*([1]Buchungen!$I$6:$I$350=$B106))</f>
        <v>1</v>
      </c>
      <c r="T106" s="30">
        <f>1-SUMPRODUCT(([1]Buchungen!$G$6:$G$350&lt;=T$79)*([1]Buchungen!$H$6:$H$350&gt;=T$79)*([1]Buchungen!$I$6:$I$350=$B106))</f>
        <v>1</v>
      </c>
      <c r="U106" s="31">
        <f>1-SUMPRODUCT(([1]Buchungen!$G$6:$G$350&lt;=T$79)*([1]Buchungen!$H$6:$H$350&gt;=T$79)*([1]Buchungen!$I$6:$I$350=$B106))</f>
        <v>1</v>
      </c>
      <c r="V106" s="30">
        <f>1-SUMPRODUCT(([1]Buchungen!$G$6:$G$350&lt;=V$79)*([1]Buchungen!$H$6:$H$350&gt;=V$79)*([1]Buchungen!$I$6:$I$350=$B106))</f>
        <v>1</v>
      </c>
      <c r="W106" s="31">
        <f>1-SUMPRODUCT(([1]Buchungen!$G$6:$G$350&lt;=V$79)*([1]Buchungen!$H$6:$H$350&gt;=V$79)*([1]Buchungen!$I$6:$I$350=$B106))</f>
        <v>1</v>
      </c>
      <c r="X106" s="30">
        <f>1-SUMPRODUCT(([1]Buchungen!$G$6:$G$350&lt;=X$79)*([1]Buchungen!$H$6:$H$350&gt;=X$79)*([1]Buchungen!$I$6:$I$350=$B106))</f>
        <v>1</v>
      </c>
      <c r="Y106" s="31">
        <f>1-SUMPRODUCT(([1]Buchungen!$G$6:$G$350&lt;=X$79)*([1]Buchungen!$H$6:$H$350&gt;=X$79)*([1]Buchungen!$I$6:$I$350=$B106))</f>
        <v>1</v>
      </c>
      <c r="Z106" s="30">
        <f>1-SUMPRODUCT(([1]Buchungen!$G$6:$G$350&lt;=Z$79)*([1]Buchungen!$H$6:$H$350&gt;=Z$79)*([1]Buchungen!$I$6:$I$350=$B106))</f>
        <v>1</v>
      </c>
      <c r="AA106" s="31">
        <f>1-SUMPRODUCT(([1]Buchungen!$G$6:$G$350&lt;=Z$79)*([1]Buchungen!$H$6:$H$350&gt;=Z$79)*([1]Buchungen!$I$6:$I$350=$B106))</f>
        <v>1</v>
      </c>
      <c r="AB106" s="30">
        <f>1-SUMPRODUCT(([1]Buchungen!$G$6:$G$350&lt;=AB$79)*([1]Buchungen!$H$6:$H$350&gt;=AB$79)*([1]Buchungen!$I$6:$I$350=$B106))</f>
        <v>1</v>
      </c>
      <c r="AC106" s="31">
        <f>1-SUMPRODUCT(([1]Buchungen!$G$6:$G$350&lt;=AB$79)*([1]Buchungen!$H$6:$H$350&gt;=AB$79)*([1]Buchungen!$I$6:$I$350=$B106))</f>
        <v>1</v>
      </c>
      <c r="AD106" s="30">
        <f>1-SUMPRODUCT(([1]Buchungen!$G$6:$G$350&lt;=AD$79)*([1]Buchungen!$H$6:$H$350&gt;=AD$79)*([1]Buchungen!$I$6:$I$350=$B106))</f>
        <v>1</v>
      </c>
      <c r="AE106" s="31">
        <f>1-SUMPRODUCT(([1]Buchungen!$G$6:$G$350&lt;=AD$79)*([1]Buchungen!$H$6:$H$350&gt;=AD$79)*([1]Buchungen!$I$6:$I$350=$B106))</f>
        <v>1</v>
      </c>
      <c r="AF106" s="30">
        <f>1-SUMPRODUCT(([1]Buchungen!$G$6:$G$350&lt;=AF$79)*([1]Buchungen!$H$6:$H$350&gt;=AF$79)*([1]Buchungen!$I$6:$I$350=$B106))</f>
        <v>1</v>
      </c>
      <c r="AG106" s="31">
        <f>1-SUMPRODUCT(([1]Buchungen!$G$6:$G$350&lt;=AF$79)*([1]Buchungen!$H$6:$H$350&gt;=AF$79)*([1]Buchungen!$I$6:$I$350=$B106))</f>
        <v>1</v>
      </c>
      <c r="AH106" s="30">
        <f>1-SUMPRODUCT(([1]Buchungen!$G$6:$G$350&lt;=AH$79)*([1]Buchungen!$H$6:$H$350&gt;=AH$79)*([1]Buchungen!$I$6:$I$350=$B106))</f>
        <v>1</v>
      </c>
      <c r="AI106" s="31">
        <f>1-SUMPRODUCT(([1]Buchungen!$G$6:$G$350&lt;=AH$79)*([1]Buchungen!$H$6:$H$350&gt;=AH$79)*([1]Buchungen!$I$6:$I$350=$B106))</f>
        <v>1</v>
      </c>
      <c r="AJ106" s="30">
        <f>1-SUMPRODUCT(([1]Buchungen!$G$6:$G$350&lt;=AJ$79)*([1]Buchungen!$H$6:$H$350&gt;=AJ$79)*([1]Buchungen!$I$6:$I$350=$B106))</f>
        <v>1</v>
      </c>
      <c r="AK106" s="31">
        <f>1-SUMPRODUCT(([1]Buchungen!$G$6:$G$350&lt;=AJ$79)*([1]Buchungen!$H$6:$H$350&gt;=AJ$79)*([1]Buchungen!$I$6:$I$350=$B106))</f>
        <v>1</v>
      </c>
      <c r="AL106" s="30">
        <f>1-SUMPRODUCT(([1]Buchungen!$G$6:$G$350&lt;=AL$79)*([1]Buchungen!$H$6:$H$350&gt;=AL$79)*([1]Buchungen!$I$6:$I$350=$B106))</f>
        <v>1</v>
      </c>
      <c r="AM106" s="31">
        <f>1-SUMPRODUCT(([1]Buchungen!$G$6:$G$350&lt;=AL$79)*([1]Buchungen!$H$6:$H$350&gt;=AL$79)*([1]Buchungen!$I$6:$I$350=$B106))</f>
        <v>1</v>
      </c>
      <c r="AN106" s="30">
        <f>1-SUMPRODUCT(([1]Buchungen!$G$6:$G$350&lt;=AN$79)*([1]Buchungen!$H$6:$H$350&gt;=AN$79)*([1]Buchungen!$I$6:$I$350=$B106))</f>
        <v>0</v>
      </c>
      <c r="AO106" s="31">
        <f>1-SUMPRODUCT(([1]Buchungen!$G$6:$G$350&lt;=AN$79)*([1]Buchungen!$H$6:$H$350&gt;=AN$79)*([1]Buchungen!$I$6:$I$350=$B106))</f>
        <v>0</v>
      </c>
      <c r="AP106" s="30">
        <f>1-SUMPRODUCT(([1]Buchungen!$G$6:$G$350&lt;=AP$79)*([1]Buchungen!$H$6:$H$350&gt;=AP$79)*([1]Buchungen!$I$6:$I$350=$B106))</f>
        <v>0</v>
      </c>
      <c r="AQ106" s="31">
        <f>1-SUMPRODUCT(([1]Buchungen!$G$6:$G$350&lt;=AP$79)*([1]Buchungen!$H$6:$H$350&gt;=AP$79)*([1]Buchungen!$I$6:$I$350=$B106))</f>
        <v>0</v>
      </c>
      <c r="AR106" s="30">
        <f>1-SUMPRODUCT(([1]Buchungen!$G$6:$G$350&lt;=AR$79)*([1]Buchungen!$H$6:$H$350&gt;=AR$79)*([1]Buchungen!$I$6:$I$350=$B106))</f>
        <v>0</v>
      </c>
      <c r="AS106" s="31">
        <f>1-SUMPRODUCT(([1]Buchungen!$G$6:$G$350&lt;=AR$79)*([1]Buchungen!$H$6:$H$350&gt;=AR$79)*([1]Buchungen!$I$6:$I$350=$B106))</f>
        <v>0</v>
      </c>
      <c r="AT106" s="30">
        <f>1-SUMPRODUCT(([1]Buchungen!$G$6:$G$350&lt;=AT$79)*([1]Buchungen!$H$6:$H$350&gt;=AT$79)*([1]Buchungen!$I$6:$I$350=$B106))</f>
        <v>0</v>
      </c>
      <c r="AU106" s="31">
        <f>1-SUMPRODUCT(([1]Buchungen!$G$6:$G$350&lt;=AT$79)*([1]Buchungen!$H$6:$H$350&gt;=AT$79)*([1]Buchungen!$I$6:$I$350=$B106))</f>
        <v>0</v>
      </c>
      <c r="AV106" s="30">
        <f>1-SUMPRODUCT(([1]Buchungen!$G$6:$G$350&lt;=AV$79)*([1]Buchungen!$H$6:$H$350&gt;=AV$79)*([1]Buchungen!$I$6:$I$350=$B106))</f>
        <v>1</v>
      </c>
      <c r="AW106" s="31">
        <f>1-SUMPRODUCT(([1]Buchungen!$G$6:$G$350&lt;=AV$79)*([1]Buchungen!$H$6:$H$350&gt;=AV$79)*([1]Buchungen!$I$6:$I$350=$B106))</f>
        <v>1</v>
      </c>
      <c r="AX106" s="30">
        <f>1-SUMPRODUCT(([1]Buchungen!$G$6:$G$350&lt;=AX$79)*([1]Buchungen!$H$6:$H$350&gt;=AX$79)*([1]Buchungen!$I$6:$I$350=$B106))</f>
        <v>1</v>
      </c>
      <c r="AY106" s="31">
        <f>1-SUMPRODUCT(([1]Buchungen!$G$6:$G$350&lt;=AX$79)*([1]Buchungen!$H$6:$H$350&gt;=AX$79)*([1]Buchungen!$I$6:$I$350=$B106))</f>
        <v>1</v>
      </c>
      <c r="AZ106" s="30">
        <f>1-SUMPRODUCT(([1]Buchungen!$G$6:$G$350&lt;=AZ$79)*([1]Buchungen!$H$6:$H$350&gt;=AZ$79)*([1]Buchungen!$I$6:$I$350=$B106))</f>
        <v>1</v>
      </c>
      <c r="BA106" s="31">
        <f>1-SUMPRODUCT(([1]Buchungen!$G$6:$G$350&lt;=AZ$79)*([1]Buchungen!$H$6:$H$350&gt;=AZ$79)*([1]Buchungen!$I$6:$I$350=$B106))</f>
        <v>1</v>
      </c>
      <c r="BB106" s="30">
        <f>1-SUMPRODUCT(([1]Buchungen!$G$6:$G$350&lt;=BB$79)*([1]Buchungen!$H$6:$H$350&gt;=BB$79)*([1]Buchungen!$I$6:$I$350=$B106))</f>
        <v>1</v>
      </c>
      <c r="BC106" s="31">
        <f>1-SUMPRODUCT(([1]Buchungen!$G$6:$G$350&lt;=BB$79)*([1]Buchungen!$H$6:$H$350&gt;=BB$79)*([1]Buchungen!$I$6:$I$350=$B106))</f>
        <v>1</v>
      </c>
      <c r="BD106" s="30">
        <f>1-SUMPRODUCT(([1]Buchungen!$G$6:$G$350&lt;=BD$79)*([1]Buchungen!$H$6:$H$350&gt;=BD$79)*([1]Buchungen!$I$6:$I$350=$B106))</f>
        <v>1</v>
      </c>
      <c r="BE106" s="31">
        <f>1-SUMPRODUCT(([1]Buchungen!$G$6:$G$350&lt;=BD$79)*([1]Buchungen!$H$6:$H$350&gt;=BD$79)*([1]Buchungen!$I$6:$I$350=$B106))</f>
        <v>1</v>
      </c>
      <c r="BF106" s="30">
        <f>1-SUMPRODUCT(([1]Buchungen!$G$6:$G$350&lt;=BF$79)*([1]Buchungen!$H$6:$H$350&gt;=BF$79)*([1]Buchungen!$I$6:$I$350=$B106))</f>
        <v>1</v>
      </c>
      <c r="BG106" s="31">
        <f>1-SUMPRODUCT(([1]Buchungen!$G$6:$G$350&lt;=BF$79)*([1]Buchungen!$H$6:$H$350&gt;=BF$79)*([1]Buchungen!$I$6:$I$350=$B106))</f>
        <v>1</v>
      </c>
      <c r="BH106" s="30">
        <f>1-SUMPRODUCT(([1]Buchungen!$G$6:$G$350&lt;=BH$79)*([1]Buchungen!$H$6:$H$350&gt;=BH$79)*([1]Buchungen!$I$6:$I$350=$B106))</f>
        <v>1</v>
      </c>
      <c r="BI106" s="31">
        <f>1-SUMPRODUCT(([1]Buchungen!$G$6:$G$350&lt;=BH$79)*([1]Buchungen!$H$6:$H$350&gt;=BH$79)*([1]Buchungen!$I$6:$I$350=$B106))</f>
        <v>1</v>
      </c>
      <c r="BJ106" s="30">
        <f>1-SUMPRODUCT(([1]Buchungen!$G$6:$G$350&lt;=BJ$79)*([1]Buchungen!$H$6:$H$350&gt;=BJ$79)*([1]Buchungen!$I$6:$I$350=$B106))</f>
        <v>1</v>
      </c>
      <c r="BK106" s="31">
        <f>1-SUMPRODUCT(([1]Buchungen!$G$6:$G$350&lt;=BJ$79)*([1]Buchungen!$H$6:$H$350&gt;=BJ$79)*([1]Buchungen!$I$6:$I$350=$B106))</f>
        <v>1</v>
      </c>
      <c r="BL106" s="30">
        <f>1-SUMPRODUCT(([1]Buchungen!$G$6:$G$350&lt;=BL$79)*([1]Buchungen!$H$6:$H$350&gt;=BL$79)*([1]Buchungen!$I$6:$I$350=$B106))</f>
        <v>1</v>
      </c>
      <c r="BM106" s="31">
        <f>1-SUMPRODUCT(([1]Buchungen!$G$6:$G$350&lt;=BL$79)*([1]Buchungen!$H$6:$H$350&gt;=BL$79)*([1]Buchungen!$I$6:$I$350=$B106))</f>
        <v>1</v>
      </c>
    </row>
    <row r="107" spans="2:65" ht="22.95" customHeight="1" x14ac:dyDescent="0.25">
      <c r="B107" s="29" t="str">
        <f>[1]Einstellungen!E29</f>
        <v>Angelplatz 23</v>
      </c>
      <c r="D107" s="30">
        <f>1-SUMPRODUCT(([1]Buchungen!$G$6:$G$350&lt;=D$79)*([1]Buchungen!$H$6:$H$350&gt;=D$79)*([1]Buchungen!$I$6:$I$350=$B107))</f>
        <v>0</v>
      </c>
      <c r="E107" s="31">
        <f>1-SUMPRODUCT(([1]Buchungen!$G$6:$G$350&lt;=D$79)*([1]Buchungen!$H$6:$H$350&gt;=D$79)*([1]Buchungen!$I$6:$I$350=$B107))</f>
        <v>0</v>
      </c>
      <c r="F107" s="30">
        <f>1-SUMPRODUCT(([1]Buchungen!$G$6:$G$350&lt;=F$79)*([1]Buchungen!$H$6:$H$350&gt;=F$79)*([1]Buchungen!$I$6:$I$350=$B107))</f>
        <v>1</v>
      </c>
      <c r="G107" s="31">
        <f>1-SUMPRODUCT(([1]Buchungen!$G$6:$G$350&lt;=F$79)*([1]Buchungen!$H$6:$H$350&gt;=F$79)*([1]Buchungen!$I$6:$I$350=$B107))</f>
        <v>1</v>
      </c>
      <c r="H107" s="30">
        <f>1-SUMPRODUCT(([1]Buchungen!$G$6:$G$350&lt;=H$79)*([1]Buchungen!$H$6:$H$350&gt;=H$79)*([1]Buchungen!$I$6:$I$350=$B107))</f>
        <v>0</v>
      </c>
      <c r="I107" s="31">
        <f>1-SUMPRODUCT(([1]Buchungen!$G$6:$G$350&lt;=H$79)*([1]Buchungen!$H$6:$H$350&gt;=H$79)*([1]Buchungen!$I$6:$I$350=$B107))</f>
        <v>0</v>
      </c>
      <c r="J107" s="30">
        <f>1-SUMPRODUCT(([1]Buchungen!$G$6:$G$350&lt;=J$79)*([1]Buchungen!$H$6:$H$350&gt;=J$79)*([1]Buchungen!$I$6:$I$350=$B107))</f>
        <v>0</v>
      </c>
      <c r="K107" s="31">
        <f>1-SUMPRODUCT(([1]Buchungen!$G$6:$G$350&lt;=J$79)*([1]Buchungen!$H$6:$H$350&gt;=J$79)*([1]Buchungen!$I$6:$I$350=$B107))</f>
        <v>0</v>
      </c>
      <c r="L107" s="30">
        <f>1-SUMPRODUCT(([1]Buchungen!$G$6:$G$350&lt;=L$79)*([1]Buchungen!$H$6:$H$350&gt;=L$79)*([1]Buchungen!$I$6:$I$350=$B107))</f>
        <v>0</v>
      </c>
      <c r="M107" s="31">
        <f>1-SUMPRODUCT(([1]Buchungen!$G$6:$G$350&lt;=L$79)*([1]Buchungen!$H$6:$H$350&gt;=L$79)*([1]Buchungen!$I$6:$I$350=$B107))</f>
        <v>0</v>
      </c>
      <c r="N107" s="30">
        <f>1-SUMPRODUCT(([1]Buchungen!$G$6:$G$350&lt;=N$79)*([1]Buchungen!$H$6:$H$350&gt;=N$79)*([1]Buchungen!$I$6:$I$350=$B107))</f>
        <v>0</v>
      </c>
      <c r="O107" s="31">
        <f>1-SUMPRODUCT(([1]Buchungen!$G$6:$G$350&lt;=N$79)*([1]Buchungen!$H$6:$H$350&gt;=N$79)*([1]Buchungen!$I$6:$I$350=$B107))</f>
        <v>0</v>
      </c>
      <c r="P107" s="30">
        <f>1-SUMPRODUCT(([1]Buchungen!$G$6:$G$350&lt;=P$79)*([1]Buchungen!$H$6:$H$350&gt;=P$79)*([1]Buchungen!$I$6:$I$350=$B107))</f>
        <v>1</v>
      </c>
      <c r="Q107" s="31">
        <f>1-SUMPRODUCT(([1]Buchungen!$G$6:$G$350&lt;=P$79)*([1]Buchungen!$H$6:$H$350&gt;=P$79)*([1]Buchungen!$I$6:$I$350=$B107))</f>
        <v>1</v>
      </c>
      <c r="R107" s="30">
        <f>1-SUMPRODUCT(([1]Buchungen!$G$6:$G$350&lt;=R$79)*([1]Buchungen!$H$6:$H$350&gt;=R$79)*([1]Buchungen!$I$6:$I$350=$B107))</f>
        <v>1</v>
      </c>
      <c r="S107" s="31">
        <f>1-SUMPRODUCT(([1]Buchungen!$G$6:$G$350&lt;=R$79)*([1]Buchungen!$H$6:$H$350&gt;=R$79)*([1]Buchungen!$I$6:$I$350=$B107))</f>
        <v>1</v>
      </c>
      <c r="T107" s="30">
        <f>1-SUMPRODUCT(([1]Buchungen!$G$6:$G$350&lt;=T$79)*([1]Buchungen!$H$6:$H$350&gt;=T$79)*([1]Buchungen!$I$6:$I$350=$B107))</f>
        <v>1</v>
      </c>
      <c r="U107" s="31">
        <f>1-SUMPRODUCT(([1]Buchungen!$G$6:$G$350&lt;=T$79)*([1]Buchungen!$H$6:$H$350&gt;=T$79)*([1]Buchungen!$I$6:$I$350=$B107))</f>
        <v>1</v>
      </c>
      <c r="V107" s="30">
        <f>1-SUMPRODUCT(([1]Buchungen!$G$6:$G$350&lt;=V$79)*([1]Buchungen!$H$6:$H$350&gt;=V$79)*([1]Buchungen!$I$6:$I$350=$B107))</f>
        <v>1</v>
      </c>
      <c r="W107" s="31">
        <f>1-SUMPRODUCT(([1]Buchungen!$G$6:$G$350&lt;=V$79)*([1]Buchungen!$H$6:$H$350&gt;=V$79)*([1]Buchungen!$I$6:$I$350=$B107))</f>
        <v>1</v>
      </c>
      <c r="X107" s="30">
        <f>1-SUMPRODUCT(([1]Buchungen!$G$6:$G$350&lt;=X$79)*([1]Buchungen!$H$6:$H$350&gt;=X$79)*([1]Buchungen!$I$6:$I$350=$B107))</f>
        <v>1</v>
      </c>
      <c r="Y107" s="31">
        <f>1-SUMPRODUCT(([1]Buchungen!$G$6:$G$350&lt;=X$79)*([1]Buchungen!$H$6:$H$350&gt;=X$79)*([1]Buchungen!$I$6:$I$350=$B107))</f>
        <v>1</v>
      </c>
      <c r="Z107" s="30">
        <f>1-SUMPRODUCT(([1]Buchungen!$G$6:$G$350&lt;=Z$79)*([1]Buchungen!$H$6:$H$350&gt;=Z$79)*([1]Buchungen!$I$6:$I$350=$B107))</f>
        <v>1</v>
      </c>
      <c r="AA107" s="31">
        <f>1-SUMPRODUCT(([1]Buchungen!$G$6:$G$350&lt;=Z$79)*([1]Buchungen!$H$6:$H$350&gt;=Z$79)*([1]Buchungen!$I$6:$I$350=$B107))</f>
        <v>1</v>
      </c>
      <c r="AB107" s="30">
        <f>1-SUMPRODUCT(([1]Buchungen!$G$6:$G$350&lt;=AB$79)*([1]Buchungen!$H$6:$H$350&gt;=AB$79)*([1]Buchungen!$I$6:$I$350=$B107))</f>
        <v>1</v>
      </c>
      <c r="AC107" s="31">
        <f>1-SUMPRODUCT(([1]Buchungen!$G$6:$G$350&lt;=AB$79)*([1]Buchungen!$H$6:$H$350&gt;=AB$79)*([1]Buchungen!$I$6:$I$350=$B107))</f>
        <v>1</v>
      </c>
      <c r="AD107" s="30">
        <f>1-SUMPRODUCT(([1]Buchungen!$G$6:$G$350&lt;=AD$79)*([1]Buchungen!$H$6:$H$350&gt;=AD$79)*([1]Buchungen!$I$6:$I$350=$B107))</f>
        <v>1</v>
      </c>
      <c r="AE107" s="31">
        <f>1-SUMPRODUCT(([1]Buchungen!$G$6:$G$350&lt;=AD$79)*([1]Buchungen!$H$6:$H$350&gt;=AD$79)*([1]Buchungen!$I$6:$I$350=$B107))</f>
        <v>1</v>
      </c>
      <c r="AF107" s="30">
        <f>1-SUMPRODUCT(([1]Buchungen!$G$6:$G$350&lt;=AF$79)*([1]Buchungen!$H$6:$H$350&gt;=AF$79)*([1]Buchungen!$I$6:$I$350=$B107))</f>
        <v>1</v>
      </c>
      <c r="AG107" s="31">
        <f>1-SUMPRODUCT(([1]Buchungen!$G$6:$G$350&lt;=AF$79)*([1]Buchungen!$H$6:$H$350&gt;=AF$79)*([1]Buchungen!$I$6:$I$350=$B107))</f>
        <v>1</v>
      </c>
      <c r="AH107" s="30">
        <f>1-SUMPRODUCT(([1]Buchungen!$G$6:$G$350&lt;=AH$79)*([1]Buchungen!$H$6:$H$350&gt;=AH$79)*([1]Buchungen!$I$6:$I$350=$B107))</f>
        <v>1</v>
      </c>
      <c r="AI107" s="31">
        <f>1-SUMPRODUCT(([1]Buchungen!$G$6:$G$350&lt;=AH$79)*([1]Buchungen!$H$6:$H$350&gt;=AH$79)*([1]Buchungen!$I$6:$I$350=$B107))</f>
        <v>1</v>
      </c>
      <c r="AJ107" s="30">
        <f>1-SUMPRODUCT(([1]Buchungen!$G$6:$G$350&lt;=AJ$79)*([1]Buchungen!$H$6:$H$350&gt;=AJ$79)*([1]Buchungen!$I$6:$I$350=$B107))</f>
        <v>1</v>
      </c>
      <c r="AK107" s="31">
        <f>1-SUMPRODUCT(([1]Buchungen!$G$6:$G$350&lt;=AJ$79)*([1]Buchungen!$H$6:$H$350&gt;=AJ$79)*([1]Buchungen!$I$6:$I$350=$B107))</f>
        <v>1</v>
      </c>
      <c r="AL107" s="30">
        <f>1-SUMPRODUCT(([1]Buchungen!$G$6:$G$350&lt;=AL$79)*([1]Buchungen!$H$6:$H$350&gt;=AL$79)*([1]Buchungen!$I$6:$I$350=$B107))</f>
        <v>1</v>
      </c>
      <c r="AM107" s="31">
        <f>1-SUMPRODUCT(([1]Buchungen!$G$6:$G$350&lt;=AL$79)*([1]Buchungen!$H$6:$H$350&gt;=AL$79)*([1]Buchungen!$I$6:$I$350=$B107))</f>
        <v>1</v>
      </c>
      <c r="AN107" s="30">
        <f>1-SUMPRODUCT(([1]Buchungen!$G$6:$G$350&lt;=AN$79)*([1]Buchungen!$H$6:$H$350&gt;=AN$79)*([1]Buchungen!$I$6:$I$350=$B107))</f>
        <v>1</v>
      </c>
      <c r="AO107" s="31">
        <f>1-SUMPRODUCT(([1]Buchungen!$G$6:$G$350&lt;=AN$79)*([1]Buchungen!$H$6:$H$350&gt;=AN$79)*([1]Buchungen!$I$6:$I$350=$B107))</f>
        <v>1</v>
      </c>
      <c r="AP107" s="30">
        <f>1-SUMPRODUCT(([1]Buchungen!$G$6:$G$350&lt;=AP$79)*([1]Buchungen!$H$6:$H$350&gt;=AP$79)*([1]Buchungen!$I$6:$I$350=$B107))</f>
        <v>1</v>
      </c>
      <c r="AQ107" s="31">
        <f>1-SUMPRODUCT(([1]Buchungen!$G$6:$G$350&lt;=AP$79)*([1]Buchungen!$H$6:$H$350&gt;=AP$79)*([1]Buchungen!$I$6:$I$350=$B107))</f>
        <v>1</v>
      </c>
      <c r="AR107" s="30">
        <f>1-SUMPRODUCT(([1]Buchungen!$G$6:$G$350&lt;=AR$79)*([1]Buchungen!$H$6:$H$350&gt;=AR$79)*([1]Buchungen!$I$6:$I$350=$B107))</f>
        <v>1</v>
      </c>
      <c r="AS107" s="31">
        <f>1-SUMPRODUCT(([1]Buchungen!$G$6:$G$350&lt;=AR$79)*([1]Buchungen!$H$6:$H$350&gt;=AR$79)*([1]Buchungen!$I$6:$I$350=$B107))</f>
        <v>1</v>
      </c>
      <c r="AT107" s="30">
        <f>1-SUMPRODUCT(([1]Buchungen!$G$6:$G$350&lt;=AT$79)*([1]Buchungen!$H$6:$H$350&gt;=AT$79)*([1]Buchungen!$I$6:$I$350=$B107))</f>
        <v>1</v>
      </c>
      <c r="AU107" s="31">
        <f>1-SUMPRODUCT(([1]Buchungen!$G$6:$G$350&lt;=AT$79)*([1]Buchungen!$H$6:$H$350&gt;=AT$79)*([1]Buchungen!$I$6:$I$350=$B107))</f>
        <v>1</v>
      </c>
      <c r="AV107" s="30">
        <f>1-SUMPRODUCT(([1]Buchungen!$G$6:$G$350&lt;=AV$79)*([1]Buchungen!$H$6:$H$350&gt;=AV$79)*([1]Buchungen!$I$6:$I$350=$B107))</f>
        <v>1</v>
      </c>
      <c r="AW107" s="31">
        <f>1-SUMPRODUCT(([1]Buchungen!$G$6:$G$350&lt;=AV$79)*([1]Buchungen!$H$6:$H$350&gt;=AV$79)*([1]Buchungen!$I$6:$I$350=$B107))</f>
        <v>1</v>
      </c>
      <c r="AX107" s="30">
        <f>1-SUMPRODUCT(([1]Buchungen!$G$6:$G$350&lt;=AX$79)*([1]Buchungen!$H$6:$H$350&gt;=AX$79)*([1]Buchungen!$I$6:$I$350=$B107))</f>
        <v>1</v>
      </c>
      <c r="AY107" s="31">
        <f>1-SUMPRODUCT(([1]Buchungen!$G$6:$G$350&lt;=AX$79)*([1]Buchungen!$H$6:$H$350&gt;=AX$79)*([1]Buchungen!$I$6:$I$350=$B107))</f>
        <v>1</v>
      </c>
      <c r="AZ107" s="30">
        <f>1-SUMPRODUCT(([1]Buchungen!$G$6:$G$350&lt;=AZ$79)*([1]Buchungen!$H$6:$H$350&gt;=AZ$79)*([1]Buchungen!$I$6:$I$350=$B107))</f>
        <v>1</v>
      </c>
      <c r="BA107" s="31">
        <f>1-SUMPRODUCT(([1]Buchungen!$G$6:$G$350&lt;=AZ$79)*([1]Buchungen!$H$6:$H$350&gt;=AZ$79)*([1]Buchungen!$I$6:$I$350=$B107))</f>
        <v>1</v>
      </c>
      <c r="BB107" s="30">
        <f>1-SUMPRODUCT(([1]Buchungen!$G$6:$G$350&lt;=BB$79)*([1]Buchungen!$H$6:$H$350&gt;=BB$79)*([1]Buchungen!$I$6:$I$350=$B107))</f>
        <v>1</v>
      </c>
      <c r="BC107" s="31">
        <f>1-SUMPRODUCT(([1]Buchungen!$G$6:$G$350&lt;=BB$79)*([1]Buchungen!$H$6:$H$350&gt;=BB$79)*([1]Buchungen!$I$6:$I$350=$B107))</f>
        <v>1</v>
      </c>
      <c r="BD107" s="30">
        <f>1-SUMPRODUCT(([1]Buchungen!$G$6:$G$350&lt;=BD$79)*([1]Buchungen!$H$6:$H$350&gt;=BD$79)*([1]Buchungen!$I$6:$I$350=$B107))</f>
        <v>1</v>
      </c>
      <c r="BE107" s="31">
        <f>1-SUMPRODUCT(([1]Buchungen!$G$6:$G$350&lt;=BD$79)*([1]Buchungen!$H$6:$H$350&gt;=BD$79)*([1]Buchungen!$I$6:$I$350=$B107))</f>
        <v>1</v>
      </c>
      <c r="BF107" s="30">
        <f>1-SUMPRODUCT(([1]Buchungen!$G$6:$G$350&lt;=BF$79)*([1]Buchungen!$H$6:$H$350&gt;=BF$79)*([1]Buchungen!$I$6:$I$350=$B107))</f>
        <v>1</v>
      </c>
      <c r="BG107" s="31">
        <f>1-SUMPRODUCT(([1]Buchungen!$G$6:$G$350&lt;=BF$79)*([1]Buchungen!$H$6:$H$350&gt;=BF$79)*([1]Buchungen!$I$6:$I$350=$B107))</f>
        <v>1</v>
      </c>
      <c r="BH107" s="30">
        <f>1-SUMPRODUCT(([1]Buchungen!$G$6:$G$350&lt;=BH$79)*([1]Buchungen!$H$6:$H$350&gt;=BH$79)*([1]Buchungen!$I$6:$I$350=$B107))</f>
        <v>1</v>
      </c>
      <c r="BI107" s="31">
        <f>1-SUMPRODUCT(([1]Buchungen!$G$6:$G$350&lt;=BH$79)*([1]Buchungen!$H$6:$H$350&gt;=BH$79)*([1]Buchungen!$I$6:$I$350=$B107))</f>
        <v>1</v>
      </c>
      <c r="BJ107" s="30">
        <f>1-SUMPRODUCT(([1]Buchungen!$G$6:$G$350&lt;=BJ$79)*([1]Buchungen!$H$6:$H$350&gt;=BJ$79)*([1]Buchungen!$I$6:$I$350=$B107))</f>
        <v>1</v>
      </c>
      <c r="BK107" s="31">
        <f>1-SUMPRODUCT(([1]Buchungen!$G$6:$G$350&lt;=BJ$79)*([1]Buchungen!$H$6:$H$350&gt;=BJ$79)*([1]Buchungen!$I$6:$I$350=$B107))</f>
        <v>1</v>
      </c>
      <c r="BL107" s="30">
        <f>1-SUMPRODUCT(([1]Buchungen!$G$6:$G$350&lt;=BL$79)*([1]Buchungen!$H$6:$H$350&gt;=BL$79)*([1]Buchungen!$I$6:$I$350=$B107))</f>
        <v>1</v>
      </c>
      <c r="BM107" s="31">
        <f>1-SUMPRODUCT(([1]Buchungen!$G$6:$G$350&lt;=BL$79)*([1]Buchungen!$H$6:$H$350&gt;=BL$79)*([1]Buchungen!$I$6:$I$350=$B107))</f>
        <v>1</v>
      </c>
    </row>
    <row r="108" spans="2:65" ht="22.95" customHeight="1" x14ac:dyDescent="0.25">
      <c r="B108" s="32" t="str">
        <f>[1]Einstellungen!E30</f>
        <v>Angelplatz 26</v>
      </c>
      <c r="D108" s="30">
        <f>1-SUMPRODUCT(([1]Buchungen!$G$6:$G$350&lt;=D$79)*([1]Buchungen!$H$6:$H$350&gt;=D$79)*([1]Buchungen!$I$6:$I$350=$B108))</f>
        <v>0</v>
      </c>
      <c r="E108" s="31">
        <f>1-SUMPRODUCT(([1]Buchungen!$G$6:$G$350&lt;=D$79)*([1]Buchungen!$H$6:$H$350&gt;=D$79)*([1]Buchungen!$I$6:$I$350=$B108))</f>
        <v>0</v>
      </c>
      <c r="F108" s="30">
        <f>1-SUMPRODUCT(([1]Buchungen!$G$6:$G$350&lt;=F$79)*([1]Buchungen!$H$6:$H$350&gt;=F$79)*([1]Buchungen!$I$6:$I$350=$B108))</f>
        <v>1</v>
      </c>
      <c r="G108" s="31">
        <f>1-SUMPRODUCT(([1]Buchungen!$G$6:$G$350&lt;=F$79)*([1]Buchungen!$H$6:$H$350&gt;=F$79)*([1]Buchungen!$I$6:$I$350=$B108))</f>
        <v>1</v>
      </c>
      <c r="H108" s="30">
        <f>1-SUMPRODUCT(([1]Buchungen!$G$6:$G$350&lt;=H$79)*([1]Buchungen!$H$6:$H$350&gt;=H$79)*([1]Buchungen!$I$6:$I$350=$B108))</f>
        <v>1</v>
      </c>
      <c r="I108" s="31">
        <f>1-SUMPRODUCT(([1]Buchungen!$G$6:$G$350&lt;=H$79)*([1]Buchungen!$H$6:$H$350&gt;=H$79)*([1]Buchungen!$I$6:$I$350=$B108))</f>
        <v>1</v>
      </c>
      <c r="J108" s="30">
        <f>1-SUMPRODUCT(([1]Buchungen!$G$6:$G$350&lt;=J$79)*([1]Buchungen!$H$6:$H$350&gt;=J$79)*([1]Buchungen!$I$6:$I$350=$B108))</f>
        <v>1</v>
      </c>
      <c r="K108" s="31">
        <f>1-SUMPRODUCT(([1]Buchungen!$G$6:$G$350&lt;=J$79)*([1]Buchungen!$H$6:$H$350&gt;=J$79)*([1]Buchungen!$I$6:$I$350=$B108))</f>
        <v>1</v>
      </c>
      <c r="L108" s="30">
        <f>1-SUMPRODUCT(([1]Buchungen!$G$6:$G$350&lt;=L$79)*([1]Buchungen!$H$6:$H$350&gt;=L$79)*([1]Buchungen!$I$6:$I$350=$B108))</f>
        <v>1</v>
      </c>
      <c r="M108" s="31">
        <f>1-SUMPRODUCT(([1]Buchungen!$G$6:$G$350&lt;=L$79)*([1]Buchungen!$H$6:$H$350&gt;=L$79)*([1]Buchungen!$I$6:$I$350=$B108))</f>
        <v>1</v>
      </c>
      <c r="N108" s="30">
        <f>1-SUMPRODUCT(([1]Buchungen!$G$6:$G$350&lt;=N$79)*([1]Buchungen!$H$6:$H$350&gt;=N$79)*([1]Buchungen!$I$6:$I$350=$B108))</f>
        <v>1</v>
      </c>
      <c r="O108" s="31">
        <f>1-SUMPRODUCT(([1]Buchungen!$G$6:$G$350&lt;=N$79)*([1]Buchungen!$H$6:$H$350&gt;=N$79)*([1]Buchungen!$I$6:$I$350=$B108))</f>
        <v>1</v>
      </c>
      <c r="P108" s="30">
        <f>1-SUMPRODUCT(([1]Buchungen!$G$6:$G$350&lt;=P$79)*([1]Buchungen!$H$6:$H$350&gt;=P$79)*([1]Buchungen!$I$6:$I$350=$B108))</f>
        <v>1</v>
      </c>
      <c r="Q108" s="31">
        <f>1-SUMPRODUCT(([1]Buchungen!$G$6:$G$350&lt;=P$79)*([1]Buchungen!$H$6:$H$350&gt;=P$79)*([1]Buchungen!$I$6:$I$350=$B108))</f>
        <v>1</v>
      </c>
      <c r="R108" s="30">
        <f>1-SUMPRODUCT(([1]Buchungen!$G$6:$G$350&lt;=R$79)*([1]Buchungen!$H$6:$H$350&gt;=R$79)*([1]Buchungen!$I$6:$I$350=$B108))</f>
        <v>1</v>
      </c>
      <c r="S108" s="31">
        <f>1-SUMPRODUCT(([1]Buchungen!$G$6:$G$350&lt;=R$79)*([1]Buchungen!$H$6:$H$350&gt;=R$79)*([1]Buchungen!$I$6:$I$350=$B108))</f>
        <v>1</v>
      </c>
      <c r="T108" s="30">
        <f>1-SUMPRODUCT(([1]Buchungen!$G$6:$G$350&lt;=T$79)*([1]Buchungen!$H$6:$H$350&gt;=T$79)*([1]Buchungen!$I$6:$I$350=$B108))</f>
        <v>1</v>
      </c>
      <c r="U108" s="31">
        <f>1-SUMPRODUCT(([1]Buchungen!$G$6:$G$350&lt;=T$79)*([1]Buchungen!$H$6:$H$350&gt;=T$79)*([1]Buchungen!$I$6:$I$350=$B108))</f>
        <v>1</v>
      </c>
      <c r="V108" s="30">
        <f>1-SUMPRODUCT(([1]Buchungen!$G$6:$G$350&lt;=V$79)*([1]Buchungen!$H$6:$H$350&gt;=V$79)*([1]Buchungen!$I$6:$I$350=$B108))</f>
        <v>1</v>
      </c>
      <c r="W108" s="31">
        <f>1-SUMPRODUCT(([1]Buchungen!$G$6:$G$350&lt;=V$79)*([1]Buchungen!$H$6:$H$350&gt;=V$79)*([1]Buchungen!$I$6:$I$350=$B108))</f>
        <v>1</v>
      </c>
      <c r="X108" s="30">
        <f>1-SUMPRODUCT(([1]Buchungen!$G$6:$G$350&lt;=X$79)*([1]Buchungen!$H$6:$H$350&gt;=X$79)*([1]Buchungen!$I$6:$I$350=$B108))</f>
        <v>1</v>
      </c>
      <c r="Y108" s="31">
        <f>1-SUMPRODUCT(([1]Buchungen!$G$6:$G$350&lt;=X$79)*([1]Buchungen!$H$6:$H$350&gt;=X$79)*([1]Buchungen!$I$6:$I$350=$B108))</f>
        <v>1</v>
      </c>
      <c r="Z108" s="30">
        <f>1-SUMPRODUCT(([1]Buchungen!$G$6:$G$350&lt;=Z$79)*([1]Buchungen!$H$6:$H$350&gt;=Z$79)*([1]Buchungen!$I$6:$I$350=$B108))</f>
        <v>1</v>
      </c>
      <c r="AA108" s="31">
        <f>1-SUMPRODUCT(([1]Buchungen!$G$6:$G$350&lt;=Z$79)*([1]Buchungen!$H$6:$H$350&gt;=Z$79)*([1]Buchungen!$I$6:$I$350=$B108))</f>
        <v>1</v>
      </c>
      <c r="AB108" s="30">
        <f>1-SUMPRODUCT(([1]Buchungen!$G$6:$G$350&lt;=AB$79)*([1]Buchungen!$H$6:$H$350&gt;=AB$79)*([1]Buchungen!$I$6:$I$350=$B108))</f>
        <v>0</v>
      </c>
      <c r="AC108" s="31">
        <f>1-SUMPRODUCT(([1]Buchungen!$G$6:$G$350&lt;=AB$79)*([1]Buchungen!$H$6:$H$350&gt;=AB$79)*([1]Buchungen!$I$6:$I$350=$B108))</f>
        <v>0</v>
      </c>
      <c r="AD108" s="30">
        <f>1-SUMPRODUCT(([1]Buchungen!$G$6:$G$350&lt;=AD$79)*([1]Buchungen!$H$6:$H$350&gt;=AD$79)*([1]Buchungen!$I$6:$I$350=$B108))</f>
        <v>0</v>
      </c>
      <c r="AE108" s="31">
        <f>1-SUMPRODUCT(([1]Buchungen!$G$6:$G$350&lt;=AD$79)*([1]Buchungen!$H$6:$H$350&gt;=AD$79)*([1]Buchungen!$I$6:$I$350=$B108))</f>
        <v>0</v>
      </c>
      <c r="AF108" s="30">
        <f>1-SUMPRODUCT(([1]Buchungen!$G$6:$G$350&lt;=AF$79)*([1]Buchungen!$H$6:$H$350&gt;=AF$79)*([1]Buchungen!$I$6:$I$350=$B108))</f>
        <v>0</v>
      </c>
      <c r="AG108" s="31">
        <f>1-SUMPRODUCT(([1]Buchungen!$G$6:$G$350&lt;=AF$79)*([1]Buchungen!$H$6:$H$350&gt;=AF$79)*([1]Buchungen!$I$6:$I$350=$B108))</f>
        <v>0</v>
      </c>
      <c r="AH108" s="30">
        <f>1-SUMPRODUCT(([1]Buchungen!$G$6:$G$350&lt;=AH$79)*([1]Buchungen!$H$6:$H$350&gt;=AH$79)*([1]Buchungen!$I$6:$I$350=$B108))</f>
        <v>1</v>
      </c>
      <c r="AI108" s="31">
        <f>1-SUMPRODUCT(([1]Buchungen!$G$6:$G$350&lt;=AH$79)*([1]Buchungen!$H$6:$H$350&gt;=AH$79)*([1]Buchungen!$I$6:$I$350=$B108))</f>
        <v>1</v>
      </c>
      <c r="AJ108" s="30">
        <f>1-SUMPRODUCT(([1]Buchungen!$G$6:$G$350&lt;=AJ$79)*([1]Buchungen!$H$6:$H$350&gt;=AJ$79)*([1]Buchungen!$I$6:$I$350=$B108))</f>
        <v>1</v>
      </c>
      <c r="AK108" s="31">
        <f>1-SUMPRODUCT(([1]Buchungen!$G$6:$G$350&lt;=AJ$79)*([1]Buchungen!$H$6:$H$350&gt;=AJ$79)*([1]Buchungen!$I$6:$I$350=$B108))</f>
        <v>1</v>
      </c>
      <c r="AL108" s="30">
        <f>1-SUMPRODUCT(([1]Buchungen!$G$6:$G$350&lt;=AL$79)*([1]Buchungen!$H$6:$H$350&gt;=AL$79)*([1]Buchungen!$I$6:$I$350=$B108))</f>
        <v>0</v>
      </c>
      <c r="AM108" s="31">
        <f>1-SUMPRODUCT(([1]Buchungen!$G$6:$G$350&lt;=AL$79)*([1]Buchungen!$H$6:$H$350&gt;=AL$79)*([1]Buchungen!$I$6:$I$350=$B108))</f>
        <v>0</v>
      </c>
      <c r="AN108" s="30">
        <f>1-SUMPRODUCT(([1]Buchungen!$G$6:$G$350&lt;=AN$79)*([1]Buchungen!$H$6:$H$350&gt;=AN$79)*([1]Buchungen!$I$6:$I$350=$B108))</f>
        <v>0</v>
      </c>
      <c r="AO108" s="31">
        <f>1-SUMPRODUCT(([1]Buchungen!$G$6:$G$350&lt;=AN$79)*([1]Buchungen!$H$6:$H$350&gt;=AN$79)*([1]Buchungen!$I$6:$I$350=$B108))</f>
        <v>0</v>
      </c>
      <c r="AP108" s="30">
        <f>1-SUMPRODUCT(([1]Buchungen!$G$6:$G$350&lt;=AP$79)*([1]Buchungen!$H$6:$H$350&gt;=AP$79)*([1]Buchungen!$I$6:$I$350=$B108))</f>
        <v>0</v>
      </c>
      <c r="AQ108" s="31">
        <f>1-SUMPRODUCT(([1]Buchungen!$G$6:$G$350&lt;=AP$79)*([1]Buchungen!$H$6:$H$350&gt;=AP$79)*([1]Buchungen!$I$6:$I$350=$B108))</f>
        <v>0</v>
      </c>
      <c r="AR108" s="30">
        <f>1-SUMPRODUCT(([1]Buchungen!$G$6:$G$350&lt;=AR$79)*([1]Buchungen!$H$6:$H$350&gt;=AR$79)*([1]Buchungen!$I$6:$I$350=$B108))</f>
        <v>0</v>
      </c>
      <c r="AS108" s="31">
        <f>1-SUMPRODUCT(([1]Buchungen!$G$6:$G$350&lt;=AR$79)*([1]Buchungen!$H$6:$H$350&gt;=AR$79)*([1]Buchungen!$I$6:$I$350=$B108))</f>
        <v>0</v>
      </c>
      <c r="AT108" s="30">
        <f>1-SUMPRODUCT(([1]Buchungen!$G$6:$G$350&lt;=AT$79)*([1]Buchungen!$H$6:$H$350&gt;=AT$79)*([1]Buchungen!$I$6:$I$350=$B108))</f>
        <v>0</v>
      </c>
      <c r="AU108" s="31">
        <f>1-SUMPRODUCT(([1]Buchungen!$G$6:$G$350&lt;=AT$79)*([1]Buchungen!$H$6:$H$350&gt;=AT$79)*([1]Buchungen!$I$6:$I$350=$B108))</f>
        <v>0</v>
      </c>
      <c r="AV108" s="30">
        <f>1-SUMPRODUCT(([1]Buchungen!$G$6:$G$350&lt;=AV$79)*([1]Buchungen!$H$6:$H$350&gt;=AV$79)*([1]Buchungen!$I$6:$I$350=$B108))</f>
        <v>1</v>
      </c>
      <c r="AW108" s="31">
        <f>1-SUMPRODUCT(([1]Buchungen!$G$6:$G$350&lt;=AV$79)*([1]Buchungen!$H$6:$H$350&gt;=AV$79)*([1]Buchungen!$I$6:$I$350=$B108))</f>
        <v>1</v>
      </c>
      <c r="AX108" s="30">
        <f>1-SUMPRODUCT(([1]Buchungen!$G$6:$G$350&lt;=AX$79)*([1]Buchungen!$H$6:$H$350&gt;=AX$79)*([1]Buchungen!$I$6:$I$350=$B108))</f>
        <v>1</v>
      </c>
      <c r="AY108" s="31">
        <f>1-SUMPRODUCT(([1]Buchungen!$G$6:$G$350&lt;=AX$79)*([1]Buchungen!$H$6:$H$350&gt;=AX$79)*([1]Buchungen!$I$6:$I$350=$B108))</f>
        <v>1</v>
      </c>
      <c r="AZ108" s="30">
        <f>1-SUMPRODUCT(([1]Buchungen!$G$6:$G$350&lt;=AZ$79)*([1]Buchungen!$H$6:$H$350&gt;=AZ$79)*([1]Buchungen!$I$6:$I$350=$B108))</f>
        <v>1</v>
      </c>
      <c r="BA108" s="31">
        <f>1-SUMPRODUCT(([1]Buchungen!$G$6:$G$350&lt;=AZ$79)*([1]Buchungen!$H$6:$H$350&gt;=AZ$79)*([1]Buchungen!$I$6:$I$350=$B108))</f>
        <v>1</v>
      </c>
      <c r="BB108" s="30">
        <f>1-SUMPRODUCT(([1]Buchungen!$G$6:$G$350&lt;=BB$79)*([1]Buchungen!$H$6:$H$350&gt;=BB$79)*([1]Buchungen!$I$6:$I$350=$B108))</f>
        <v>1</v>
      </c>
      <c r="BC108" s="31">
        <f>1-SUMPRODUCT(([1]Buchungen!$G$6:$G$350&lt;=BB$79)*([1]Buchungen!$H$6:$H$350&gt;=BB$79)*([1]Buchungen!$I$6:$I$350=$B108))</f>
        <v>1</v>
      </c>
      <c r="BD108" s="30">
        <f>1-SUMPRODUCT(([1]Buchungen!$G$6:$G$350&lt;=BD$79)*([1]Buchungen!$H$6:$H$350&gt;=BD$79)*([1]Buchungen!$I$6:$I$350=$B108))</f>
        <v>0</v>
      </c>
      <c r="BE108" s="31">
        <f>1-SUMPRODUCT(([1]Buchungen!$G$6:$G$350&lt;=BD$79)*([1]Buchungen!$H$6:$H$350&gt;=BD$79)*([1]Buchungen!$I$6:$I$350=$B108))</f>
        <v>0</v>
      </c>
      <c r="BF108" s="30">
        <f>1-SUMPRODUCT(([1]Buchungen!$G$6:$G$350&lt;=BF$79)*([1]Buchungen!$H$6:$H$350&gt;=BF$79)*([1]Buchungen!$I$6:$I$350=$B108))</f>
        <v>0</v>
      </c>
      <c r="BG108" s="31">
        <f>1-SUMPRODUCT(([1]Buchungen!$G$6:$G$350&lt;=BF$79)*([1]Buchungen!$H$6:$H$350&gt;=BF$79)*([1]Buchungen!$I$6:$I$350=$B108))</f>
        <v>0</v>
      </c>
      <c r="BH108" s="30">
        <f>1-SUMPRODUCT(([1]Buchungen!$G$6:$G$350&lt;=BH$79)*([1]Buchungen!$H$6:$H$350&gt;=BH$79)*([1]Buchungen!$I$6:$I$350=$B108))</f>
        <v>0</v>
      </c>
      <c r="BI108" s="31">
        <f>1-SUMPRODUCT(([1]Buchungen!$G$6:$G$350&lt;=BH$79)*([1]Buchungen!$H$6:$H$350&gt;=BH$79)*([1]Buchungen!$I$6:$I$350=$B108))</f>
        <v>0</v>
      </c>
      <c r="BJ108" s="30">
        <f>1-SUMPRODUCT(([1]Buchungen!$G$6:$G$350&lt;=BJ$79)*([1]Buchungen!$H$6:$H$350&gt;=BJ$79)*([1]Buchungen!$I$6:$I$350=$B108))</f>
        <v>1</v>
      </c>
      <c r="BK108" s="31">
        <f>1-SUMPRODUCT(([1]Buchungen!$G$6:$G$350&lt;=BJ$79)*([1]Buchungen!$H$6:$H$350&gt;=BJ$79)*([1]Buchungen!$I$6:$I$350=$B108))</f>
        <v>1</v>
      </c>
      <c r="BL108" s="30">
        <f>1-SUMPRODUCT(([1]Buchungen!$G$6:$G$350&lt;=BL$79)*([1]Buchungen!$H$6:$H$350&gt;=BL$79)*([1]Buchungen!$I$6:$I$350=$B108))</f>
        <v>1</v>
      </c>
      <c r="BM108" s="31">
        <f>1-SUMPRODUCT(([1]Buchungen!$G$6:$G$350&lt;=BL$79)*([1]Buchungen!$H$6:$H$350&gt;=BL$79)*([1]Buchungen!$I$6:$I$350=$B108))</f>
        <v>1</v>
      </c>
    </row>
    <row r="109" spans="2:65" ht="22.95" customHeight="1" x14ac:dyDescent="0.25">
      <c r="B109" s="32" t="str">
        <f>[1]Einstellungen!E31</f>
        <v>Angelplatz 27</v>
      </c>
      <c r="D109" s="30">
        <f>1-SUMPRODUCT(([1]Buchungen!$G$6:$G$350&lt;=D$79)*([1]Buchungen!$H$6:$H$350&gt;=D$79)*([1]Buchungen!$I$6:$I$350=$B109))</f>
        <v>0</v>
      </c>
      <c r="E109" s="31">
        <f>1-SUMPRODUCT(([1]Buchungen!$G$6:$G$350&lt;=D$79)*([1]Buchungen!$H$6:$H$350&gt;=D$79)*([1]Buchungen!$I$6:$I$350=$B109))</f>
        <v>0</v>
      </c>
      <c r="F109" s="30">
        <f>1-SUMPRODUCT(([1]Buchungen!$G$6:$G$350&lt;=F$79)*([1]Buchungen!$H$6:$H$350&gt;=F$79)*([1]Buchungen!$I$6:$I$350=$B109))</f>
        <v>0</v>
      </c>
      <c r="G109" s="31">
        <f>1-SUMPRODUCT(([1]Buchungen!$G$6:$G$350&lt;=F$79)*([1]Buchungen!$H$6:$H$350&gt;=F$79)*([1]Buchungen!$I$6:$I$350=$B109))</f>
        <v>0</v>
      </c>
      <c r="H109" s="30">
        <f>1-SUMPRODUCT(([1]Buchungen!$G$6:$G$350&lt;=H$79)*([1]Buchungen!$H$6:$H$350&gt;=H$79)*([1]Buchungen!$I$6:$I$350=$B109))</f>
        <v>1</v>
      </c>
      <c r="I109" s="31">
        <f>1-SUMPRODUCT(([1]Buchungen!$G$6:$G$350&lt;=H$79)*([1]Buchungen!$H$6:$H$350&gt;=H$79)*([1]Buchungen!$I$6:$I$350=$B109))</f>
        <v>1</v>
      </c>
      <c r="J109" s="30">
        <f>1-SUMPRODUCT(([1]Buchungen!$G$6:$G$350&lt;=J$79)*([1]Buchungen!$H$6:$H$350&gt;=J$79)*([1]Buchungen!$I$6:$I$350=$B109))</f>
        <v>1</v>
      </c>
      <c r="K109" s="31">
        <f>1-SUMPRODUCT(([1]Buchungen!$G$6:$G$350&lt;=J$79)*([1]Buchungen!$H$6:$H$350&gt;=J$79)*([1]Buchungen!$I$6:$I$350=$B109))</f>
        <v>1</v>
      </c>
      <c r="L109" s="30">
        <f>1-SUMPRODUCT(([1]Buchungen!$G$6:$G$350&lt;=L$79)*([1]Buchungen!$H$6:$H$350&gt;=L$79)*([1]Buchungen!$I$6:$I$350=$B109))</f>
        <v>1</v>
      </c>
      <c r="M109" s="31">
        <f>1-SUMPRODUCT(([1]Buchungen!$G$6:$G$350&lt;=L$79)*([1]Buchungen!$H$6:$H$350&gt;=L$79)*([1]Buchungen!$I$6:$I$350=$B109))</f>
        <v>1</v>
      </c>
      <c r="N109" s="30">
        <f>1-SUMPRODUCT(([1]Buchungen!$G$6:$G$350&lt;=N$79)*([1]Buchungen!$H$6:$H$350&gt;=N$79)*([1]Buchungen!$I$6:$I$350=$B109))</f>
        <v>0</v>
      </c>
      <c r="O109" s="31">
        <f>1-SUMPRODUCT(([1]Buchungen!$G$6:$G$350&lt;=N$79)*([1]Buchungen!$H$6:$H$350&gt;=N$79)*([1]Buchungen!$I$6:$I$350=$B109))</f>
        <v>0</v>
      </c>
      <c r="P109" s="30">
        <f>1-SUMPRODUCT(([1]Buchungen!$G$6:$G$350&lt;=P$79)*([1]Buchungen!$H$6:$H$350&gt;=P$79)*([1]Buchungen!$I$6:$I$350=$B109))</f>
        <v>0</v>
      </c>
      <c r="Q109" s="31">
        <f>1-SUMPRODUCT(([1]Buchungen!$G$6:$G$350&lt;=P$79)*([1]Buchungen!$H$6:$H$350&gt;=P$79)*([1]Buchungen!$I$6:$I$350=$B109))</f>
        <v>0</v>
      </c>
      <c r="R109" s="30">
        <f>1-SUMPRODUCT(([1]Buchungen!$G$6:$G$350&lt;=R$79)*([1]Buchungen!$H$6:$H$350&gt;=R$79)*([1]Buchungen!$I$6:$I$350=$B109))</f>
        <v>0</v>
      </c>
      <c r="S109" s="31">
        <f>1-SUMPRODUCT(([1]Buchungen!$G$6:$G$350&lt;=R$79)*([1]Buchungen!$H$6:$H$350&gt;=R$79)*([1]Buchungen!$I$6:$I$350=$B109))</f>
        <v>0</v>
      </c>
      <c r="T109" s="30">
        <f>1-SUMPRODUCT(([1]Buchungen!$G$6:$G$350&lt;=T$79)*([1]Buchungen!$H$6:$H$350&gt;=T$79)*([1]Buchungen!$I$6:$I$350=$B109))</f>
        <v>1</v>
      </c>
      <c r="U109" s="31">
        <f>1-SUMPRODUCT(([1]Buchungen!$G$6:$G$350&lt;=T$79)*([1]Buchungen!$H$6:$H$350&gt;=T$79)*([1]Buchungen!$I$6:$I$350=$B109))</f>
        <v>1</v>
      </c>
      <c r="V109" s="30">
        <f>1-SUMPRODUCT(([1]Buchungen!$G$6:$G$350&lt;=V$79)*([1]Buchungen!$H$6:$H$350&gt;=V$79)*([1]Buchungen!$I$6:$I$350=$B109))</f>
        <v>1</v>
      </c>
      <c r="W109" s="31">
        <f>1-SUMPRODUCT(([1]Buchungen!$G$6:$G$350&lt;=V$79)*([1]Buchungen!$H$6:$H$350&gt;=V$79)*([1]Buchungen!$I$6:$I$350=$B109))</f>
        <v>1</v>
      </c>
      <c r="X109" s="30">
        <f>1-SUMPRODUCT(([1]Buchungen!$G$6:$G$350&lt;=X$79)*([1]Buchungen!$H$6:$H$350&gt;=X$79)*([1]Buchungen!$I$6:$I$350=$B109))</f>
        <v>1</v>
      </c>
      <c r="Y109" s="31">
        <f>1-SUMPRODUCT(([1]Buchungen!$G$6:$G$350&lt;=X$79)*([1]Buchungen!$H$6:$H$350&gt;=X$79)*([1]Buchungen!$I$6:$I$350=$B109))</f>
        <v>1</v>
      </c>
      <c r="Z109" s="30">
        <f>1-SUMPRODUCT(([1]Buchungen!$G$6:$G$350&lt;=Z$79)*([1]Buchungen!$H$6:$H$350&gt;=Z$79)*([1]Buchungen!$I$6:$I$350=$B109))</f>
        <v>1</v>
      </c>
      <c r="AA109" s="31">
        <f>1-SUMPRODUCT(([1]Buchungen!$G$6:$G$350&lt;=Z$79)*([1]Buchungen!$H$6:$H$350&gt;=Z$79)*([1]Buchungen!$I$6:$I$350=$B109))</f>
        <v>1</v>
      </c>
      <c r="AB109" s="30">
        <f>1-SUMPRODUCT(([1]Buchungen!$G$6:$G$350&lt;=AB$79)*([1]Buchungen!$H$6:$H$350&gt;=AB$79)*([1]Buchungen!$I$6:$I$350=$B109))</f>
        <v>0</v>
      </c>
      <c r="AC109" s="31">
        <f>1-SUMPRODUCT(([1]Buchungen!$G$6:$G$350&lt;=AB$79)*([1]Buchungen!$H$6:$H$350&gt;=AB$79)*([1]Buchungen!$I$6:$I$350=$B109))</f>
        <v>0</v>
      </c>
      <c r="AD109" s="30">
        <f>1-SUMPRODUCT(([1]Buchungen!$G$6:$G$350&lt;=AD$79)*([1]Buchungen!$H$6:$H$350&gt;=AD$79)*([1]Buchungen!$I$6:$I$350=$B109))</f>
        <v>0</v>
      </c>
      <c r="AE109" s="31">
        <f>1-SUMPRODUCT(([1]Buchungen!$G$6:$G$350&lt;=AD$79)*([1]Buchungen!$H$6:$H$350&gt;=AD$79)*([1]Buchungen!$I$6:$I$350=$B109))</f>
        <v>0</v>
      </c>
      <c r="AF109" s="30">
        <f>1-SUMPRODUCT(([1]Buchungen!$G$6:$G$350&lt;=AF$79)*([1]Buchungen!$H$6:$H$350&gt;=AF$79)*([1]Buchungen!$I$6:$I$350=$B109))</f>
        <v>0</v>
      </c>
      <c r="AG109" s="31">
        <f>1-SUMPRODUCT(([1]Buchungen!$G$6:$G$350&lt;=AF$79)*([1]Buchungen!$H$6:$H$350&gt;=AF$79)*([1]Buchungen!$I$6:$I$350=$B109))</f>
        <v>0</v>
      </c>
      <c r="AH109" s="30">
        <f>1-SUMPRODUCT(([1]Buchungen!$G$6:$G$350&lt;=AH$79)*([1]Buchungen!$H$6:$H$350&gt;=AH$79)*([1]Buchungen!$I$6:$I$350=$B109))</f>
        <v>1</v>
      </c>
      <c r="AI109" s="31">
        <f>1-SUMPRODUCT(([1]Buchungen!$G$6:$G$350&lt;=AH$79)*([1]Buchungen!$H$6:$H$350&gt;=AH$79)*([1]Buchungen!$I$6:$I$350=$B109))</f>
        <v>1</v>
      </c>
      <c r="AJ109" s="30">
        <f>1-SUMPRODUCT(([1]Buchungen!$G$6:$G$350&lt;=AJ$79)*([1]Buchungen!$H$6:$H$350&gt;=AJ$79)*([1]Buchungen!$I$6:$I$350=$B109))</f>
        <v>1</v>
      </c>
      <c r="AK109" s="31">
        <f>1-SUMPRODUCT(([1]Buchungen!$G$6:$G$350&lt;=AJ$79)*([1]Buchungen!$H$6:$H$350&gt;=AJ$79)*([1]Buchungen!$I$6:$I$350=$B109))</f>
        <v>1</v>
      </c>
      <c r="AL109" s="30">
        <f>1-SUMPRODUCT(([1]Buchungen!$G$6:$G$350&lt;=AL$79)*([1]Buchungen!$H$6:$H$350&gt;=AL$79)*([1]Buchungen!$I$6:$I$350=$B109))</f>
        <v>0</v>
      </c>
      <c r="AM109" s="31">
        <f>1-SUMPRODUCT(([1]Buchungen!$G$6:$G$350&lt;=AL$79)*([1]Buchungen!$H$6:$H$350&gt;=AL$79)*([1]Buchungen!$I$6:$I$350=$B109))</f>
        <v>0</v>
      </c>
      <c r="AN109" s="30">
        <f>1-SUMPRODUCT(([1]Buchungen!$G$6:$G$350&lt;=AN$79)*([1]Buchungen!$H$6:$H$350&gt;=AN$79)*([1]Buchungen!$I$6:$I$350=$B109))</f>
        <v>0</v>
      </c>
      <c r="AO109" s="31">
        <f>1-SUMPRODUCT(([1]Buchungen!$G$6:$G$350&lt;=AN$79)*([1]Buchungen!$H$6:$H$350&gt;=AN$79)*([1]Buchungen!$I$6:$I$350=$B109))</f>
        <v>0</v>
      </c>
      <c r="AP109" s="30">
        <f>1-SUMPRODUCT(([1]Buchungen!$G$6:$G$350&lt;=AP$79)*([1]Buchungen!$H$6:$H$350&gt;=AP$79)*([1]Buchungen!$I$6:$I$350=$B109))</f>
        <v>0</v>
      </c>
      <c r="AQ109" s="31">
        <f>1-SUMPRODUCT(([1]Buchungen!$G$6:$G$350&lt;=AP$79)*([1]Buchungen!$H$6:$H$350&gt;=AP$79)*([1]Buchungen!$I$6:$I$350=$B109))</f>
        <v>0</v>
      </c>
      <c r="AR109" s="30">
        <f>1-SUMPRODUCT(([1]Buchungen!$G$6:$G$350&lt;=AR$79)*([1]Buchungen!$H$6:$H$350&gt;=AR$79)*([1]Buchungen!$I$6:$I$350=$B109))</f>
        <v>1</v>
      </c>
      <c r="AS109" s="31">
        <f>1-SUMPRODUCT(([1]Buchungen!$G$6:$G$350&lt;=AR$79)*([1]Buchungen!$H$6:$H$350&gt;=AR$79)*([1]Buchungen!$I$6:$I$350=$B109))</f>
        <v>1</v>
      </c>
      <c r="AT109" s="30">
        <f>1-SUMPRODUCT(([1]Buchungen!$G$6:$G$350&lt;=AT$79)*([1]Buchungen!$H$6:$H$350&gt;=AT$79)*([1]Buchungen!$I$6:$I$350=$B109))</f>
        <v>1</v>
      </c>
      <c r="AU109" s="31">
        <f>1-SUMPRODUCT(([1]Buchungen!$G$6:$G$350&lt;=AT$79)*([1]Buchungen!$H$6:$H$350&gt;=AT$79)*([1]Buchungen!$I$6:$I$350=$B109))</f>
        <v>1</v>
      </c>
      <c r="AV109" s="30">
        <f>1-SUMPRODUCT(([1]Buchungen!$G$6:$G$350&lt;=AV$79)*([1]Buchungen!$H$6:$H$350&gt;=AV$79)*([1]Buchungen!$I$6:$I$350=$B109))</f>
        <v>1</v>
      </c>
      <c r="AW109" s="31">
        <f>1-SUMPRODUCT(([1]Buchungen!$G$6:$G$350&lt;=AV$79)*([1]Buchungen!$H$6:$H$350&gt;=AV$79)*([1]Buchungen!$I$6:$I$350=$B109))</f>
        <v>1</v>
      </c>
      <c r="AX109" s="30">
        <f>1-SUMPRODUCT(([1]Buchungen!$G$6:$G$350&lt;=AX$79)*([1]Buchungen!$H$6:$H$350&gt;=AX$79)*([1]Buchungen!$I$6:$I$350=$B109))</f>
        <v>1</v>
      </c>
      <c r="AY109" s="31">
        <f>1-SUMPRODUCT(([1]Buchungen!$G$6:$G$350&lt;=AX$79)*([1]Buchungen!$H$6:$H$350&gt;=AX$79)*([1]Buchungen!$I$6:$I$350=$B109))</f>
        <v>1</v>
      </c>
      <c r="AZ109" s="30">
        <f>1-SUMPRODUCT(([1]Buchungen!$G$6:$G$350&lt;=AZ$79)*([1]Buchungen!$H$6:$H$350&gt;=AZ$79)*([1]Buchungen!$I$6:$I$350=$B109))</f>
        <v>1</v>
      </c>
      <c r="BA109" s="31">
        <f>1-SUMPRODUCT(([1]Buchungen!$G$6:$G$350&lt;=AZ$79)*([1]Buchungen!$H$6:$H$350&gt;=AZ$79)*([1]Buchungen!$I$6:$I$350=$B109))</f>
        <v>1</v>
      </c>
      <c r="BB109" s="30">
        <f>1-SUMPRODUCT(([1]Buchungen!$G$6:$G$350&lt;=BB$79)*([1]Buchungen!$H$6:$H$350&gt;=BB$79)*([1]Buchungen!$I$6:$I$350=$B109))</f>
        <v>1</v>
      </c>
      <c r="BC109" s="31">
        <f>1-SUMPRODUCT(([1]Buchungen!$G$6:$G$350&lt;=BB$79)*([1]Buchungen!$H$6:$H$350&gt;=BB$79)*([1]Buchungen!$I$6:$I$350=$B109))</f>
        <v>1</v>
      </c>
      <c r="BD109" s="30">
        <f>1-SUMPRODUCT(([1]Buchungen!$G$6:$G$350&lt;=BD$79)*([1]Buchungen!$H$6:$H$350&gt;=BD$79)*([1]Buchungen!$I$6:$I$350=$B109))</f>
        <v>0</v>
      </c>
      <c r="BE109" s="31">
        <f>1-SUMPRODUCT(([1]Buchungen!$G$6:$G$350&lt;=BD$79)*([1]Buchungen!$H$6:$H$350&gt;=BD$79)*([1]Buchungen!$I$6:$I$350=$B109))</f>
        <v>0</v>
      </c>
      <c r="BF109" s="30">
        <f>1-SUMPRODUCT(([1]Buchungen!$G$6:$G$350&lt;=BF$79)*([1]Buchungen!$H$6:$H$350&gt;=BF$79)*([1]Buchungen!$I$6:$I$350=$B109))</f>
        <v>0</v>
      </c>
      <c r="BG109" s="31">
        <f>1-SUMPRODUCT(([1]Buchungen!$G$6:$G$350&lt;=BF$79)*([1]Buchungen!$H$6:$H$350&gt;=BF$79)*([1]Buchungen!$I$6:$I$350=$B109))</f>
        <v>0</v>
      </c>
      <c r="BH109" s="30">
        <f>1-SUMPRODUCT(([1]Buchungen!$G$6:$G$350&lt;=BH$79)*([1]Buchungen!$H$6:$H$350&gt;=BH$79)*([1]Buchungen!$I$6:$I$350=$B109))</f>
        <v>0</v>
      </c>
      <c r="BI109" s="31">
        <f>1-SUMPRODUCT(([1]Buchungen!$G$6:$G$350&lt;=BH$79)*([1]Buchungen!$H$6:$H$350&gt;=BH$79)*([1]Buchungen!$I$6:$I$350=$B109))</f>
        <v>0</v>
      </c>
      <c r="BJ109" s="30">
        <f>1-SUMPRODUCT(([1]Buchungen!$G$6:$G$350&lt;=BJ$79)*([1]Buchungen!$H$6:$H$350&gt;=BJ$79)*([1]Buchungen!$I$6:$I$350=$B109))</f>
        <v>1</v>
      </c>
      <c r="BK109" s="31">
        <f>1-SUMPRODUCT(([1]Buchungen!$G$6:$G$350&lt;=BJ$79)*([1]Buchungen!$H$6:$H$350&gt;=BJ$79)*([1]Buchungen!$I$6:$I$350=$B109))</f>
        <v>1</v>
      </c>
      <c r="BL109" s="30">
        <f>1-SUMPRODUCT(([1]Buchungen!$G$6:$G$350&lt;=BL$79)*([1]Buchungen!$H$6:$H$350&gt;=BL$79)*([1]Buchungen!$I$6:$I$350=$B109))</f>
        <v>1</v>
      </c>
      <c r="BM109" s="31">
        <f>1-SUMPRODUCT(([1]Buchungen!$G$6:$G$350&lt;=BL$79)*([1]Buchungen!$H$6:$H$350&gt;=BL$79)*([1]Buchungen!$I$6:$I$350=$B109))</f>
        <v>1</v>
      </c>
    </row>
    <row r="110" spans="2:65" ht="22.95" customHeight="1" x14ac:dyDescent="0.25">
      <c r="B110" s="32" t="str">
        <f>[1]Einstellungen!E32</f>
        <v>Angelplatz 28</v>
      </c>
      <c r="D110" s="30">
        <f>1-SUMPRODUCT(([1]Buchungen!$G$6:$G$350&lt;=D$79)*([1]Buchungen!$H$6:$H$350&gt;=D$79)*([1]Buchungen!$I$6:$I$350=$B110))</f>
        <v>0</v>
      </c>
      <c r="E110" s="31">
        <f>1-SUMPRODUCT(([1]Buchungen!$G$6:$G$350&lt;=D$79)*([1]Buchungen!$H$6:$H$350&gt;=D$79)*([1]Buchungen!$I$6:$I$350=$B110))</f>
        <v>0</v>
      </c>
      <c r="F110" s="30">
        <f>1-SUMPRODUCT(([1]Buchungen!$G$6:$G$350&lt;=F$79)*([1]Buchungen!$H$6:$H$350&gt;=F$79)*([1]Buchungen!$I$6:$I$350=$B110))</f>
        <v>1</v>
      </c>
      <c r="G110" s="31">
        <f>1-SUMPRODUCT(([1]Buchungen!$G$6:$G$350&lt;=F$79)*([1]Buchungen!$H$6:$H$350&gt;=F$79)*([1]Buchungen!$I$6:$I$350=$B110))</f>
        <v>1</v>
      </c>
      <c r="H110" s="30">
        <f>1-SUMPRODUCT(([1]Buchungen!$G$6:$G$350&lt;=H$79)*([1]Buchungen!$H$6:$H$350&gt;=H$79)*([1]Buchungen!$I$6:$I$350=$B110))</f>
        <v>1</v>
      </c>
      <c r="I110" s="31">
        <f>1-SUMPRODUCT(([1]Buchungen!$G$6:$G$350&lt;=H$79)*([1]Buchungen!$H$6:$H$350&gt;=H$79)*([1]Buchungen!$I$6:$I$350=$B110))</f>
        <v>1</v>
      </c>
      <c r="J110" s="30">
        <f>1-SUMPRODUCT(([1]Buchungen!$G$6:$G$350&lt;=J$79)*([1]Buchungen!$H$6:$H$350&gt;=J$79)*([1]Buchungen!$I$6:$I$350=$B110))</f>
        <v>1</v>
      </c>
      <c r="K110" s="31">
        <f>1-SUMPRODUCT(([1]Buchungen!$G$6:$G$350&lt;=J$79)*([1]Buchungen!$H$6:$H$350&gt;=J$79)*([1]Buchungen!$I$6:$I$350=$B110))</f>
        <v>1</v>
      </c>
      <c r="L110" s="30">
        <f>1-SUMPRODUCT(([1]Buchungen!$G$6:$G$350&lt;=L$79)*([1]Buchungen!$H$6:$H$350&gt;=L$79)*([1]Buchungen!$I$6:$I$350=$B110))</f>
        <v>1</v>
      </c>
      <c r="M110" s="31">
        <f>1-SUMPRODUCT(([1]Buchungen!$G$6:$G$350&lt;=L$79)*([1]Buchungen!$H$6:$H$350&gt;=L$79)*([1]Buchungen!$I$6:$I$350=$B110))</f>
        <v>1</v>
      </c>
      <c r="N110" s="30">
        <f>1-SUMPRODUCT(([1]Buchungen!$G$6:$G$350&lt;=N$79)*([1]Buchungen!$H$6:$H$350&gt;=N$79)*([1]Buchungen!$I$6:$I$350=$B110))</f>
        <v>0</v>
      </c>
      <c r="O110" s="31">
        <f>1-SUMPRODUCT(([1]Buchungen!$G$6:$G$350&lt;=N$79)*([1]Buchungen!$H$6:$H$350&gt;=N$79)*([1]Buchungen!$I$6:$I$350=$B110))</f>
        <v>0</v>
      </c>
      <c r="P110" s="30">
        <f>1-SUMPRODUCT(([1]Buchungen!$G$6:$G$350&lt;=P$79)*([1]Buchungen!$H$6:$H$350&gt;=P$79)*([1]Buchungen!$I$6:$I$350=$B110))</f>
        <v>0</v>
      </c>
      <c r="Q110" s="31">
        <f>1-SUMPRODUCT(([1]Buchungen!$G$6:$G$350&lt;=P$79)*([1]Buchungen!$H$6:$H$350&gt;=P$79)*([1]Buchungen!$I$6:$I$350=$B110))</f>
        <v>0</v>
      </c>
      <c r="R110" s="30">
        <f>1-SUMPRODUCT(([1]Buchungen!$G$6:$G$350&lt;=R$79)*([1]Buchungen!$H$6:$H$350&gt;=R$79)*([1]Buchungen!$I$6:$I$350=$B110))</f>
        <v>0</v>
      </c>
      <c r="S110" s="31">
        <f>1-SUMPRODUCT(([1]Buchungen!$G$6:$G$350&lt;=R$79)*([1]Buchungen!$H$6:$H$350&gt;=R$79)*([1]Buchungen!$I$6:$I$350=$B110))</f>
        <v>0</v>
      </c>
      <c r="T110" s="30">
        <f>1-SUMPRODUCT(([1]Buchungen!$G$6:$G$350&lt;=T$79)*([1]Buchungen!$H$6:$H$350&gt;=T$79)*([1]Buchungen!$I$6:$I$350=$B110))</f>
        <v>1</v>
      </c>
      <c r="U110" s="31">
        <f>1-SUMPRODUCT(([1]Buchungen!$G$6:$G$350&lt;=T$79)*([1]Buchungen!$H$6:$H$350&gt;=T$79)*([1]Buchungen!$I$6:$I$350=$B110))</f>
        <v>1</v>
      </c>
      <c r="V110" s="30">
        <f>1-SUMPRODUCT(([1]Buchungen!$G$6:$G$350&lt;=V$79)*([1]Buchungen!$H$6:$H$350&gt;=V$79)*([1]Buchungen!$I$6:$I$350=$B110))</f>
        <v>1</v>
      </c>
      <c r="W110" s="31">
        <f>1-SUMPRODUCT(([1]Buchungen!$G$6:$G$350&lt;=V$79)*([1]Buchungen!$H$6:$H$350&gt;=V$79)*([1]Buchungen!$I$6:$I$350=$B110))</f>
        <v>1</v>
      </c>
      <c r="X110" s="30">
        <f>1-SUMPRODUCT(([1]Buchungen!$G$6:$G$350&lt;=X$79)*([1]Buchungen!$H$6:$H$350&gt;=X$79)*([1]Buchungen!$I$6:$I$350=$B110))</f>
        <v>1</v>
      </c>
      <c r="Y110" s="31">
        <f>1-SUMPRODUCT(([1]Buchungen!$G$6:$G$350&lt;=X$79)*([1]Buchungen!$H$6:$H$350&gt;=X$79)*([1]Buchungen!$I$6:$I$350=$B110))</f>
        <v>1</v>
      </c>
      <c r="Z110" s="30">
        <f>1-SUMPRODUCT(([1]Buchungen!$G$6:$G$350&lt;=Z$79)*([1]Buchungen!$H$6:$H$350&gt;=Z$79)*([1]Buchungen!$I$6:$I$350=$B110))</f>
        <v>0</v>
      </c>
      <c r="AA110" s="31">
        <f>1-SUMPRODUCT(([1]Buchungen!$G$6:$G$350&lt;=Z$79)*([1]Buchungen!$H$6:$H$350&gt;=Z$79)*([1]Buchungen!$I$6:$I$350=$B110))</f>
        <v>0</v>
      </c>
      <c r="AB110" s="30">
        <f>1-SUMPRODUCT(([1]Buchungen!$G$6:$G$350&lt;=AB$79)*([1]Buchungen!$H$6:$H$350&gt;=AB$79)*([1]Buchungen!$I$6:$I$350=$B110))</f>
        <v>0</v>
      </c>
      <c r="AC110" s="31">
        <f>1-SUMPRODUCT(([1]Buchungen!$G$6:$G$350&lt;=AB$79)*([1]Buchungen!$H$6:$H$350&gt;=AB$79)*([1]Buchungen!$I$6:$I$350=$B110))</f>
        <v>0</v>
      </c>
      <c r="AD110" s="30">
        <f>1-SUMPRODUCT(([1]Buchungen!$G$6:$G$350&lt;=AD$79)*([1]Buchungen!$H$6:$H$350&gt;=AD$79)*([1]Buchungen!$I$6:$I$350=$B110))</f>
        <v>0</v>
      </c>
      <c r="AE110" s="31">
        <f>1-SUMPRODUCT(([1]Buchungen!$G$6:$G$350&lt;=AD$79)*([1]Buchungen!$H$6:$H$350&gt;=AD$79)*([1]Buchungen!$I$6:$I$350=$B110))</f>
        <v>0</v>
      </c>
      <c r="AF110" s="30">
        <f>1-SUMPRODUCT(([1]Buchungen!$G$6:$G$350&lt;=AF$79)*([1]Buchungen!$H$6:$H$350&gt;=AF$79)*([1]Buchungen!$I$6:$I$350=$B110))</f>
        <v>0</v>
      </c>
      <c r="AG110" s="31">
        <f>1-SUMPRODUCT(([1]Buchungen!$G$6:$G$350&lt;=AF$79)*([1]Buchungen!$H$6:$H$350&gt;=AF$79)*([1]Buchungen!$I$6:$I$350=$B110))</f>
        <v>0</v>
      </c>
      <c r="AH110" s="30">
        <f>1-SUMPRODUCT(([1]Buchungen!$G$6:$G$350&lt;=AH$79)*([1]Buchungen!$H$6:$H$350&gt;=AH$79)*([1]Buchungen!$I$6:$I$350=$B110))</f>
        <v>0</v>
      </c>
      <c r="AI110" s="31">
        <f>1-SUMPRODUCT(([1]Buchungen!$G$6:$G$350&lt;=AH$79)*([1]Buchungen!$H$6:$H$350&gt;=AH$79)*([1]Buchungen!$I$6:$I$350=$B110))</f>
        <v>0</v>
      </c>
      <c r="AJ110" s="30">
        <f>1-SUMPRODUCT(([1]Buchungen!$G$6:$G$350&lt;=AJ$79)*([1]Buchungen!$H$6:$H$350&gt;=AJ$79)*([1]Buchungen!$I$6:$I$350=$B110))</f>
        <v>1</v>
      </c>
      <c r="AK110" s="31">
        <f>1-SUMPRODUCT(([1]Buchungen!$G$6:$G$350&lt;=AJ$79)*([1]Buchungen!$H$6:$H$350&gt;=AJ$79)*([1]Buchungen!$I$6:$I$350=$B110))</f>
        <v>1</v>
      </c>
      <c r="AL110" s="30">
        <f>1-SUMPRODUCT(([1]Buchungen!$G$6:$G$350&lt;=AL$79)*([1]Buchungen!$H$6:$H$350&gt;=AL$79)*([1]Buchungen!$I$6:$I$350=$B110))</f>
        <v>1</v>
      </c>
      <c r="AM110" s="31">
        <f>1-SUMPRODUCT(([1]Buchungen!$G$6:$G$350&lt;=AL$79)*([1]Buchungen!$H$6:$H$350&gt;=AL$79)*([1]Buchungen!$I$6:$I$350=$B110))</f>
        <v>1</v>
      </c>
      <c r="AN110" s="30">
        <f>1-SUMPRODUCT(([1]Buchungen!$G$6:$G$350&lt;=AN$79)*([1]Buchungen!$H$6:$H$350&gt;=AN$79)*([1]Buchungen!$I$6:$I$350=$B110))</f>
        <v>1</v>
      </c>
      <c r="AO110" s="31">
        <f>1-SUMPRODUCT(([1]Buchungen!$G$6:$G$350&lt;=AN$79)*([1]Buchungen!$H$6:$H$350&gt;=AN$79)*([1]Buchungen!$I$6:$I$350=$B110))</f>
        <v>1</v>
      </c>
      <c r="AP110" s="30">
        <f>1-SUMPRODUCT(([1]Buchungen!$G$6:$G$350&lt;=AP$79)*([1]Buchungen!$H$6:$H$350&gt;=AP$79)*([1]Buchungen!$I$6:$I$350=$B110))</f>
        <v>1</v>
      </c>
      <c r="AQ110" s="31">
        <f>1-SUMPRODUCT(([1]Buchungen!$G$6:$G$350&lt;=AP$79)*([1]Buchungen!$H$6:$H$350&gt;=AP$79)*([1]Buchungen!$I$6:$I$350=$B110))</f>
        <v>1</v>
      </c>
      <c r="AR110" s="30">
        <f>1-SUMPRODUCT(([1]Buchungen!$G$6:$G$350&lt;=AR$79)*([1]Buchungen!$H$6:$H$350&gt;=AR$79)*([1]Buchungen!$I$6:$I$350=$B110))</f>
        <v>1</v>
      </c>
      <c r="AS110" s="31">
        <f>1-SUMPRODUCT(([1]Buchungen!$G$6:$G$350&lt;=AR$79)*([1]Buchungen!$H$6:$H$350&gt;=AR$79)*([1]Buchungen!$I$6:$I$350=$B110))</f>
        <v>1</v>
      </c>
      <c r="AT110" s="30">
        <f>1-SUMPRODUCT(([1]Buchungen!$G$6:$G$350&lt;=AT$79)*([1]Buchungen!$H$6:$H$350&gt;=AT$79)*([1]Buchungen!$I$6:$I$350=$B110))</f>
        <v>1</v>
      </c>
      <c r="AU110" s="31">
        <f>1-SUMPRODUCT(([1]Buchungen!$G$6:$G$350&lt;=AT$79)*([1]Buchungen!$H$6:$H$350&gt;=AT$79)*([1]Buchungen!$I$6:$I$350=$B110))</f>
        <v>1</v>
      </c>
      <c r="AV110" s="30">
        <f>1-SUMPRODUCT(([1]Buchungen!$G$6:$G$350&lt;=AV$79)*([1]Buchungen!$H$6:$H$350&gt;=AV$79)*([1]Buchungen!$I$6:$I$350=$B110))</f>
        <v>1</v>
      </c>
      <c r="AW110" s="31">
        <f>1-SUMPRODUCT(([1]Buchungen!$G$6:$G$350&lt;=AV$79)*([1]Buchungen!$H$6:$H$350&gt;=AV$79)*([1]Buchungen!$I$6:$I$350=$B110))</f>
        <v>1</v>
      </c>
      <c r="AX110" s="30">
        <f>1-SUMPRODUCT(([1]Buchungen!$G$6:$G$350&lt;=AX$79)*([1]Buchungen!$H$6:$H$350&gt;=AX$79)*([1]Buchungen!$I$6:$I$350=$B110))</f>
        <v>1</v>
      </c>
      <c r="AY110" s="31">
        <f>1-SUMPRODUCT(([1]Buchungen!$G$6:$G$350&lt;=AX$79)*([1]Buchungen!$H$6:$H$350&gt;=AX$79)*([1]Buchungen!$I$6:$I$350=$B110))</f>
        <v>1</v>
      </c>
      <c r="AZ110" s="30">
        <f>1-SUMPRODUCT(([1]Buchungen!$G$6:$G$350&lt;=AZ$79)*([1]Buchungen!$H$6:$H$350&gt;=AZ$79)*([1]Buchungen!$I$6:$I$350=$B110))</f>
        <v>1</v>
      </c>
      <c r="BA110" s="31">
        <f>1-SUMPRODUCT(([1]Buchungen!$G$6:$G$350&lt;=AZ$79)*([1]Buchungen!$H$6:$H$350&gt;=AZ$79)*([1]Buchungen!$I$6:$I$350=$B110))</f>
        <v>1</v>
      </c>
      <c r="BB110" s="30">
        <f>1-SUMPRODUCT(([1]Buchungen!$G$6:$G$350&lt;=BB$79)*([1]Buchungen!$H$6:$H$350&gt;=BB$79)*([1]Buchungen!$I$6:$I$350=$B110))</f>
        <v>0</v>
      </c>
      <c r="BC110" s="31">
        <f>1-SUMPRODUCT(([1]Buchungen!$G$6:$G$350&lt;=BB$79)*([1]Buchungen!$H$6:$H$350&gt;=BB$79)*([1]Buchungen!$I$6:$I$350=$B110))</f>
        <v>0</v>
      </c>
      <c r="BD110" s="30">
        <f>1-SUMPRODUCT(([1]Buchungen!$G$6:$G$350&lt;=BD$79)*([1]Buchungen!$H$6:$H$350&gt;=BD$79)*([1]Buchungen!$I$6:$I$350=$B110))</f>
        <v>0</v>
      </c>
      <c r="BE110" s="31">
        <f>1-SUMPRODUCT(([1]Buchungen!$G$6:$G$350&lt;=BD$79)*([1]Buchungen!$H$6:$H$350&gt;=BD$79)*([1]Buchungen!$I$6:$I$350=$B110))</f>
        <v>0</v>
      </c>
      <c r="BF110" s="30">
        <f>1-SUMPRODUCT(([1]Buchungen!$G$6:$G$350&lt;=BF$79)*([1]Buchungen!$H$6:$H$350&gt;=BF$79)*([1]Buchungen!$I$6:$I$350=$B110))</f>
        <v>0</v>
      </c>
      <c r="BG110" s="31">
        <f>1-SUMPRODUCT(([1]Buchungen!$G$6:$G$350&lt;=BF$79)*([1]Buchungen!$H$6:$H$350&gt;=BF$79)*([1]Buchungen!$I$6:$I$350=$B110))</f>
        <v>0</v>
      </c>
      <c r="BH110" s="30">
        <f>1-SUMPRODUCT(([1]Buchungen!$G$6:$G$350&lt;=BH$79)*([1]Buchungen!$H$6:$H$350&gt;=BH$79)*([1]Buchungen!$I$6:$I$350=$B110))</f>
        <v>0</v>
      </c>
      <c r="BI110" s="31">
        <f>1-SUMPRODUCT(([1]Buchungen!$G$6:$G$350&lt;=BH$79)*([1]Buchungen!$H$6:$H$350&gt;=BH$79)*([1]Buchungen!$I$6:$I$350=$B110))</f>
        <v>0</v>
      </c>
      <c r="BJ110" s="30">
        <f>1-SUMPRODUCT(([1]Buchungen!$G$6:$G$350&lt;=BJ$79)*([1]Buchungen!$H$6:$H$350&gt;=BJ$79)*([1]Buchungen!$I$6:$I$350=$B110))</f>
        <v>0</v>
      </c>
      <c r="BK110" s="31">
        <f>1-SUMPRODUCT(([1]Buchungen!$G$6:$G$350&lt;=BJ$79)*([1]Buchungen!$H$6:$H$350&gt;=BJ$79)*([1]Buchungen!$I$6:$I$350=$B110))</f>
        <v>0</v>
      </c>
      <c r="BL110" s="30">
        <f>1-SUMPRODUCT(([1]Buchungen!$G$6:$G$350&lt;=BL$79)*([1]Buchungen!$H$6:$H$350&gt;=BL$79)*([1]Buchungen!$I$6:$I$350=$B110))</f>
        <v>1</v>
      </c>
      <c r="BM110" s="31">
        <f>1-SUMPRODUCT(([1]Buchungen!$G$6:$G$350&lt;=BL$79)*([1]Buchungen!$H$6:$H$350&gt;=BL$79)*([1]Buchungen!$I$6:$I$350=$B110))</f>
        <v>1</v>
      </c>
    </row>
    <row r="111" spans="2:65" ht="22.95" customHeight="1" x14ac:dyDescent="0.25">
      <c r="B111" s="32" t="str">
        <f>[1]Einstellungen!E33</f>
        <v>Angelplatz 29</v>
      </c>
      <c r="D111" s="30">
        <f>1-SUMPRODUCT(([1]Buchungen!$G$6:$G$350&lt;=D$79)*([1]Buchungen!$H$6:$H$350&gt;=D$79)*([1]Buchungen!$I$6:$I$350=$B111))</f>
        <v>0</v>
      </c>
      <c r="E111" s="31">
        <f>1-SUMPRODUCT(([1]Buchungen!$G$6:$G$350&lt;=D$79)*([1]Buchungen!$H$6:$H$350&gt;=D$79)*([1]Buchungen!$I$6:$I$350=$B111))</f>
        <v>0</v>
      </c>
      <c r="F111" s="30">
        <f>1-SUMPRODUCT(([1]Buchungen!$G$6:$G$350&lt;=F$79)*([1]Buchungen!$H$6:$H$350&gt;=F$79)*([1]Buchungen!$I$6:$I$350=$B111))</f>
        <v>0</v>
      </c>
      <c r="G111" s="31">
        <f>1-SUMPRODUCT(([1]Buchungen!$G$6:$G$350&lt;=F$79)*([1]Buchungen!$H$6:$H$350&gt;=F$79)*([1]Buchungen!$I$6:$I$350=$B111))</f>
        <v>0</v>
      </c>
      <c r="H111" s="30">
        <f>1-SUMPRODUCT(([1]Buchungen!$G$6:$G$350&lt;=H$79)*([1]Buchungen!$H$6:$H$350&gt;=H$79)*([1]Buchungen!$I$6:$I$350=$B111))</f>
        <v>1</v>
      </c>
      <c r="I111" s="31">
        <f>1-SUMPRODUCT(([1]Buchungen!$G$6:$G$350&lt;=H$79)*([1]Buchungen!$H$6:$H$350&gt;=H$79)*([1]Buchungen!$I$6:$I$350=$B111))</f>
        <v>1</v>
      </c>
      <c r="J111" s="30">
        <f>1-SUMPRODUCT(([1]Buchungen!$G$6:$G$350&lt;=J$79)*([1]Buchungen!$H$6:$H$350&gt;=J$79)*([1]Buchungen!$I$6:$I$350=$B111))</f>
        <v>1</v>
      </c>
      <c r="K111" s="31">
        <f>1-SUMPRODUCT(([1]Buchungen!$G$6:$G$350&lt;=J$79)*([1]Buchungen!$H$6:$H$350&gt;=J$79)*([1]Buchungen!$I$6:$I$350=$B111))</f>
        <v>1</v>
      </c>
      <c r="L111" s="30">
        <f>1-SUMPRODUCT(([1]Buchungen!$G$6:$G$350&lt;=L$79)*([1]Buchungen!$H$6:$H$350&gt;=L$79)*([1]Buchungen!$I$6:$I$350=$B111))</f>
        <v>1</v>
      </c>
      <c r="M111" s="31">
        <f>1-SUMPRODUCT(([1]Buchungen!$G$6:$G$350&lt;=L$79)*([1]Buchungen!$H$6:$H$350&gt;=L$79)*([1]Buchungen!$I$6:$I$350=$B111))</f>
        <v>1</v>
      </c>
      <c r="N111" s="30">
        <f>1-SUMPRODUCT(([1]Buchungen!$G$6:$G$350&lt;=N$79)*([1]Buchungen!$H$6:$H$350&gt;=N$79)*([1]Buchungen!$I$6:$I$350=$B111))</f>
        <v>0</v>
      </c>
      <c r="O111" s="31">
        <f>1-SUMPRODUCT(([1]Buchungen!$G$6:$G$350&lt;=N$79)*([1]Buchungen!$H$6:$H$350&gt;=N$79)*([1]Buchungen!$I$6:$I$350=$B111))</f>
        <v>0</v>
      </c>
      <c r="P111" s="30">
        <f>1-SUMPRODUCT(([1]Buchungen!$G$6:$G$350&lt;=P$79)*([1]Buchungen!$H$6:$H$350&gt;=P$79)*([1]Buchungen!$I$6:$I$350=$B111))</f>
        <v>0</v>
      </c>
      <c r="Q111" s="31">
        <f>1-SUMPRODUCT(([1]Buchungen!$G$6:$G$350&lt;=P$79)*([1]Buchungen!$H$6:$H$350&gt;=P$79)*([1]Buchungen!$I$6:$I$350=$B111))</f>
        <v>0</v>
      </c>
      <c r="R111" s="30">
        <f>1-SUMPRODUCT(([1]Buchungen!$G$6:$G$350&lt;=R$79)*([1]Buchungen!$H$6:$H$350&gt;=R$79)*([1]Buchungen!$I$6:$I$350=$B111))</f>
        <v>0</v>
      </c>
      <c r="S111" s="31">
        <f>1-SUMPRODUCT(([1]Buchungen!$G$6:$G$350&lt;=R$79)*([1]Buchungen!$H$6:$H$350&gt;=R$79)*([1]Buchungen!$I$6:$I$350=$B111))</f>
        <v>0</v>
      </c>
      <c r="T111" s="30">
        <f>1-SUMPRODUCT(([1]Buchungen!$G$6:$G$350&lt;=T$79)*([1]Buchungen!$H$6:$H$350&gt;=T$79)*([1]Buchungen!$I$6:$I$350=$B111))</f>
        <v>1</v>
      </c>
      <c r="U111" s="31">
        <f>1-SUMPRODUCT(([1]Buchungen!$G$6:$G$350&lt;=T$79)*([1]Buchungen!$H$6:$H$350&gt;=T$79)*([1]Buchungen!$I$6:$I$350=$B111))</f>
        <v>1</v>
      </c>
      <c r="V111" s="30">
        <f>1-SUMPRODUCT(([1]Buchungen!$G$6:$G$350&lt;=V$79)*([1]Buchungen!$H$6:$H$350&gt;=V$79)*([1]Buchungen!$I$6:$I$350=$B111))</f>
        <v>1</v>
      </c>
      <c r="W111" s="31">
        <f>1-SUMPRODUCT(([1]Buchungen!$G$6:$G$350&lt;=V$79)*([1]Buchungen!$H$6:$H$350&gt;=V$79)*([1]Buchungen!$I$6:$I$350=$B111))</f>
        <v>1</v>
      </c>
      <c r="X111" s="30">
        <f>1-SUMPRODUCT(([1]Buchungen!$G$6:$G$350&lt;=X$79)*([1]Buchungen!$H$6:$H$350&gt;=X$79)*([1]Buchungen!$I$6:$I$350=$B111))</f>
        <v>1</v>
      </c>
      <c r="Y111" s="31">
        <f>1-SUMPRODUCT(([1]Buchungen!$G$6:$G$350&lt;=X$79)*([1]Buchungen!$H$6:$H$350&gt;=X$79)*([1]Buchungen!$I$6:$I$350=$B111))</f>
        <v>1</v>
      </c>
      <c r="Z111" s="30">
        <f>1-SUMPRODUCT(([1]Buchungen!$G$6:$G$350&lt;=Z$79)*([1]Buchungen!$H$6:$H$350&gt;=Z$79)*([1]Buchungen!$I$6:$I$350=$B111))</f>
        <v>1</v>
      </c>
      <c r="AA111" s="31">
        <f>1-SUMPRODUCT(([1]Buchungen!$G$6:$G$350&lt;=Z$79)*([1]Buchungen!$H$6:$H$350&gt;=Z$79)*([1]Buchungen!$I$6:$I$350=$B111))</f>
        <v>1</v>
      </c>
      <c r="AB111" s="30">
        <f>1-SUMPRODUCT(([1]Buchungen!$G$6:$G$350&lt;=AB$79)*([1]Buchungen!$H$6:$H$350&gt;=AB$79)*([1]Buchungen!$I$6:$I$350=$B111))</f>
        <v>0</v>
      </c>
      <c r="AC111" s="31">
        <f>1-SUMPRODUCT(([1]Buchungen!$G$6:$G$350&lt;=AB$79)*([1]Buchungen!$H$6:$H$350&gt;=AB$79)*([1]Buchungen!$I$6:$I$350=$B111))</f>
        <v>0</v>
      </c>
      <c r="AD111" s="30">
        <f>1-SUMPRODUCT(([1]Buchungen!$G$6:$G$350&lt;=AD$79)*([1]Buchungen!$H$6:$H$350&gt;=AD$79)*([1]Buchungen!$I$6:$I$350=$B111))</f>
        <v>0</v>
      </c>
      <c r="AE111" s="31">
        <f>1-SUMPRODUCT(([1]Buchungen!$G$6:$G$350&lt;=AD$79)*([1]Buchungen!$H$6:$H$350&gt;=AD$79)*([1]Buchungen!$I$6:$I$350=$B111))</f>
        <v>0</v>
      </c>
      <c r="AF111" s="30">
        <f>1-SUMPRODUCT(([1]Buchungen!$G$6:$G$350&lt;=AF$79)*([1]Buchungen!$H$6:$H$350&gt;=AF$79)*([1]Buchungen!$I$6:$I$350=$B111))</f>
        <v>0</v>
      </c>
      <c r="AG111" s="31">
        <f>1-SUMPRODUCT(([1]Buchungen!$G$6:$G$350&lt;=AF$79)*([1]Buchungen!$H$6:$H$350&gt;=AF$79)*([1]Buchungen!$I$6:$I$350=$B111))</f>
        <v>0</v>
      </c>
      <c r="AH111" s="30">
        <f>1-SUMPRODUCT(([1]Buchungen!$G$6:$G$350&lt;=AH$79)*([1]Buchungen!$H$6:$H$350&gt;=AH$79)*([1]Buchungen!$I$6:$I$350=$B111))</f>
        <v>1</v>
      </c>
      <c r="AI111" s="31">
        <f>1-SUMPRODUCT(([1]Buchungen!$G$6:$G$350&lt;=AH$79)*([1]Buchungen!$H$6:$H$350&gt;=AH$79)*([1]Buchungen!$I$6:$I$350=$B111))</f>
        <v>1</v>
      </c>
      <c r="AJ111" s="30">
        <f>1-SUMPRODUCT(([1]Buchungen!$G$6:$G$350&lt;=AJ$79)*([1]Buchungen!$H$6:$H$350&gt;=AJ$79)*([1]Buchungen!$I$6:$I$350=$B111))</f>
        <v>1</v>
      </c>
      <c r="AK111" s="31">
        <f>1-SUMPRODUCT(([1]Buchungen!$G$6:$G$350&lt;=AJ$79)*([1]Buchungen!$H$6:$H$350&gt;=AJ$79)*([1]Buchungen!$I$6:$I$350=$B111))</f>
        <v>1</v>
      </c>
      <c r="AL111" s="30">
        <f>1-SUMPRODUCT(([1]Buchungen!$G$6:$G$350&lt;=AL$79)*([1]Buchungen!$H$6:$H$350&gt;=AL$79)*([1]Buchungen!$I$6:$I$350=$B111))</f>
        <v>1</v>
      </c>
      <c r="AM111" s="31">
        <f>1-SUMPRODUCT(([1]Buchungen!$G$6:$G$350&lt;=AL$79)*([1]Buchungen!$H$6:$H$350&gt;=AL$79)*([1]Buchungen!$I$6:$I$350=$B111))</f>
        <v>1</v>
      </c>
      <c r="AN111" s="30">
        <f>1-SUMPRODUCT(([1]Buchungen!$G$6:$G$350&lt;=AN$79)*([1]Buchungen!$H$6:$H$350&gt;=AN$79)*([1]Buchungen!$I$6:$I$350=$B111))</f>
        <v>1</v>
      </c>
      <c r="AO111" s="31">
        <f>1-SUMPRODUCT(([1]Buchungen!$G$6:$G$350&lt;=AN$79)*([1]Buchungen!$H$6:$H$350&gt;=AN$79)*([1]Buchungen!$I$6:$I$350=$B111))</f>
        <v>1</v>
      </c>
      <c r="AP111" s="30">
        <f>1-SUMPRODUCT(([1]Buchungen!$G$6:$G$350&lt;=AP$79)*([1]Buchungen!$H$6:$H$350&gt;=AP$79)*([1]Buchungen!$I$6:$I$350=$B111))</f>
        <v>1</v>
      </c>
      <c r="AQ111" s="31">
        <f>1-SUMPRODUCT(([1]Buchungen!$G$6:$G$350&lt;=AP$79)*([1]Buchungen!$H$6:$H$350&gt;=AP$79)*([1]Buchungen!$I$6:$I$350=$B111))</f>
        <v>1</v>
      </c>
      <c r="AR111" s="30">
        <f>1-SUMPRODUCT(([1]Buchungen!$G$6:$G$350&lt;=AR$79)*([1]Buchungen!$H$6:$H$350&gt;=AR$79)*([1]Buchungen!$I$6:$I$350=$B111))</f>
        <v>1</v>
      </c>
      <c r="AS111" s="31">
        <f>1-SUMPRODUCT(([1]Buchungen!$G$6:$G$350&lt;=AR$79)*([1]Buchungen!$H$6:$H$350&gt;=AR$79)*([1]Buchungen!$I$6:$I$350=$B111))</f>
        <v>1</v>
      </c>
      <c r="AT111" s="30">
        <f>1-SUMPRODUCT(([1]Buchungen!$G$6:$G$350&lt;=AT$79)*([1]Buchungen!$H$6:$H$350&gt;=AT$79)*([1]Buchungen!$I$6:$I$350=$B111))</f>
        <v>1</v>
      </c>
      <c r="AU111" s="31">
        <f>1-SUMPRODUCT(([1]Buchungen!$G$6:$G$350&lt;=AT$79)*([1]Buchungen!$H$6:$H$350&gt;=AT$79)*([1]Buchungen!$I$6:$I$350=$B111))</f>
        <v>1</v>
      </c>
      <c r="AV111" s="30">
        <f>1-SUMPRODUCT(([1]Buchungen!$G$6:$G$350&lt;=AV$79)*([1]Buchungen!$H$6:$H$350&gt;=AV$79)*([1]Buchungen!$I$6:$I$350=$B111))</f>
        <v>1</v>
      </c>
      <c r="AW111" s="31">
        <f>1-SUMPRODUCT(([1]Buchungen!$G$6:$G$350&lt;=AV$79)*([1]Buchungen!$H$6:$H$350&gt;=AV$79)*([1]Buchungen!$I$6:$I$350=$B111))</f>
        <v>1</v>
      </c>
      <c r="AX111" s="30">
        <f>1-SUMPRODUCT(([1]Buchungen!$G$6:$G$350&lt;=AX$79)*([1]Buchungen!$H$6:$H$350&gt;=AX$79)*([1]Buchungen!$I$6:$I$350=$B111))</f>
        <v>1</v>
      </c>
      <c r="AY111" s="31">
        <f>1-SUMPRODUCT(([1]Buchungen!$G$6:$G$350&lt;=AX$79)*([1]Buchungen!$H$6:$H$350&gt;=AX$79)*([1]Buchungen!$I$6:$I$350=$B111))</f>
        <v>1</v>
      </c>
      <c r="AZ111" s="30">
        <f>1-SUMPRODUCT(([1]Buchungen!$G$6:$G$350&lt;=AZ$79)*([1]Buchungen!$H$6:$H$350&gt;=AZ$79)*([1]Buchungen!$I$6:$I$350=$B111))</f>
        <v>1</v>
      </c>
      <c r="BA111" s="31">
        <f>1-SUMPRODUCT(([1]Buchungen!$G$6:$G$350&lt;=AZ$79)*([1]Buchungen!$H$6:$H$350&gt;=AZ$79)*([1]Buchungen!$I$6:$I$350=$B111))</f>
        <v>1</v>
      </c>
      <c r="BB111" s="30">
        <f>1-SUMPRODUCT(([1]Buchungen!$G$6:$G$350&lt;=BB$79)*([1]Buchungen!$H$6:$H$350&gt;=BB$79)*([1]Buchungen!$I$6:$I$350=$B111))</f>
        <v>1</v>
      </c>
      <c r="BC111" s="31">
        <f>1-SUMPRODUCT(([1]Buchungen!$G$6:$G$350&lt;=BB$79)*([1]Buchungen!$H$6:$H$350&gt;=BB$79)*([1]Buchungen!$I$6:$I$350=$B111))</f>
        <v>1</v>
      </c>
      <c r="BD111" s="30">
        <f>1-SUMPRODUCT(([1]Buchungen!$G$6:$G$350&lt;=BD$79)*([1]Buchungen!$H$6:$H$350&gt;=BD$79)*([1]Buchungen!$I$6:$I$350=$B111))</f>
        <v>0</v>
      </c>
      <c r="BE111" s="31">
        <f>1-SUMPRODUCT(([1]Buchungen!$G$6:$G$350&lt;=BD$79)*([1]Buchungen!$H$6:$H$350&gt;=BD$79)*([1]Buchungen!$I$6:$I$350=$B111))</f>
        <v>0</v>
      </c>
      <c r="BF111" s="30">
        <f>1-SUMPRODUCT(([1]Buchungen!$G$6:$G$350&lt;=BF$79)*([1]Buchungen!$H$6:$H$350&gt;=BF$79)*([1]Buchungen!$I$6:$I$350=$B111))</f>
        <v>0</v>
      </c>
      <c r="BG111" s="31">
        <f>1-SUMPRODUCT(([1]Buchungen!$G$6:$G$350&lt;=BF$79)*([1]Buchungen!$H$6:$H$350&gt;=BF$79)*([1]Buchungen!$I$6:$I$350=$B111))</f>
        <v>0</v>
      </c>
      <c r="BH111" s="30">
        <f>1-SUMPRODUCT(([1]Buchungen!$G$6:$G$350&lt;=BH$79)*([1]Buchungen!$H$6:$H$350&gt;=BH$79)*([1]Buchungen!$I$6:$I$350=$B111))</f>
        <v>0</v>
      </c>
      <c r="BI111" s="31">
        <f>1-SUMPRODUCT(([1]Buchungen!$G$6:$G$350&lt;=BH$79)*([1]Buchungen!$H$6:$H$350&gt;=BH$79)*([1]Buchungen!$I$6:$I$350=$B111))</f>
        <v>0</v>
      </c>
      <c r="BJ111" s="30">
        <f>1-SUMPRODUCT(([1]Buchungen!$G$6:$G$350&lt;=BJ$79)*([1]Buchungen!$H$6:$H$350&gt;=BJ$79)*([1]Buchungen!$I$6:$I$350=$B111))</f>
        <v>1</v>
      </c>
      <c r="BK111" s="31">
        <f>1-SUMPRODUCT(([1]Buchungen!$G$6:$G$350&lt;=BJ$79)*([1]Buchungen!$H$6:$H$350&gt;=BJ$79)*([1]Buchungen!$I$6:$I$350=$B111))</f>
        <v>1</v>
      </c>
      <c r="BL111" s="30">
        <f>1-SUMPRODUCT(([1]Buchungen!$G$6:$G$350&lt;=BL$79)*([1]Buchungen!$H$6:$H$350&gt;=BL$79)*([1]Buchungen!$I$6:$I$350=$B111))</f>
        <v>1</v>
      </c>
      <c r="BM111" s="31">
        <f>1-SUMPRODUCT(([1]Buchungen!$G$6:$G$350&lt;=BL$79)*([1]Buchungen!$H$6:$H$350&gt;=BL$79)*([1]Buchungen!$I$6:$I$350=$B111))</f>
        <v>1</v>
      </c>
    </row>
    <row r="112" spans="2:65" ht="22.95" customHeight="1" x14ac:dyDescent="0.25">
      <c r="B112" s="32" t="str">
        <f>[1]Einstellungen!E34</f>
        <v>Angelplatz 30</v>
      </c>
      <c r="D112" s="30">
        <f>1-SUMPRODUCT(([1]Buchungen!$G$6:$G$350&lt;=D$79)*([1]Buchungen!$H$6:$H$350&gt;=D$79)*([1]Buchungen!$I$6:$I$350=$B112))</f>
        <v>1</v>
      </c>
      <c r="E112" s="31">
        <f>1-SUMPRODUCT(([1]Buchungen!$G$6:$G$350&lt;=D$79)*([1]Buchungen!$H$6:$H$350&gt;=D$79)*([1]Buchungen!$I$6:$I$350=$B112))</f>
        <v>1</v>
      </c>
      <c r="F112" s="30">
        <f>1-SUMPRODUCT(([1]Buchungen!$G$6:$G$350&lt;=F$79)*([1]Buchungen!$H$6:$H$350&gt;=F$79)*([1]Buchungen!$I$6:$I$350=$B112))</f>
        <v>1</v>
      </c>
      <c r="G112" s="31">
        <f>1-SUMPRODUCT(([1]Buchungen!$G$6:$G$350&lt;=F$79)*([1]Buchungen!$H$6:$H$350&gt;=F$79)*([1]Buchungen!$I$6:$I$350=$B112))</f>
        <v>1</v>
      </c>
      <c r="H112" s="30">
        <f>1-SUMPRODUCT(([1]Buchungen!$G$6:$G$350&lt;=H$79)*([1]Buchungen!$H$6:$H$350&gt;=H$79)*([1]Buchungen!$I$6:$I$350=$B112))</f>
        <v>1</v>
      </c>
      <c r="I112" s="31">
        <f>1-SUMPRODUCT(([1]Buchungen!$G$6:$G$350&lt;=H$79)*([1]Buchungen!$H$6:$H$350&gt;=H$79)*([1]Buchungen!$I$6:$I$350=$B112))</f>
        <v>1</v>
      </c>
      <c r="J112" s="30">
        <f>1-SUMPRODUCT(([1]Buchungen!$G$6:$G$350&lt;=J$79)*([1]Buchungen!$H$6:$H$350&gt;=J$79)*([1]Buchungen!$I$6:$I$350=$B112))</f>
        <v>1</v>
      </c>
      <c r="K112" s="31">
        <f>1-SUMPRODUCT(([1]Buchungen!$G$6:$G$350&lt;=J$79)*([1]Buchungen!$H$6:$H$350&gt;=J$79)*([1]Buchungen!$I$6:$I$350=$B112))</f>
        <v>1</v>
      </c>
      <c r="L112" s="30">
        <f>1-SUMPRODUCT(([1]Buchungen!$G$6:$G$350&lt;=L$79)*([1]Buchungen!$H$6:$H$350&gt;=L$79)*([1]Buchungen!$I$6:$I$350=$B112))</f>
        <v>1</v>
      </c>
      <c r="M112" s="31">
        <f>1-SUMPRODUCT(([1]Buchungen!$G$6:$G$350&lt;=L$79)*([1]Buchungen!$H$6:$H$350&gt;=L$79)*([1]Buchungen!$I$6:$I$350=$B112))</f>
        <v>1</v>
      </c>
      <c r="N112" s="30">
        <f>1-SUMPRODUCT(([1]Buchungen!$G$6:$G$350&lt;=N$79)*([1]Buchungen!$H$6:$H$350&gt;=N$79)*([1]Buchungen!$I$6:$I$350=$B112))</f>
        <v>1</v>
      </c>
      <c r="O112" s="31">
        <f>1-SUMPRODUCT(([1]Buchungen!$G$6:$G$350&lt;=N$79)*([1]Buchungen!$H$6:$H$350&gt;=N$79)*([1]Buchungen!$I$6:$I$350=$B112))</f>
        <v>1</v>
      </c>
      <c r="P112" s="30">
        <f>1-SUMPRODUCT(([1]Buchungen!$G$6:$G$350&lt;=P$79)*([1]Buchungen!$H$6:$H$350&gt;=P$79)*([1]Buchungen!$I$6:$I$350=$B112))</f>
        <v>1</v>
      </c>
      <c r="Q112" s="31">
        <f>1-SUMPRODUCT(([1]Buchungen!$G$6:$G$350&lt;=P$79)*([1]Buchungen!$H$6:$H$350&gt;=P$79)*([1]Buchungen!$I$6:$I$350=$B112))</f>
        <v>1</v>
      </c>
      <c r="R112" s="30">
        <f>1-SUMPRODUCT(([1]Buchungen!$G$6:$G$350&lt;=R$79)*([1]Buchungen!$H$6:$H$350&gt;=R$79)*([1]Buchungen!$I$6:$I$350=$B112))</f>
        <v>1</v>
      </c>
      <c r="S112" s="31">
        <f>1-SUMPRODUCT(([1]Buchungen!$G$6:$G$350&lt;=R$79)*([1]Buchungen!$H$6:$H$350&gt;=R$79)*([1]Buchungen!$I$6:$I$350=$B112))</f>
        <v>1</v>
      </c>
      <c r="T112" s="30">
        <f>1-SUMPRODUCT(([1]Buchungen!$G$6:$G$350&lt;=T$79)*([1]Buchungen!$H$6:$H$350&gt;=T$79)*([1]Buchungen!$I$6:$I$350=$B112))</f>
        <v>1</v>
      </c>
      <c r="U112" s="31">
        <f>1-SUMPRODUCT(([1]Buchungen!$G$6:$G$350&lt;=T$79)*([1]Buchungen!$H$6:$H$350&gt;=T$79)*([1]Buchungen!$I$6:$I$350=$B112))</f>
        <v>1</v>
      </c>
      <c r="V112" s="30">
        <f>1-SUMPRODUCT(([1]Buchungen!$G$6:$G$350&lt;=V$79)*([1]Buchungen!$H$6:$H$350&gt;=V$79)*([1]Buchungen!$I$6:$I$350=$B112))</f>
        <v>1</v>
      </c>
      <c r="W112" s="31">
        <f>1-SUMPRODUCT(([1]Buchungen!$G$6:$G$350&lt;=V$79)*([1]Buchungen!$H$6:$H$350&gt;=V$79)*([1]Buchungen!$I$6:$I$350=$B112))</f>
        <v>1</v>
      </c>
      <c r="X112" s="30">
        <f>1-SUMPRODUCT(([1]Buchungen!$G$6:$G$350&lt;=X$79)*([1]Buchungen!$H$6:$H$350&gt;=X$79)*([1]Buchungen!$I$6:$I$350=$B112))</f>
        <v>1</v>
      </c>
      <c r="Y112" s="31">
        <f>1-SUMPRODUCT(([1]Buchungen!$G$6:$G$350&lt;=X$79)*([1]Buchungen!$H$6:$H$350&gt;=X$79)*([1]Buchungen!$I$6:$I$350=$B112))</f>
        <v>1</v>
      </c>
      <c r="Z112" s="30">
        <f>1-SUMPRODUCT(([1]Buchungen!$G$6:$G$350&lt;=Z$79)*([1]Buchungen!$H$6:$H$350&gt;=Z$79)*([1]Buchungen!$I$6:$I$350=$B112))</f>
        <v>1</v>
      </c>
      <c r="AA112" s="31">
        <f>1-SUMPRODUCT(([1]Buchungen!$G$6:$G$350&lt;=Z$79)*([1]Buchungen!$H$6:$H$350&gt;=Z$79)*([1]Buchungen!$I$6:$I$350=$B112))</f>
        <v>1</v>
      </c>
      <c r="AB112" s="30">
        <f>1-SUMPRODUCT(([1]Buchungen!$G$6:$G$350&lt;=AB$79)*([1]Buchungen!$H$6:$H$350&gt;=AB$79)*([1]Buchungen!$I$6:$I$350=$B112))</f>
        <v>0</v>
      </c>
      <c r="AC112" s="31">
        <f>1-SUMPRODUCT(([1]Buchungen!$G$6:$G$350&lt;=AB$79)*([1]Buchungen!$H$6:$H$350&gt;=AB$79)*([1]Buchungen!$I$6:$I$350=$B112))</f>
        <v>0</v>
      </c>
      <c r="AD112" s="30">
        <f>1-SUMPRODUCT(([1]Buchungen!$G$6:$G$350&lt;=AD$79)*([1]Buchungen!$H$6:$H$350&gt;=AD$79)*([1]Buchungen!$I$6:$I$350=$B112))</f>
        <v>0</v>
      </c>
      <c r="AE112" s="31">
        <f>1-SUMPRODUCT(([1]Buchungen!$G$6:$G$350&lt;=AD$79)*([1]Buchungen!$H$6:$H$350&gt;=AD$79)*([1]Buchungen!$I$6:$I$350=$B112))</f>
        <v>0</v>
      </c>
      <c r="AF112" s="30">
        <f>1-SUMPRODUCT(([1]Buchungen!$G$6:$G$350&lt;=AF$79)*([1]Buchungen!$H$6:$H$350&gt;=AF$79)*([1]Buchungen!$I$6:$I$350=$B112))</f>
        <v>0</v>
      </c>
      <c r="AG112" s="31">
        <f>1-SUMPRODUCT(([1]Buchungen!$G$6:$G$350&lt;=AF$79)*([1]Buchungen!$H$6:$H$350&gt;=AF$79)*([1]Buchungen!$I$6:$I$350=$B112))</f>
        <v>0</v>
      </c>
      <c r="AH112" s="30">
        <f>1-SUMPRODUCT(([1]Buchungen!$G$6:$G$350&lt;=AH$79)*([1]Buchungen!$H$6:$H$350&gt;=AH$79)*([1]Buchungen!$I$6:$I$350=$B112))</f>
        <v>1</v>
      </c>
      <c r="AI112" s="31">
        <f>1-SUMPRODUCT(([1]Buchungen!$G$6:$G$350&lt;=AH$79)*([1]Buchungen!$H$6:$H$350&gt;=AH$79)*([1]Buchungen!$I$6:$I$350=$B112))</f>
        <v>1</v>
      </c>
      <c r="AJ112" s="30">
        <f>1-SUMPRODUCT(([1]Buchungen!$G$6:$G$350&lt;=AJ$79)*([1]Buchungen!$H$6:$H$350&gt;=AJ$79)*([1]Buchungen!$I$6:$I$350=$B112))</f>
        <v>1</v>
      </c>
      <c r="AK112" s="31">
        <f>1-SUMPRODUCT(([1]Buchungen!$G$6:$G$350&lt;=AJ$79)*([1]Buchungen!$H$6:$H$350&gt;=AJ$79)*([1]Buchungen!$I$6:$I$350=$B112))</f>
        <v>1</v>
      </c>
      <c r="AL112" s="30">
        <f>1-SUMPRODUCT(([1]Buchungen!$G$6:$G$350&lt;=AL$79)*([1]Buchungen!$H$6:$H$350&gt;=AL$79)*([1]Buchungen!$I$6:$I$350=$B112))</f>
        <v>1</v>
      </c>
      <c r="AM112" s="31">
        <f>1-SUMPRODUCT(([1]Buchungen!$G$6:$G$350&lt;=AL$79)*([1]Buchungen!$H$6:$H$350&gt;=AL$79)*([1]Buchungen!$I$6:$I$350=$B112))</f>
        <v>1</v>
      </c>
      <c r="AN112" s="30">
        <f>1-SUMPRODUCT(([1]Buchungen!$G$6:$G$350&lt;=AN$79)*([1]Buchungen!$H$6:$H$350&gt;=AN$79)*([1]Buchungen!$I$6:$I$350=$B112))</f>
        <v>1</v>
      </c>
      <c r="AO112" s="31">
        <f>1-SUMPRODUCT(([1]Buchungen!$G$6:$G$350&lt;=AN$79)*([1]Buchungen!$H$6:$H$350&gt;=AN$79)*([1]Buchungen!$I$6:$I$350=$B112))</f>
        <v>1</v>
      </c>
      <c r="AP112" s="30">
        <f>1-SUMPRODUCT(([1]Buchungen!$G$6:$G$350&lt;=AP$79)*([1]Buchungen!$H$6:$H$350&gt;=AP$79)*([1]Buchungen!$I$6:$I$350=$B112))</f>
        <v>1</v>
      </c>
      <c r="AQ112" s="31">
        <f>1-SUMPRODUCT(([1]Buchungen!$G$6:$G$350&lt;=AP$79)*([1]Buchungen!$H$6:$H$350&gt;=AP$79)*([1]Buchungen!$I$6:$I$350=$B112))</f>
        <v>1</v>
      </c>
      <c r="AR112" s="30">
        <f>1-SUMPRODUCT(([1]Buchungen!$G$6:$G$350&lt;=AR$79)*([1]Buchungen!$H$6:$H$350&gt;=AR$79)*([1]Buchungen!$I$6:$I$350=$B112))</f>
        <v>1</v>
      </c>
      <c r="AS112" s="31">
        <f>1-SUMPRODUCT(([1]Buchungen!$G$6:$G$350&lt;=AR$79)*([1]Buchungen!$H$6:$H$350&gt;=AR$79)*([1]Buchungen!$I$6:$I$350=$B112))</f>
        <v>1</v>
      </c>
      <c r="AT112" s="30">
        <f>1-SUMPRODUCT(([1]Buchungen!$G$6:$G$350&lt;=AT$79)*([1]Buchungen!$H$6:$H$350&gt;=AT$79)*([1]Buchungen!$I$6:$I$350=$B112))</f>
        <v>1</v>
      </c>
      <c r="AU112" s="31">
        <f>1-SUMPRODUCT(([1]Buchungen!$G$6:$G$350&lt;=AT$79)*([1]Buchungen!$H$6:$H$350&gt;=AT$79)*([1]Buchungen!$I$6:$I$350=$B112))</f>
        <v>1</v>
      </c>
      <c r="AV112" s="30">
        <f>1-SUMPRODUCT(([1]Buchungen!$G$6:$G$350&lt;=AV$79)*([1]Buchungen!$H$6:$H$350&gt;=AV$79)*([1]Buchungen!$I$6:$I$350=$B112))</f>
        <v>1</v>
      </c>
      <c r="AW112" s="31">
        <f>1-SUMPRODUCT(([1]Buchungen!$G$6:$G$350&lt;=AV$79)*([1]Buchungen!$H$6:$H$350&gt;=AV$79)*([1]Buchungen!$I$6:$I$350=$B112))</f>
        <v>1</v>
      </c>
      <c r="AX112" s="30">
        <f>1-SUMPRODUCT(([1]Buchungen!$G$6:$G$350&lt;=AX$79)*([1]Buchungen!$H$6:$H$350&gt;=AX$79)*([1]Buchungen!$I$6:$I$350=$B112))</f>
        <v>1</v>
      </c>
      <c r="AY112" s="31">
        <f>1-SUMPRODUCT(([1]Buchungen!$G$6:$G$350&lt;=AX$79)*([1]Buchungen!$H$6:$H$350&gt;=AX$79)*([1]Buchungen!$I$6:$I$350=$B112))</f>
        <v>1</v>
      </c>
      <c r="AZ112" s="30">
        <f>1-SUMPRODUCT(([1]Buchungen!$G$6:$G$350&lt;=AZ$79)*([1]Buchungen!$H$6:$H$350&gt;=AZ$79)*([1]Buchungen!$I$6:$I$350=$B112))</f>
        <v>1</v>
      </c>
      <c r="BA112" s="31">
        <f>1-SUMPRODUCT(([1]Buchungen!$G$6:$G$350&lt;=AZ$79)*([1]Buchungen!$H$6:$H$350&gt;=AZ$79)*([1]Buchungen!$I$6:$I$350=$B112))</f>
        <v>1</v>
      </c>
      <c r="BB112" s="30">
        <f>1-SUMPRODUCT(([1]Buchungen!$G$6:$G$350&lt;=BB$79)*([1]Buchungen!$H$6:$H$350&gt;=BB$79)*([1]Buchungen!$I$6:$I$350=$B112))</f>
        <v>1</v>
      </c>
      <c r="BC112" s="31">
        <f>1-SUMPRODUCT(([1]Buchungen!$G$6:$G$350&lt;=BB$79)*([1]Buchungen!$H$6:$H$350&gt;=BB$79)*([1]Buchungen!$I$6:$I$350=$B112))</f>
        <v>1</v>
      </c>
      <c r="BD112" s="30">
        <f>1-SUMPRODUCT(([1]Buchungen!$G$6:$G$350&lt;=BD$79)*([1]Buchungen!$H$6:$H$350&gt;=BD$79)*([1]Buchungen!$I$6:$I$350=$B112))</f>
        <v>0</v>
      </c>
      <c r="BE112" s="31">
        <f>1-SUMPRODUCT(([1]Buchungen!$G$6:$G$350&lt;=BD$79)*([1]Buchungen!$H$6:$H$350&gt;=BD$79)*([1]Buchungen!$I$6:$I$350=$B112))</f>
        <v>0</v>
      </c>
      <c r="BF112" s="30">
        <f>1-SUMPRODUCT(([1]Buchungen!$G$6:$G$350&lt;=BF$79)*([1]Buchungen!$H$6:$H$350&gt;=BF$79)*([1]Buchungen!$I$6:$I$350=$B112))</f>
        <v>0</v>
      </c>
      <c r="BG112" s="31">
        <f>1-SUMPRODUCT(([1]Buchungen!$G$6:$G$350&lt;=BF$79)*([1]Buchungen!$H$6:$H$350&gt;=BF$79)*([1]Buchungen!$I$6:$I$350=$B112))</f>
        <v>0</v>
      </c>
      <c r="BH112" s="30">
        <f>1-SUMPRODUCT(([1]Buchungen!$G$6:$G$350&lt;=BH$79)*([1]Buchungen!$H$6:$H$350&gt;=BH$79)*([1]Buchungen!$I$6:$I$350=$B112))</f>
        <v>0</v>
      </c>
      <c r="BI112" s="31">
        <f>1-SUMPRODUCT(([1]Buchungen!$G$6:$G$350&lt;=BH$79)*([1]Buchungen!$H$6:$H$350&gt;=BH$79)*([1]Buchungen!$I$6:$I$350=$B112))</f>
        <v>0</v>
      </c>
      <c r="BJ112" s="30">
        <f>1-SUMPRODUCT(([1]Buchungen!$G$6:$G$350&lt;=BJ$79)*([1]Buchungen!$H$6:$H$350&gt;=BJ$79)*([1]Buchungen!$I$6:$I$350=$B112))</f>
        <v>1</v>
      </c>
      <c r="BK112" s="31">
        <f>1-SUMPRODUCT(([1]Buchungen!$G$6:$G$350&lt;=BJ$79)*([1]Buchungen!$H$6:$H$350&gt;=BJ$79)*([1]Buchungen!$I$6:$I$350=$B112))</f>
        <v>1</v>
      </c>
      <c r="BL112" s="30">
        <f>1-SUMPRODUCT(([1]Buchungen!$G$6:$G$350&lt;=BL$79)*([1]Buchungen!$H$6:$H$350&gt;=BL$79)*([1]Buchungen!$I$6:$I$350=$B112))</f>
        <v>1</v>
      </c>
      <c r="BM112" s="31">
        <f>1-SUMPRODUCT(([1]Buchungen!$G$6:$G$350&lt;=BL$79)*([1]Buchungen!$H$6:$H$350&gt;=BL$79)*([1]Buchungen!$I$6:$I$350=$B112))</f>
        <v>1</v>
      </c>
    </row>
    <row r="113" spans="2:65" ht="10.95" customHeight="1" thickBot="1" x14ac:dyDescent="0.3">
      <c r="B113" s="33"/>
    </row>
    <row r="114" spans="2:65" ht="25.05" customHeight="1" x14ac:dyDescent="0.25">
      <c r="B114" s="34">
        <v>4</v>
      </c>
      <c r="D114" s="12">
        <f>D115</f>
        <v>46113</v>
      </c>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4"/>
    </row>
    <row r="115" spans="2:65" ht="25.05" customHeight="1" x14ac:dyDescent="0.25">
      <c r="B115" s="35"/>
      <c r="D115" s="36">
        <f>DATE(Jahr,4,1)</f>
        <v>46113</v>
      </c>
      <c r="E115" s="37"/>
      <c r="F115" s="36">
        <f>IF(ISNUMBER(D115),IF(MONTH(D115)=MONTH(D115+1),D115+1,""),"")</f>
        <v>46114</v>
      </c>
      <c r="G115" s="37"/>
      <c r="H115" s="36">
        <f>IF(ISNUMBER(F115),IF(MONTH(F115)=MONTH(F115+1),F115+1,""),"")</f>
        <v>46115</v>
      </c>
      <c r="I115" s="37"/>
      <c r="J115" s="36">
        <f>IF(ISNUMBER(H115),IF(MONTH(H115)=MONTH(H115+1),H115+1,""),"")</f>
        <v>46116</v>
      </c>
      <c r="K115" s="37"/>
      <c r="L115" s="36">
        <f>IF(ISNUMBER(J115),IF(MONTH(J115)=MONTH(J115+1),J115+1,""),"")</f>
        <v>46117</v>
      </c>
      <c r="M115" s="37"/>
      <c r="N115" s="36">
        <f>IF(ISNUMBER(L115),IF(MONTH(L115)=MONTH(L115+1),L115+1,""),"")</f>
        <v>46118</v>
      </c>
      <c r="O115" s="37"/>
      <c r="P115" s="36">
        <f>IF(ISNUMBER(N115),IF(MONTH(N115)=MONTH(N115+1),N115+1,""),"")</f>
        <v>46119</v>
      </c>
      <c r="Q115" s="37"/>
      <c r="R115" s="36">
        <f>IF(ISNUMBER(P115),IF(MONTH(P115)=MONTH(P115+1),P115+1,""),"")</f>
        <v>46120</v>
      </c>
      <c r="S115" s="37"/>
      <c r="T115" s="36">
        <f>IF(ISNUMBER(R115),IF(MONTH(R115)=MONTH(R115+1),R115+1,""),"")</f>
        <v>46121</v>
      </c>
      <c r="U115" s="37"/>
      <c r="V115" s="36">
        <f>IF(ISNUMBER(T115),IF(MONTH(T115)=MONTH(T115+1),T115+1,""),"")</f>
        <v>46122</v>
      </c>
      <c r="W115" s="37"/>
      <c r="X115" s="36">
        <f>IF(ISNUMBER(V115),IF(MONTH(V115)=MONTH(V115+1),V115+1,""),"")</f>
        <v>46123</v>
      </c>
      <c r="Y115" s="37"/>
      <c r="Z115" s="36">
        <f>IF(ISNUMBER(X115),IF(MONTH(X115)=MONTH(X115+1),X115+1,""),"")</f>
        <v>46124</v>
      </c>
      <c r="AA115" s="37"/>
      <c r="AB115" s="36">
        <f>IF(ISNUMBER(Z115),IF(MONTH(Z115)=MONTH(Z115+1),Z115+1,""),"")</f>
        <v>46125</v>
      </c>
      <c r="AC115" s="37"/>
      <c r="AD115" s="36">
        <f>IF(ISNUMBER(AB115),IF(MONTH(AB115)=MONTH(AB115+1),AB115+1,""),"")</f>
        <v>46126</v>
      </c>
      <c r="AE115" s="37"/>
      <c r="AF115" s="36">
        <f>IF(ISNUMBER(AD115),IF(MONTH(AD115)=MONTH(AD115+1),AD115+1,""),"")</f>
        <v>46127</v>
      </c>
      <c r="AG115" s="37"/>
      <c r="AH115" s="36">
        <f>IF(ISNUMBER(AF115),IF(MONTH(AF115)=MONTH(AF115+1),AF115+1,""),"")</f>
        <v>46128</v>
      </c>
      <c r="AI115" s="37"/>
      <c r="AJ115" s="36">
        <f>IF(ISNUMBER(AH115),IF(MONTH(AH115)=MONTH(AH115+1),AH115+1,""),"")</f>
        <v>46129</v>
      </c>
      <c r="AK115" s="37"/>
      <c r="AL115" s="36">
        <f>IF(ISNUMBER(AJ115),IF(MONTH(AJ115)=MONTH(AJ115+1),AJ115+1,""),"")</f>
        <v>46130</v>
      </c>
      <c r="AM115" s="37"/>
      <c r="AN115" s="36">
        <f>IF(ISNUMBER(AL115),IF(MONTH(AL115)=MONTH(AL115+1),AL115+1,""),"")</f>
        <v>46131</v>
      </c>
      <c r="AO115" s="37"/>
      <c r="AP115" s="36">
        <f>IF(ISNUMBER(AN115),IF(MONTH(AN115)=MONTH(AN115+1),AN115+1,""),"")</f>
        <v>46132</v>
      </c>
      <c r="AQ115" s="37"/>
      <c r="AR115" s="36">
        <f>IF(ISNUMBER(AP115),IF(MONTH(AP115)=MONTH(AP115+1),AP115+1,""),"")</f>
        <v>46133</v>
      </c>
      <c r="AS115" s="37"/>
      <c r="AT115" s="36">
        <f>IF(ISNUMBER(AR115),IF(MONTH(AR115)=MONTH(AR115+1),AR115+1,""),"")</f>
        <v>46134</v>
      </c>
      <c r="AU115" s="37"/>
      <c r="AV115" s="36">
        <f>IF(ISNUMBER(AT115),IF(MONTH(AT115)=MONTH(AT115+1),AT115+1,""),"")</f>
        <v>46135</v>
      </c>
      <c r="AW115" s="37"/>
      <c r="AX115" s="36">
        <f>IF(ISNUMBER(AV115),IF(MONTH(AV115)=MONTH(AV115+1),AV115+1,""),"")</f>
        <v>46136</v>
      </c>
      <c r="AY115" s="37"/>
      <c r="AZ115" s="36">
        <f>IF(ISNUMBER(AX115),IF(MONTH(AX115)=MONTH(AX115+1),AX115+1,""),"")</f>
        <v>46137</v>
      </c>
      <c r="BA115" s="37"/>
      <c r="BB115" s="36">
        <f>IF(ISNUMBER(AZ115),IF(MONTH(AZ115)=MONTH(AZ115+1),AZ115+1,""),"")</f>
        <v>46138</v>
      </c>
      <c r="BC115" s="37"/>
      <c r="BD115" s="36">
        <f>IF(ISNUMBER(BB115),IF(MONTH(BB115)=MONTH(BB115+1),BB115+1,""),"")</f>
        <v>46139</v>
      </c>
      <c r="BE115" s="37"/>
      <c r="BF115" s="36">
        <f>IF(ISNUMBER(BD115),IF(MONTH(BD115)=MONTH(BD115+1),BD115+1,""),"")</f>
        <v>46140</v>
      </c>
      <c r="BG115" s="37"/>
      <c r="BH115" s="36">
        <f>IF(ISNUMBER(BF115),IF(MONTH(BF115)=MONTH(BF115+1),BF115+1,""),"")</f>
        <v>46141</v>
      </c>
      <c r="BI115" s="37"/>
      <c r="BJ115" s="36">
        <f>IF(ISNUMBER(BH115),IF(MONTH(BH115)=MONTH(BH115+1),BH115+1,""),"")</f>
        <v>46142</v>
      </c>
      <c r="BK115" s="37"/>
      <c r="BL115" s="36" t="str">
        <f>IF(ISNUMBER(BJ115),IF(MONTH(BJ115)=MONTH(BJ115+1),BJ115+1,""),"")</f>
        <v/>
      </c>
      <c r="BM115" s="37"/>
    </row>
    <row r="116" spans="2:65" ht="25.05" customHeight="1" thickBot="1" x14ac:dyDescent="0.3">
      <c r="B116" s="38"/>
      <c r="D116" s="19">
        <f>IF(D115="","",WEEKDAY(D115))</f>
        <v>4</v>
      </c>
      <c r="E116" s="20"/>
      <c r="F116" s="19">
        <f>IF(F115="","",WEEKDAY(F115))</f>
        <v>5</v>
      </c>
      <c r="G116" s="20"/>
      <c r="H116" s="19">
        <f>IF(H115="","",WEEKDAY(H115))</f>
        <v>6</v>
      </c>
      <c r="I116" s="20"/>
      <c r="J116" s="19">
        <f>IF(J115="","",WEEKDAY(J115))</f>
        <v>7</v>
      </c>
      <c r="K116" s="20"/>
      <c r="L116" s="19">
        <f>IF(L115="","",WEEKDAY(L115))</f>
        <v>1</v>
      </c>
      <c r="M116" s="20"/>
      <c r="N116" s="19">
        <f>IF(N115="","",WEEKDAY(N115))</f>
        <v>2</v>
      </c>
      <c r="O116" s="20"/>
      <c r="P116" s="19">
        <f>IF(P115="","",WEEKDAY(P115))</f>
        <v>3</v>
      </c>
      <c r="Q116" s="20"/>
      <c r="R116" s="19">
        <f>IF(R115="","",WEEKDAY(R115))</f>
        <v>4</v>
      </c>
      <c r="S116" s="20"/>
      <c r="T116" s="19">
        <f>IF(T115="","",WEEKDAY(T115))</f>
        <v>5</v>
      </c>
      <c r="U116" s="20"/>
      <c r="V116" s="19">
        <f>IF(V115="","",WEEKDAY(V115))</f>
        <v>6</v>
      </c>
      <c r="W116" s="20"/>
      <c r="X116" s="19">
        <f>IF(X115="","",WEEKDAY(X115))</f>
        <v>7</v>
      </c>
      <c r="Y116" s="20"/>
      <c r="Z116" s="19">
        <f>IF(Z115="","",WEEKDAY(Z115))</f>
        <v>1</v>
      </c>
      <c r="AA116" s="20"/>
      <c r="AB116" s="19">
        <f>IF(AB115="","",WEEKDAY(AB115))</f>
        <v>2</v>
      </c>
      <c r="AC116" s="20"/>
      <c r="AD116" s="19">
        <f>IF(AD115="","",WEEKDAY(AD115))</f>
        <v>3</v>
      </c>
      <c r="AE116" s="20"/>
      <c r="AF116" s="19">
        <f>IF(AF115="","",WEEKDAY(AF115))</f>
        <v>4</v>
      </c>
      <c r="AG116" s="20"/>
      <c r="AH116" s="19">
        <f>IF(AH115="","",WEEKDAY(AH115))</f>
        <v>5</v>
      </c>
      <c r="AI116" s="20"/>
      <c r="AJ116" s="19">
        <f>IF(AJ115="","",WEEKDAY(AJ115))</f>
        <v>6</v>
      </c>
      <c r="AK116" s="20"/>
      <c r="AL116" s="19">
        <f>IF(AL115="","",WEEKDAY(AL115))</f>
        <v>7</v>
      </c>
      <c r="AM116" s="20"/>
      <c r="AN116" s="19">
        <f>IF(AN115="","",WEEKDAY(AN115))</f>
        <v>1</v>
      </c>
      <c r="AO116" s="20"/>
      <c r="AP116" s="19">
        <f>IF(AP115="","",WEEKDAY(AP115))</f>
        <v>2</v>
      </c>
      <c r="AQ116" s="20"/>
      <c r="AR116" s="19">
        <f>IF(AR115="","",WEEKDAY(AR115))</f>
        <v>3</v>
      </c>
      <c r="AS116" s="20"/>
      <c r="AT116" s="19">
        <f>IF(AT115="","",WEEKDAY(AT115))</f>
        <v>4</v>
      </c>
      <c r="AU116" s="20"/>
      <c r="AV116" s="19">
        <f>IF(AV115="","",WEEKDAY(AV115))</f>
        <v>5</v>
      </c>
      <c r="AW116" s="20"/>
      <c r="AX116" s="19">
        <f>IF(AX115="","",WEEKDAY(AX115))</f>
        <v>6</v>
      </c>
      <c r="AY116" s="20"/>
      <c r="AZ116" s="19">
        <f>IF(AZ115="","",WEEKDAY(AZ115))</f>
        <v>7</v>
      </c>
      <c r="BA116" s="20"/>
      <c r="BB116" s="19">
        <f>IF(BB115="","",WEEKDAY(BB115))</f>
        <v>1</v>
      </c>
      <c r="BC116" s="20"/>
      <c r="BD116" s="19">
        <f>IF(BD115="","",WEEKDAY(BD115))</f>
        <v>2</v>
      </c>
      <c r="BE116" s="20"/>
      <c r="BF116" s="19">
        <f>IF(BF115="","",WEEKDAY(BF115))</f>
        <v>3</v>
      </c>
      <c r="BG116" s="20"/>
      <c r="BH116" s="19">
        <f>IF(BH115="","",WEEKDAY(BH115))</f>
        <v>4</v>
      </c>
      <c r="BI116" s="20"/>
      <c r="BJ116" s="19">
        <f>IF(BJ115="","",WEEKDAY(BJ115))</f>
        <v>5</v>
      </c>
      <c r="BK116" s="20"/>
      <c r="BL116" s="19" t="str">
        <f>IF(BL115="","",WEEKDAY(BL115))</f>
        <v/>
      </c>
      <c r="BM116" s="20"/>
    </row>
    <row r="117" spans="2:65" ht="15" customHeight="1" x14ac:dyDescent="0.25">
      <c r="B117" s="44"/>
    </row>
    <row r="118" spans="2:65" ht="15" customHeight="1" x14ac:dyDescent="0.25">
      <c r="B118" s="43" t="s">
        <v>4</v>
      </c>
      <c r="D118" s="23"/>
      <c r="E118" s="24"/>
      <c r="F118" s="23"/>
      <c r="G118" s="24"/>
      <c r="H118" s="23"/>
      <c r="I118" s="24"/>
      <c r="J118" s="23"/>
      <c r="K118" s="24"/>
      <c r="L118" s="23"/>
      <c r="M118" s="24"/>
      <c r="N118" s="23"/>
      <c r="O118" s="24"/>
      <c r="P118" s="23"/>
      <c r="Q118" s="24"/>
      <c r="R118" s="23"/>
      <c r="S118" s="24"/>
      <c r="T118" s="23"/>
      <c r="U118" s="24"/>
      <c r="V118" s="23"/>
      <c r="W118" s="24"/>
      <c r="X118" s="23"/>
      <c r="Y118" s="24"/>
      <c r="Z118" s="23"/>
      <c r="AA118" s="24"/>
      <c r="AB118" s="23"/>
      <c r="AC118" s="24"/>
      <c r="AD118" s="23"/>
      <c r="AE118" s="24"/>
      <c r="AF118" s="23"/>
      <c r="AG118" s="24"/>
      <c r="AH118" s="23"/>
      <c r="AI118" s="24"/>
      <c r="AJ118" s="23"/>
      <c r="AK118" s="24"/>
      <c r="AL118" s="23"/>
      <c r="AM118" s="24"/>
      <c r="AN118" s="23"/>
      <c r="AO118" s="24"/>
      <c r="AP118" s="23"/>
      <c r="AQ118" s="24"/>
      <c r="AR118" s="23"/>
      <c r="AS118" s="24"/>
      <c r="AT118" s="23"/>
      <c r="AU118" s="24"/>
      <c r="AV118" s="23"/>
      <c r="AW118" s="24"/>
      <c r="AX118" s="23"/>
      <c r="AY118" s="24"/>
      <c r="AZ118" s="23"/>
      <c r="BA118" s="24"/>
      <c r="BB118" s="23"/>
      <c r="BC118" s="24"/>
      <c r="BD118" s="23"/>
      <c r="BE118" s="24"/>
      <c r="BF118" s="23"/>
      <c r="BG118" s="24"/>
      <c r="BH118" s="23"/>
      <c r="BI118" s="24"/>
      <c r="BJ118" s="23"/>
      <c r="BK118" s="24"/>
      <c r="BL118" s="23"/>
      <c r="BM118" s="24"/>
    </row>
    <row r="119" spans="2:65" ht="15" customHeight="1" x14ac:dyDescent="0.25">
      <c r="B119" s="43" t="s">
        <v>5</v>
      </c>
      <c r="D119" s="23"/>
      <c r="E119" s="24"/>
      <c r="F119" s="23"/>
      <c r="G119" s="24"/>
      <c r="H119" s="23"/>
      <c r="I119" s="24"/>
      <c r="J119" s="23"/>
      <c r="K119" s="24"/>
      <c r="L119" s="23"/>
      <c r="M119" s="24"/>
      <c r="N119" s="23"/>
      <c r="O119" s="24"/>
      <c r="P119" s="23"/>
      <c r="Q119" s="24"/>
      <c r="R119" s="23"/>
      <c r="S119" s="24"/>
      <c r="T119" s="23"/>
      <c r="U119" s="24"/>
      <c r="V119" s="23"/>
      <c r="W119" s="24"/>
      <c r="X119" s="23"/>
      <c r="Y119" s="24"/>
      <c r="Z119" s="23"/>
      <c r="AA119" s="24"/>
      <c r="AB119" s="23"/>
      <c r="AC119" s="24"/>
      <c r="AD119" s="23"/>
      <c r="AE119" s="24"/>
      <c r="AF119" s="23"/>
      <c r="AG119" s="24"/>
      <c r="AH119" s="23"/>
      <c r="AI119" s="24"/>
      <c r="AJ119" s="23"/>
      <c r="AK119" s="24"/>
      <c r="AL119" s="23"/>
      <c r="AM119" s="24"/>
      <c r="AN119" s="23"/>
      <c r="AO119" s="24"/>
      <c r="AP119" s="23"/>
      <c r="AQ119" s="24"/>
      <c r="AR119" s="23"/>
      <c r="AS119" s="24"/>
      <c r="AT119" s="23"/>
      <c r="AU119" s="24"/>
      <c r="AV119" s="23"/>
      <c r="AW119" s="24"/>
      <c r="AX119" s="23"/>
      <c r="AY119" s="24"/>
      <c r="AZ119" s="23"/>
      <c r="BA119" s="24"/>
      <c r="BB119" s="23"/>
      <c r="BC119" s="24"/>
      <c r="BD119" s="23"/>
      <c r="BE119" s="24"/>
      <c r="BF119" s="23"/>
      <c r="BG119" s="24"/>
      <c r="BH119" s="23"/>
      <c r="BI119" s="24"/>
      <c r="BJ119" s="23"/>
      <c r="BK119" s="24"/>
      <c r="BL119" s="23"/>
      <c r="BM119" s="24"/>
    </row>
    <row r="120" spans="2:65" ht="15" customHeight="1" x14ac:dyDescent="0.25">
      <c r="B120" s="44"/>
    </row>
    <row r="121" spans="2:65" ht="22.95" customHeight="1" x14ac:dyDescent="0.25">
      <c r="B121" s="26" t="str">
        <f>[1]Einstellungen!E7</f>
        <v>Angelplatz 1</v>
      </c>
      <c r="D121" s="30">
        <f>1-SUMPRODUCT(([1]Buchungen!$G$6:$G$350&lt;=D$115)*([1]Buchungen!$H$6:$H$350&gt;=D$115)*([1]Buchungen!$I$6:$I$350=$B121))</f>
        <v>1</v>
      </c>
      <c r="E121" s="31">
        <f>1-SUMPRODUCT(([1]Buchungen!$G$6:$G$350&lt;=D$115)*([1]Buchungen!$H$6:$H$350&gt;=D$115)*([1]Buchungen!$I$6:$I$350=$B121))</f>
        <v>1</v>
      </c>
      <c r="F121" s="30">
        <f>1-SUMPRODUCT(([1]Buchungen!$G$6:$G$350&lt;=F$115)*([1]Buchungen!$H$6:$H$350&gt;=F$115)*([1]Buchungen!$I$6:$I$350=$B121))</f>
        <v>1</v>
      </c>
      <c r="G121" s="31">
        <f>1-SUMPRODUCT(([1]Buchungen!$G$6:$G$350&lt;=F$115)*([1]Buchungen!$H$6:$H$350&gt;=F$115)*([1]Buchungen!$I$6:$I$350=$B121))</f>
        <v>1</v>
      </c>
      <c r="H121" s="30">
        <f>1-SUMPRODUCT(([1]Buchungen!$G$6:$G$350&lt;=H$115)*([1]Buchungen!$H$6:$H$350&gt;=H$115)*([1]Buchungen!$I$6:$I$350=$B121))</f>
        <v>1</v>
      </c>
      <c r="I121" s="31">
        <f>1-SUMPRODUCT(([1]Buchungen!$G$6:$G$350&lt;=H$115)*([1]Buchungen!$H$6:$H$350&gt;=H$115)*([1]Buchungen!$I$6:$I$350=$B121))</f>
        <v>1</v>
      </c>
      <c r="J121" s="30">
        <f>1-SUMPRODUCT(([1]Buchungen!$G$6:$G$350&lt;=J$115)*([1]Buchungen!$H$6:$H$350&gt;=J$115)*([1]Buchungen!$I$6:$I$350=$B121))</f>
        <v>1</v>
      </c>
      <c r="K121" s="31">
        <f>1-SUMPRODUCT(([1]Buchungen!$G$6:$G$350&lt;=J$115)*([1]Buchungen!$H$6:$H$350&gt;=J$115)*([1]Buchungen!$I$6:$I$350=$B121))</f>
        <v>1</v>
      </c>
      <c r="L121" s="30">
        <f>1-SUMPRODUCT(([1]Buchungen!$G$6:$G$350&lt;=L$115)*([1]Buchungen!$H$6:$H$350&gt;=L$115)*([1]Buchungen!$I$6:$I$350=$B121))</f>
        <v>1</v>
      </c>
      <c r="M121" s="31">
        <f>1-SUMPRODUCT(([1]Buchungen!$G$6:$G$350&lt;=L$115)*([1]Buchungen!$H$6:$H$350&gt;=L$115)*([1]Buchungen!$I$6:$I$350=$B121))</f>
        <v>1</v>
      </c>
      <c r="N121" s="30">
        <f>1-SUMPRODUCT(([1]Buchungen!$G$6:$G$350&lt;=N$115)*([1]Buchungen!$H$6:$H$350&gt;=N$115)*([1]Buchungen!$I$6:$I$350=$B121))</f>
        <v>1</v>
      </c>
      <c r="O121" s="31">
        <f>1-SUMPRODUCT(([1]Buchungen!$G$6:$G$350&lt;=N$115)*([1]Buchungen!$H$6:$H$350&gt;=N$115)*([1]Buchungen!$I$6:$I$350=$B121))</f>
        <v>1</v>
      </c>
      <c r="P121" s="30">
        <f>1-SUMPRODUCT(([1]Buchungen!$G$6:$G$350&lt;=P$115)*([1]Buchungen!$H$6:$H$350&gt;=P$115)*([1]Buchungen!$I$6:$I$350=$B121))</f>
        <v>1</v>
      </c>
      <c r="Q121" s="31">
        <f>1-SUMPRODUCT(([1]Buchungen!$G$6:$G$350&lt;=P$115)*([1]Buchungen!$H$6:$H$350&gt;=P$115)*([1]Buchungen!$I$6:$I$350=$B121))</f>
        <v>1</v>
      </c>
      <c r="R121" s="30">
        <f>1-SUMPRODUCT(([1]Buchungen!$G$6:$G$350&lt;=R$115)*([1]Buchungen!$H$6:$H$350&gt;=R$115)*([1]Buchungen!$I$6:$I$350=$B121))</f>
        <v>1</v>
      </c>
      <c r="S121" s="31">
        <f>1-SUMPRODUCT(([1]Buchungen!$G$6:$G$350&lt;=R$115)*([1]Buchungen!$H$6:$H$350&gt;=R$115)*([1]Buchungen!$I$6:$I$350=$B121))</f>
        <v>1</v>
      </c>
      <c r="T121" s="30">
        <f>1-SUMPRODUCT(([1]Buchungen!$G$6:$G$350&lt;=T$115)*([1]Buchungen!$H$6:$H$350&gt;=T$115)*([1]Buchungen!$I$6:$I$350=$B121))</f>
        <v>1</v>
      </c>
      <c r="U121" s="31">
        <f>1-SUMPRODUCT(([1]Buchungen!$G$6:$G$350&lt;=T$115)*([1]Buchungen!$H$6:$H$350&gt;=T$115)*([1]Buchungen!$I$6:$I$350=$B121))</f>
        <v>1</v>
      </c>
      <c r="V121" s="30">
        <f>1-SUMPRODUCT(([1]Buchungen!$G$6:$G$350&lt;=V$115)*([1]Buchungen!$H$6:$H$350&gt;=V$115)*([1]Buchungen!$I$6:$I$350=$B121))</f>
        <v>1</v>
      </c>
      <c r="W121" s="31">
        <f>1-SUMPRODUCT(([1]Buchungen!$G$6:$G$350&lt;=V$115)*([1]Buchungen!$H$6:$H$350&gt;=V$115)*([1]Buchungen!$I$6:$I$350=$B121))</f>
        <v>1</v>
      </c>
      <c r="X121" s="30">
        <f>1-SUMPRODUCT(([1]Buchungen!$G$6:$G$350&lt;=X$115)*([1]Buchungen!$H$6:$H$350&gt;=X$115)*([1]Buchungen!$I$6:$I$350=$B121))</f>
        <v>1</v>
      </c>
      <c r="Y121" s="31">
        <f>1-SUMPRODUCT(([1]Buchungen!$G$6:$G$350&lt;=X$115)*([1]Buchungen!$H$6:$H$350&gt;=X$115)*([1]Buchungen!$I$6:$I$350=$B121))</f>
        <v>1</v>
      </c>
      <c r="Z121" s="30">
        <f>1-SUMPRODUCT(([1]Buchungen!$G$6:$G$350&lt;=Z$115)*([1]Buchungen!$H$6:$H$350&gt;=Z$115)*([1]Buchungen!$I$6:$I$350=$B121))</f>
        <v>1</v>
      </c>
      <c r="AA121" s="31">
        <f>1-SUMPRODUCT(([1]Buchungen!$G$6:$G$350&lt;=Z$115)*([1]Buchungen!$H$6:$H$350&gt;=Z$115)*([1]Buchungen!$I$6:$I$350=$B121))</f>
        <v>1</v>
      </c>
      <c r="AB121" s="30">
        <f>1-SUMPRODUCT(([1]Buchungen!$G$6:$G$350&lt;=AB$115)*([1]Buchungen!$H$6:$H$350&gt;=AB$115)*([1]Buchungen!$I$6:$I$350=$B121))</f>
        <v>1</v>
      </c>
      <c r="AC121" s="31">
        <f>1-SUMPRODUCT(([1]Buchungen!$G$6:$G$350&lt;=AB$115)*([1]Buchungen!$H$6:$H$350&gt;=AB$115)*([1]Buchungen!$I$6:$I$350=$B121))</f>
        <v>1</v>
      </c>
      <c r="AD121" s="30">
        <f>1-SUMPRODUCT(([1]Buchungen!$G$6:$G$350&lt;=AD$115)*([1]Buchungen!$H$6:$H$350&gt;=AD$115)*([1]Buchungen!$I$6:$I$350=$B121))</f>
        <v>1</v>
      </c>
      <c r="AE121" s="31">
        <f>1-SUMPRODUCT(([1]Buchungen!$G$6:$G$350&lt;=AD$115)*([1]Buchungen!$H$6:$H$350&gt;=AD$115)*([1]Buchungen!$I$6:$I$350=$B121))</f>
        <v>1</v>
      </c>
      <c r="AF121" s="30">
        <f>1-SUMPRODUCT(([1]Buchungen!$G$6:$G$350&lt;=AF$115)*([1]Buchungen!$H$6:$H$350&gt;=AF$115)*([1]Buchungen!$I$6:$I$350=$B121))</f>
        <v>1</v>
      </c>
      <c r="AG121" s="31">
        <f>1-SUMPRODUCT(([1]Buchungen!$G$6:$G$350&lt;=AF$115)*([1]Buchungen!$H$6:$H$350&gt;=AF$115)*([1]Buchungen!$I$6:$I$350=$B121))</f>
        <v>1</v>
      </c>
      <c r="AH121" s="30">
        <f>1-SUMPRODUCT(([1]Buchungen!$G$6:$G$350&lt;=AH$115)*([1]Buchungen!$H$6:$H$350&gt;=AH$115)*([1]Buchungen!$I$6:$I$350=$B121))</f>
        <v>1</v>
      </c>
      <c r="AI121" s="31">
        <f>1-SUMPRODUCT(([1]Buchungen!$G$6:$G$350&lt;=AH$115)*([1]Buchungen!$H$6:$H$350&gt;=AH$115)*([1]Buchungen!$I$6:$I$350=$B121))</f>
        <v>1</v>
      </c>
      <c r="AJ121" s="30">
        <f>1-SUMPRODUCT(([1]Buchungen!$G$6:$G$350&lt;=AJ$115)*([1]Buchungen!$H$6:$H$350&gt;=AJ$115)*([1]Buchungen!$I$6:$I$350=$B121))</f>
        <v>1</v>
      </c>
      <c r="AK121" s="31">
        <f>1-SUMPRODUCT(([1]Buchungen!$G$6:$G$350&lt;=AJ$115)*([1]Buchungen!$H$6:$H$350&gt;=AJ$115)*([1]Buchungen!$I$6:$I$350=$B121))</f>
        <v>1</v>
      </c>
      <c r="AL121" s="30">
        <f>1-SUMPRODUCT(([1]Buchungen!$G$6:$G$350&lt;=AL$115)*([1]Buchungen!$H$6:$H$350&gt;=AL$115)*([1]Buchungen!$I$6:$I$350=$B121))</f>
        <v>1</v>
      </c>
      <c r="AM121" s="31">
        <f>1-SUMPRODUCT(([1]Buchungen!$G$6:$G$350&lt;=AL$115)*([1]Buchungen!$H$6:$H$350&gt;=AL$115)*([1]Buchungen!$I$6:$I$350=$B121))</f>
        <v>1</v>
      </c>
      <c r="AN121" s="30">
        <f>1-SUMPRODUCT(([1]Buchungen!$G$6:$G$350&lt;=AN$115)*([1]Buchungen!$H$6:$H$350&gt;=AN$115)*([1]Buchungen!$I$6:$I$350=$B121))</f>
        <v>1</v>
      </c>
      <c r="AO121" s="31">
        <f>1-SUMPRODUCT(([1]Buchungen!$G$6:$G$350&lt;=AN$115)*([1]Buchungen!$H$6:$H$350&gt;=AN$115)*([1]Buchungen!$I$6:$I$350=$B121))</f>
        <v>1</v>
      </c>
      <c r="AP121" s="30">
        <f>1-SUMPRODUCT(([1]Buchungen!$G$6:$G$350&lt;=AP$115)*([1]Buchungen!$H$6:$H$350&gt;=AP$115)*([1]Buchungen!$I$6:$I$350=$B121))</f>
        <v>1</v>
      </c>
      <c r="AQ121" s="31">
        <f>1-SUMPRODUCT(([1]Buchungen!$G$6:$G$350&lt;=AP$115)*([1]Buchungen!$H$6:$H$350&gt;=AP$115)*([1]Buchungen!$I$6:$I$350=$B121))</f>
        <v>1</v>
      </c>
      <c r="AR121" s="30">
        <f>1-SUMPRODUCT(([1]Buchungen!$G$6:$G$350&lt;=AR$115)*([1]Buchungen!$H$6:$H$350&gt;=AR$115)*([1]Buchungen!$I$6:$I$350=$B121))</f>
        <v>1</v>
      </c>
      <c r="AS121" s="31">
        <f>1-SUMPRODUCT(([1]Buchungen!$G$6:$G$350&lt;=AR$115)*([1]Buchungen!$H$6:$H$350&gt;=AR$115)*([1]Buchungen!$I$6:$I$350=$B121))</f>
        <v>1</v>
      </c>
      <c r="AT121" s="30">
        <f>1-SUMPRODUCT(([1]Buchungen!$G$6:$G$350&lt;=AT$115)*([1]Buchungen!$H$6:$H$350&gt;=AT$115)*([1]Buchungen!$I$6:$I$350=$B121))</f>
        <v>1</v>
      </c>
      <c r="AU121" s="31">
        <f>1-SUMPRODUCT(([1]Buchungen!$G$6:$G$350&lt;=AT$115)*([1]Buchungen!$H$6:$H$350&gt;=AT$115)*([1]Buchungen!$I$6:$I$350=$B121))</f>
        <v>1</v>
      </c>
      <c r="AV121" s="30">
        <f>1-SUMPRODUCT(([1]Buchungen!$G$6:$G$350&lt;=AV$115)*([1]Buchungen!$H$6:$H$350&gt;=AV$115)*([1]Buchungen!$I$6:$I$350=$B121))</f>
        <v>1</v>
      </c>
      <c r="AW121" s="31">
        <f>1-SUMPRODUCT(([1]Buchungen!$G$6:$G$350&lt;=AV$115)*([1]Buchungen!$H$6:$H$350&gt;=AV$115)*([1]Buchungen!$I$6:$I$350=$B121))</f>
        <v>1</v>
      </c>
      <c r="AX121" s="30">
        <f>1-SUMPRODUCT(([1]Buchungen!$G$6:$G$350&lt;=AX$115)*([1]Buchungen!$H$6:$H$350&gt;=AX$115)*([1]Buchungen!$I$6:$I$350=$B121))</f>
        <v>1</v>
      </c>
      <c r="AY121" s="31">
        <f>1-SUMPRODUCT(([1]Buchungen!$G$6:$G$350&lt;=AX$115)*([1]Buchungen!$H$6:$H$350&gt;=AX$115)*([1]Buchungen!$I$6:$I$350=$B121))</f>
        <v>1</v>
      </c>
      <c r="AZ121" s="30">
        <f>1-SUMPRODUCT(([1]Buchungen!$G$6:$G$350&lt;=AZ$115)*([1]Buchungen!$H$6:$H$350&gt;=AZ$115)*([1]Buchungen!$I$6:$I$350=$B121))</f>
        <v>1</v>
      </c>
      <c r="BA121" s="31">
        <f>1-SUMPRODUCT(([1]Buchungen!$G$6:$G$350&lt;=AZ$115)*([1]Buchungen!$H$6:$H$350&gt;=AZ$115)*([1]Buchungen!$I$6:$I$350=$B121))</f>
        <v>1</v>
      </c>
      <c r="BB121" s="30">
        <f>1-SUMPRODUCT(([1]Buchungen!$G$6:$G$350&lt;=BB$115)*([1]Buchungen!$H$6:$H$350&gt;=BB$115)*([1]Buchungen!$I$6:$I$350=$B121))</f>
        <v>1</v>
      </c>
      <c r="BC121" s="31">
        <f>1-SUMPRODUCT(([1]Buchungen!$G$6:$G$350&lt;=BB$115)*([1]Buchungen!$H$6:$H$350&gt;=BB$115)*([1]Buchungen!$I$6:$I$350=$B121))</f>
        <v>1</v>
      </c>
      <c r="BD121" s="30">
        <f>1-SUMPRODUCT(([1]Buchungen!$G$6:$G$350&lt;=BD$115)*([1]Buchungen!$H$6:$H$350&gt;=BD$115)*([1]Buchungen!$I$6:$I$350=$B121))</f>
        <v>1</v>
      </c>
      <c r="BE121" s="31">
        <f>1-SUMPRODUCT(([1]Buchungen!$G$6:$G$350&lt;=BD$115)*([1]Buchungen!$H$6:$H$350&gt;=BD$115)*([1]Buchungen!$I$6:$I$350=$B121))</f>
        <v>1</v>
      </c>
      <c r="BF121" s="30">
        <f>1-SUMPRODUCT(([1]Buchungen!$G$6:$G$350&lt;=BF$115)*([1]Buchungen!$H$6:$H$350&gt;=BF$115)*([1]Buchungen!$I$6:$I$350=$B121))</f>
        <v>1</v>
      </c>
      <c r="BG121" s="31">
        <f>1-SUMPRODUCT(([1]Buchungen!$G$6:$G$350&lt;=BF$115)*([1]Buchungen!$H$6:$H$350&gt;=BF$115)*([1]Buchungen!$I$6:$I$350=$B121))</f>
        <v>1</v>
      </c>
      <c r="BH121" s="30">
        <f>1-SUMPRODUCT(([1]Buchungen!$G$6:$G$350&lt;=BH$115)*([1]Buchungen!$H$6:$H$350&gt;=BH$115)*([1]Buchungen!$I$6:$I$350=$B121))</f>
        <v>1</v>
      </c>
      <c r="BI121" s="31">
        <f>1-SUMPRODUCT(([1]Buchungen!$G$6:$G$350&lt;=BH$115)*([1]Buchungen!$H$6:$H$350&gt;=BH$115)*([1]Buchungen!$I$6:$I$350=$B121))</f>
        <v>1</v>
      </c>
      <c r="BJ121" s="30">
        <f>1-SUMPRODUCT(([1]Buchungen!$G$6:$G$350&lt;=BJ$115)*([1]Buchungen!$H$6:$H$350&gt;=BJ$115)*([1]Buchungen!$I$6:$I$350=$B121))</f>
        <v>1</v>
      </c>
      <c r="BK121" s="31">
        <f>1-SUMPRODUCT(([1]Buchungen!$G$6:$G$350&lt;=BJ$115)*([1]Buchungen!$H$6:$H$350&gt;=BJ$115)*([1]Buchungen!$I$6:$I$350=$B121))</f>
        <v>1</v>
      </c>
      <c r="BL121" s="30">
        <f>1-SUMPRODUCT(([1]Buchungen!$G$6:$G$350&lt;=BL$115)*([1]Buchungen!$H$6:$H$350&gt;=BL$115)*([1]Buchungen!$I$6:$I$350=$B121))</f>
        <v>1</v>
      </c>
      <c r="BM121" s="31">
        <f>1-SUMPRODUCT(([1]Buchungen!$G$6:$G$350&lt;=BL$115)*([1]Buchungen!$H$6:$H$350&gt;=BL$115)*([1]Buchungen!$I$6:$I$350=$B121))</f>
        <v>1</v>
      </c>
    </row>
    <row r="122" spans="2:65" ht="22.95" customHeight="1" x14ac:dyDescent="0.25">
      <c r="B122" s="29" t="str">
        <f>[1]Einstellungen!E8</f>
        <v>Angelplatz 2</v>
      </c>
      <c r="D122" s="30">
        <f>1-SUMPRODUCT(([1]Buchungen!$G$6:$G$350&lt;=D$115)*([1]Buchungen!$H$6:$H$350&gt;=D$115)*([1]Buchungen!$I$6:$I$350=$B122))</f>
        <v>0</v>
      </c>
      <c r="E122" s="31">
        <f>1-SUMPRODUCT(([1]Buchungen!$G$6:$G$350&lt;=D$115)*([1]Buchungen!$H$6:$H$350&gt;=D$115)*([1]Buchungen!$I$6:$I$350=$B122))</f>
        <v>0</v>
      </c>
      <c r="F122" s="30">
        <f>1-SUMPRODUCT(([1]Buchungen!$G$6:$G$350&lt;=F$115)*([1]Buchungen!$H$6:$H$350&gt;=F$115)*([1]Buchungen!$I$6:$I$350=$B122))</f>
        <v>0</v>
      </c>
      <c r="G122" s="31">
        <f>1-SUMPRODUCT(([1]Buchungen!$G$6:$G$350&lt;=F$115)*([1]Buchungen!$H$6:$H$350&gt;=F$115)*([1]Buchungen!$I$6:$I$350=$B122))</f>
        <v>0</v>
      </c>
      <c r="H122" s="30">
        <f>1-SUMPRODUCT(([1]Buchungen!$G$6:$G$350&lt;=H$115)*([1]Buchungen!$H$6:$H$350&gt;=H$115)*([1]Buchungen!$I$6:$I$350=$B122))</f>
        <v>0</v>
      </c>
      <c r="I122" s="31">
        <f>1-SUMPRODUCT(([1]Buchungen!$G$6:$G$350&lt;=H$115)*([1]Buchungen!$H$6:$H$350&gt;=H$115)*([1]Buchungen!$I$6:$I$350=$B122))</f>
        <v>0</v>
      </c>
      <c r="J122" s="30">
        <f>1-SUMPRODUCT(([1]Buchungen!$G$6:$G$350&lt;=J$115)*([1]Buchungen!$H$6:$H$350&gt;=J$115)*([1]Buchungen!$I$6:$I$350=$B122))</f>
        <v>0</v>
      </c>
      <c r="K122" s="31">
        <f>1-SUMPRODUCT(([1]Buchungen!$G$6:$G$350&lt;=J$115)*([1]Buchungen!$H$6:$H$350&gt;=J$115)*([1]Buchungen!$I$6:$I$350=$B122))</f>
        <v>0</v>
      </c>
      <c r="L122" s="30">
        <f>1-SUMPRODUCT(([1]Buchungen!$G$6:$G$350&lt;=L$115)*([1]Buchungen!$H$6:$H$350&gt;=L$115)*([1]Buchungen!$I$6:$I$350=$B122))</f>
        <v>1</v>
      </c>
      <c r="M122" s="31">
        <f>1-SUMPRODUCT(([1]Buchungen!$G$6:$G$350&lt;=L$115)*([1]Buchungen!$H$6:$H$350&gt;=L$115)*([1]Buchungen!$I$6:$I$350=$B122))</f>
        <v>1</v>
      </c>
      <c r="N122" s="30">
        <f>1-SUMPRODUCT(([1]Buchungen!$G$6:$G$350&lt;=N$115)*([1]Buchungen!$H$6:$H$350&gt;=N$115)*([1]Buchungen!$I$6:$I$350=$B122))</f>
        <v>1</v>
      </c>
      <c r="O122" s="31">
        <f>1-SUMPRODUCT(([1]Buchungen!$G$6:$G$350&lt;=N$115)*([1]Buchungen!$H$6:$H$350&gt;=N$115)*([1]Buchungen!$I$6:$I$350=$B122))</f>
        <v>1</v>
      </c>
      <c r="P122" s="30">
        <f>1-SUMPRODUCT(([1]Buchungen!$G$6:$G$350&lt;=P$115)*([1]Buchungen!$H$6:$H$350&gt;=P$115)*([1]Buchungen!$I$6:$I$350=$B122))</f>
        <v>1</v>
      </c>
      <c r="Q122" s="31">
        <f>1-SUMPRODUCT(([1]Buchungen!$G$6:$G$350&lt;=P$115)*([1]Buchungen!$H$6:$H$350&gt;=P$115)*([1]Buchungen!$I$6:$I$350=$B122))</f>
        <v>1</v>
      </c>
      <c r="R122" s="30">
        <f>1-SUMPRODUCT(([1]Buchungen!$G$6:$G$350&lt;=R$115)*([1]Buchungen!$H$6:$H$350&gt;=R$115)*([1]Buchungen!$I$6:$I$350=$B122))</f>
        <v>1</v>
      </c>
      <c r="S122" s="31">
        <f>1-SUMPRODUCT(([1]Buchungen!$G$6:$G$350&lt;=R$115)*([1]Buchungen!$H$6:$H$350&gt;=R$115)*([1]Buchungen!$I$6:$I$350=$B122))</f>
        <v>1</v>
      </c>
      <c r="T122" s="30">
        <f>1-SUMPRODUCT(([1]Buchungen!$G$6:$G$350&lt;=T$115)*([1]Buchungen!$H$6:$H$350&gt;=T$115)*([1]Buchungen!$I$6:$I$350=$B122))</f>
        <v>1</v>
      </c>
      <c r="U122" s="31">
        <f>1-SUMPRODUCT(([1]Buchungen!$G$6:$G$350&lt;=T$115)*([1]Buchungen!$H$6:$H$350&gt;=T$115)*([1]Buchungen!$I$6:$I$350=$B122))</f>
        <v>1</v>
      </c>
      <c r="V122" s="30">
        <f>1-SUMPRODUCT(([1]Buchungen!$G$6:$G$350&lt;=V$115)*([1]Buchungen!$H$6:$H$350&gt;=V$115)*([1]Buchungen!$I$6:$I$350=$B122))</f>
        <v>1</v>
      </c>
      <c r="W122" s="31">
        <f>1-SUMPRODUCT(([1]Buchungen!$G$6:$G$350&lt;=V$115)*([1]Buchungen!$H$6:$H$350&gt;=V$115)*([1]Buchungen!$I$6:$I$350=$B122))</f>
        <v>1</v>
      </c>
      <c r="X122" s="30">
        <f>1-SUMPRODUCT(([1]Buchungen!$G$6:$G$350&lt;=X$115)*([1]Buchungen!$H$6:$H$350&gt;=X$115)*([1]Buchungen!$I$6:$I$350=$B122))</f>
        <v>1</v>
      </c>
      <c r="Y122" s="31">
        <f>1-SUMPRODUCT(([1]Buchungen!$G$6:$G$350&lt;=X$115)*([1]Buchungen!$H$6:$H$350&gt;=X$115)*([1]Buchungen!$I$6:$I$350=$B122))</f>
        <v>1</v>
      </c>
      <c r="Z122" s="30">
        <f>1-SUMPRODUCT(([1]Buchungen!$G$6:$G$350&lt;=Z$115)*([1]Buchungen!$H$6:$H$350&gt;=Z$115)*([1]Buchungen!$I$6:$I$350=$B122))</f>
        <v>1</v>
      </c>
      <c r="AA122" s="31">
        <f>1-SUMPRODUCT(([1]Buchungen!$G$6:$G$350&lt;=Z$115)*([1]Buchungen!$H$6:$H$350&gt;=Z$115)*([1]Buchungen!$I$6:$I$350=$B122))</f>
        <v>1</v>
      </c>
      <c r="AB122" s="30">
        <f>1-SUMPRODUCT(([1]Buchungen!$G$6:$G$350&lt;=AB$115)*([1]Buchungen!$H$6:$H$350&gt;=AB$115)*([1]Buchungen!$I$6:$I$350=$B122))</f>
        <v>1</v>
      </c>
      <c r="AC122" s="31">
        <f>1-SUMPRODUCT(([1]Buchungen!$G$6:$G$350&lt;=AB$115)*([1]Buchungen!$H$6:$H$350&gt;=AB$115)*([1]Buchungen!$I$6:$I$350=$B122))</f>
        <v>1</v>
      </c>
      <c r="AD122" s="30">
        <f>1-SUMPRODUCT(([1]Buchungen!$G$6:$G$350&lt;=AD$115)*([1]Buchungen!$H$6:$H$350&gt;=AD$115)*([1]Buchungen!$I$6:$I$350=$B122))</f>
        <v>1</v>
      </c>
      <c r="AE122" s="31">
        <f>1-SUMPRODUCT(([1]Buchungen!$G$6:$G$350&lt;=AD$115)*([1]Buchungen!$H$6:$H$350&gt;=AD$115)*([1]Buchungen!$I$6:$I$350=$B122))</f>
        <v>1</v>
      </c>
      <c r="AF122" s="30">
        <f>1-SUMPRODUCT(([1]Buchungen!$G$6:$G$350&lt;=AF$115)*([1]Buchungen!$H$6:$H$350&gt;=AF$115)*([1]Buchungen!$I$6:$I$350=$B122))</f>
        <v>1</v>
      </c>
      <c r="AG122" s="31">
        <f>1-SUMPRODUCT(([1]Buchungen!$G$6:$G$350&lt;=AF$115)*([1]Buchungen!$H$6:$H$350&gt;=AF$115)*([1]Buchungen!$I$6:$I$350=$B122))</f>
        <v>1</v>
      </c>
      <c r="AH122" s="30">
        <f>1-SUMPRODUCT(([1]Buchungen!$G$6:$G$350&lt;=AH$115)*([1]Buchungen!$H$6:$H$350&gt;=AH$115)*([1]Buchungen!$I$6:$I$350=$B122))</f>
        <v>1</v>
      </c>
      <c r="AI122" s="31">
        <f>1-SUMPRODUCT(([1]Buchungen!$G$6:$G$350&lt;=AH$115)*([1]Buchungen!$H$6:$H$350&gt;=AH$115)*([1]Buchungen!$I$6:$I$350=$B122))</f>
        <v>1</v>
      </c>
      <c r="AJ122" s="30">
        <f>1-SUMPRODUCT(([1]Buchungen!$G$6:$G$350&lt;=AJ$115)*([1]Buchungen!$H$6:$H$350&gt;=AJ$115)*([1]Buchungen!$I$6:$I$350=$B122))</f>
        <v>1</v>
      </c>
      <c r="AK122" s="31">
        <f>1-SUMPRODUCT(([1]Buchungen!$G$6:$G$350&lt;=AJ$115)*([1]Buchungen!$H$6:$H$350&gt;=AJ$115)*([1]Buchungen!$I$6:$I$350=$B122))</f>
        <v>1</v>
      </c>
      <c r="AL122" s="30">
        <f>1-SUMPRODUCT(([1]Buchungen!$G$6:$G$350&lt;=AL$115)*([1]Buchungen!$H$6:$H$350&gt;=AL$115)*([1]Buchungen!$I$6:$I$350=$B122))</f>
        <v>1</v>
      </c>
      <c r="AM122" s="31">
        <f>1-SUMPRODUCT(([1]Buchungen!$G$6:$G$350&lt;=AL$115)*([1]Buchungen!$H$6:$H$350&gt;=AL$115)*([1]Buchungen!$I$6:$I$350=$B122))</f>
        <v>1</v>
      </c>
      <c r="AN122" s="30">
        <f>1-SUMPRODUCT(([1]Buchungen!$G$6:$G$350&lt;=AN$115)*([1]Buchungen!$H$6:$H$350&gt;=AN$115)*([1]Buchungen!$I$6:$I$350=$B122))</f>
        <v>1</v>
      </c>
      <c r="AO122" s="31">
        <f>1-SUMPRODUCT(([1]Buchungen!$G$6:$G$350&lt;=AN$115)*([1]Buchungen!$H$6:$H$350&gt;=AN$115)*([1]Buchungen!$I$6:$I$350=$B122))</f>
        <v>1</v>
      </c>
      <c r="AP122" s="30">
        <f>1-SUMPRODUCT(([1]Buchungen!$G$6:$G$350&lt;=AP$115)*([1]Buchungen!$H$6:$H$350&gt;=AP$115)*([1]Buchungen!$I$6:$I$350=$B122))</f>
        <v>1</v>
      </c>
      <c r="AQ122" s="31">
        <f>1-SUMPRODUCT(([1]Buchungen!$G$6:$G$350&lt;=AP$115)*([1]Buchungen!$H$6:$H$350&gt;=AP$115)*([1]Buchungen!$I$6:$I$350=$B122))</f>
        <v>1</v>
      </c>
      <c r="AR122" s="30">
        <f>1-SUMPRODUCT(([1]Buchungen!$G$6:$G$350&lt;=AR$115)*([1]Buchungen!$H$6:$H$350&gt;=AR$115)*([1]Buchungen!$I$6:$I$350=$B122))</f>
        <v>1</v>
      </c>
      <c r="AS122" s="31">
        <f>1-SUMPRODUCT(([1]Buchungen!$G$6:$G$350&lt;=AR$115)*([1]Buchungen!$H$6:$H$350&gt;=AR$115)*([1]Buchungen!$I$6:$I$350=$B122))</f>
        <v>1</v>
      </c>
      <c r="AT122" s="30">
        <f>1-SUMPRODUCT(([1]Buchungen!$G$6:$G$350&lt;=AT$115)*([1]Buchungen!$H$6:$H$350&gt;=AT$115)*([1]Buchungen!$I$6:$I$350=$B122))</f>
        <v>1</v>
      </c>
      <c r="AU122" s="31">
        <f>1-SUMPRODUCT(([1]Buchungen!$G$6:$G$350&lt;=AT$115)*([1]Buchungen!$H$6:$H$350&gt;=AT$115)*([1]Buchungen!$I$6:$I$350=$B122))</f>
        <v>1</v>
      </c>
      <c r="AV122" s="30">
        <f>1-SUMPRODUCT(([1]Buchungen!$G$6:$G$350&lt;=AV$115)*([1]Buchungen!$H$6:$H$350&gt;=AV$115)*([1]Buchungen!$I$6:$I$350=$B122))</f>
        <v>1</v>
      </c>
      <c r="AW122" s="31">
        <f>1-SUMPRODUCT(([1]Buchungen!$G$6:$G$350&lt;=AV$115)*([1]Buchungen!$H$6:$H$350&gt;=AV$115)*([1]Buchungen!$I$6:$I$350=$B122))</f>
        <v>1</v>
      </c>
      <c r="AX122" s="30">
        <f>1-SUMPRODUCT(([1]Buchungen!$G$6:$G$350&lt;=AX$115)*([1]Buchungen!$H$6:$H$350&gt;=AX$115)*([1]Buchungen!$I$6:$I$350=$B122))</f>
        <v>0</v>
      </c>
      <c r="AY122" s="31">
        <f>1-SUMPRODUCT(([1]Buchungen!$G$6:$G$350&lt;=AX$115)*([1]Buchungen!$H$6:$H$350&gt;=AX$115)*([1]Buchungen!$I$6:$I$350=$B122))</f>
        <v>0</v>
      </c>
      <c r="AZ122" s="30">
        <f>1-SUMPRODUCT(([1]Buchungen!$G$6:$G$350&lt;=AZ$115)*([1]Buchungen!$H$6:$H$350&gt;=AZ$115)*([1]Buchungen!$I$6:$I$350=$B122))</f>
        <v>0</v>
      </c>
      <c r="BA122" s="31">
        <f>1-SUMPRODUCT(([1]Buchungen!$G$6:$G$350&lt;=AZ$115)*([1]Buchungen!$H$6:$H$350&gt;=AZ$115)*([1]Buchungen!$I$6:$I$350=$B122))</f>
        <v>0</v>
      </c>
      <c r="BB122" s="30">
        <f>1-SUMPRODUCT(([1]Buchungen!$G$6:$G$350&lt;=BB$115)*([1]Buchungen!$H$6:$H$350&gt;=BB$115)*([1]Buchungen!$I$6:$I$350=$B122))</f>
        <v>0</v>
      </c>
      <c r="BC122" s="31">
        <f>1-SUMPRODUCT(([1]Buchungen!$G$6:$G$350&lt;=BB$115)*([1]Buchungen!$H$6:$H$350&gt;=BB$115)*([1]Buchungen!$I$6:$I$350=$B122))</f>
        <v>0</v>
      </c>
      <c r="BD122" s="30">
        <f>1-SUMPRODUCT(([1]Buchungen!$G$6:$G$350&lt;=BD$115)*([1]Buchungen!$H$6:$H$350&gt;=BD$115)*([1]Buchungen!$I$6:$I$350=$B122))</f>
        <v>1</v>
      </c>
      <c r="BE122" s="31">
        <f>1-SUMPRODUCT(([1]Buchungen!$G$6:$G$350&lt;=BD$115)*([1]Buchungen!$H$6:$H$350&gt;=BD$115)*([1]Buchungen!$I$6:$I$350=$B122))</f>
        <v>1</v>
      </c>
      <c r="BF122" s="30">
        <f>1-SUMPRODUCT(([1]Buchungen!$G$6:$G$350&lt;=BF$115)*([1]Buchungen!$H$6:$H$350&gt;=BF$115)*([1]Buchungen!$I$6:$I$350=$B122))</f>
        <v>1</v>
      </c>
      <c r="BG122" s="31">
        <f>1-SUMPRODUCT(([1]Buchungen!$G$6:$G$350&lt;=BF$115)*([1]Buchungen!$H$6:$H$350&gt;=BF$115)*([1]Buchungen!$I$6:$I$350=$B122))</f>
        <v>1</v>
      </c>
      <c r="BH122" s="30">
        <f>1-SUMPRODUCT(([1]Buchungen!$G$6:$G$350&lt;=BH$115)*([1]Buchungen!$H$6:$H$350&gt;=BH$115)*([1]Buchungen!$I$6:$I$350=$B122))</f>
        <v>1</v>
      </c>
      <c r="BI122" s="31">
        <f>1-SUMPRODUCT(([1]Buchungen!$G$6:$G$350&lt;=BH$115)*([1]Buchungen!$H$6:$H$350&gt;=BH$115)*([1]Buchungen!$I$6:$I$350=$B122))</f>
        <v>1</v>
      </c>
      <c r="BJ122" s="30">
        <f>1-SUMPRODUCT(([1]Buchungen!$G$6:$G$350&lt;=BJ$115)*([1]Buchungen!$H$6:$H$350&gt;=BJ$115)*([1]Buchungen!$I$6:$I$350=$B122))</f>
        <v>1</v>
      </c>
      <c r="BK122" s="31">
        <f>1-SUMPRODUCT(([1]Buchungen!$G$6:$G$350&lt;=BJ$115)*([1]Buchungen!$H$6:$H$350&gt;=BJ$115)*([1]Buchungen!$I$6:$I$350=$B122))</f>
        <v>1</v>
      </c>
      <c r="BL122" s="30">
        <f>1-SUMPRODUCT(([1]Buchungen!$G$6:$G$350&lt;=BL$115)*([1]Buchungen!$H$6:$H$350&gt;=BL$115)*([1]Buchungen!$I$6:$I$350=$B122))</f>
        <v>1</v>
      </c>
      <c r="BM122" s="31">
        <f>1-SUMPRODUCT(([1]Buchungen!$G$6:$G$350&lt;=BL$115)*([1]Buchungen!$H$6:$H$350&gt;=BL$115)*([1]Buchungen!$I$6:$I$350=$B122))</f>
        <v>1</v>
      </c>
    </row>
    <row r="123" spans="2:65" ht="22.95" customHeight="1" x14ac:dyDescent="0.25">
      <c r="B123" s="29" t="str">
        <f>[1]Einstellungen!E9</f>
        <v>Angelplatz 3</v>
      </c>
      <c r="D123" s="30">
        <f>1-SUMPRODUCT(([1]Buchungen!$G$6:$G$350&lt;=D$115)*([1]Buchungen!$H$6:$H$350&gt;=D$115)*([1]Buchungen!$I$6:$I$350=$B123))</f>
        <v>0</v>
      </c>
      <c r="E123" s="31">
        <f>1-SUMPRODUCT(([1]Buchungen!$G$6:$G$350&lt;=D$115)*([1]Buchungen!$H$6:$H$350&gt;=D$115)*([1]Buchungen!$I$6:$I$350=$B123))</f>
        <v>0</v>
      </c>
      <c r="F123" s="30">
        <f>1-SUMPRODUCT(([1]Buchungen!$G$6:$G$350&lt;=F$115)*([1]Buchungen!$H$6:$H$350&gt;=F$115)*([1]Buchungen!$I$6:$I$350=$B123))</f>
        <v>0</v>
      </c>
      <c r="G123" s="31">
        <f>1-SUMPRODUCT(([1]Buchungen!$G$6:$G$350&lt;=F$115)*([1]Buchungen!$H$6:$H$350&gt;=F$115)*([1]Buchungen!$I$6:$I$350=$B123))</f>
        <v>0</v>
      </c>
      <c r="H123" s="30">
        <f>1-SUMPRODUCT(([1]Buchungen!$G$6:$G$350&lt;=H$115)*([1]Buchungen!$H$6:$H$350&gt;=H$115)*([1]Buchungen!$I$6:$I$350=$B123))</f>
        <v>0</v>
      </c>
      <c r="I123" s="31">
        <f>1-SUMPRODUCT(([1]Buchungen!$G$6:$G$350&lt;=H$115)*([1]Buchungen!$H$6:$H$350&gt;=H$115)*([1]Buchungen!$I$6:$I$350=$B123))</f>
        <v>0</v>
      </c>
      <c r="J123" s="30">
        <f>1-SUMPRODUCT(([1]Buchungen!$G$6:$G$350&lt;=J$115)*([1]Buchungen!$H$6:$H$350&gt;=J$115)*([1]Buchungen!$I$6:$I$350=$B123))</f>
        <v>0</v>
      </c>
      <c r="K123" s="31">
        <f>1-SUMPRODUCT(([1]Buchungen!$G$6:$G$350&lt;=J$115)*([1]Buchungen!$H$6:$H$350&gt;=J$115)*([1]Buchungen!$I$6:$I$350=$B123))</f>
        <v>0</v>
      </c>
      <c r="L123" s="30">
        <f>1-SUMPRODUCT(([1]Buchungen!$G$6:$G$350&lt;=L$115)*([1]Buchungen!$H$6:$H$350&gt;=L$115)*([1]Buchungen!$I$6:$I$350=$B123))</f>
        <v>1</v>
      </c>
      <c r="M123" s="31">
        <f>1-SUMPRODUCT(([1]Buchungen!$G$6:$G$350&lt;=L$115)*([1]Buchungen!$H$6:$H$350&gt;=L$115)*([1]Buchungen!$I$6:$I$350=$B123))</f>
        <v>1</v>
      </c>
      <c r="N123" s="30">
        <f>1-SUMPRODUCT(([1]Buchungen!$G$6:$G$350&lt;=N$115)*([1]Buchungen!$H$6:$H$350&gt;=N$115)*([1]Buchungen!$I$6:$I$350=$B123))</f>
        <v>1</v>
      </c>
      <c r="O123" s="31">
        <f>1-SUMPRODUCT(([1]Buchungen!$G$6:$G$350&lt;=N$115)*([1]Buchungen!$H$6:$H$350&gt;=N$115)*([1]Buchungen!$I$6:$I$350=$B123))</f>
        <v>1</v>
      </c>
      <c r="P123" s="30">
        <f>1-SUMPRODUCT(([1]Buchungen!$G$6:$G$350&lt;=P$115)*([1]Buchungen!$H$6:$H$350&gt;=P$115)*([1]Buchungen!$I$6:$I$350=$B123))</f>
        <v>1</v>
      </c>
      <c r="Q123" s="31">
        <f>1-SUMPRODUCT(([1]Buchungen!$G$6:$G$350&lt;=P$115)*([1]Buchungen!$H$6:$H$350&gt;=P$115)*([1]Buchungen!$I$6:$I$350=$B123))</f>
        <v>1</v>
      </c>
      <c r="R123" s="30">
        <f>1-SUMPRODUCT(([1]Buchungen!$G$6:$G$350&lt;=R$115)*([1]Buchungen!$H$6:$H$350&gt;=R$115)*([1]Buchungen!$I$6:$I$350=$B123))</f>
        <v>1</v>
      </c>
      <c r="S123" s="31">
        <f>1-SUMPRODUCT(([1]Buchungen!$G$6:$G$350&lt;=R$115)*([1]Buchungen!$H$6:$H$350&gt;=R$115)*([1]Buchungen!$I$6:$I$350=$B123))</f>
        <v>1</v>
      </c>
      <c r="T123" s="30">
        <f>1-SUMPRODUCT(([1]Buchungen!$G$6:$G$350&lt;=T$115)*([1]Buchungen!$H$6:$H$350&gt;=T$115)*([1]Buchungen!$I$6:$I$350=$B123))</f>
        <v>1</v>
      </c>
      <c r="U123" s="31">
        <f>1-SUMPRODUCT(([1]Buchungen!$G$6:$G$350&lt;=T$115)*([1]Buchungen!$H$6:$H$350&gt;=T$115)*([1]Buchungen!$I$6:$I$350=$B123))</f>
        <v>1</v>
      </c>
      <c r="V123" s="30">
        <f>1-SUMPRODUCT(([1]Buchungen!$G$6:$G$350&lt;=V$115)*([1]Buchungen!$H$6:$H$350&gt;=V$115)*([1]Buchungen!$I$6:$I$350=$B123))</f>
        <v>1</v>
      </c>
      <c r="W123" s="31">
        <f>1-SUMPRODUCT(([1]Buchungen!$G$6:$G$350&lt;=V$115)*([1]Buchungen!$H$6:$H$350&gt;=V$115)*([1]Buchungen!$I$6:$I$350=$B123))</f>
        <v>1</v>
      </c>
      <c r="X123" s="30">
        <f>1-SUMPRODUCT(([1]Buchungen!$G$6:$G$350&lt;=X$115)*([1]Buchungen!$H$6:$H$350&gt;=X$115)*([1]Buchungen!$I$6:$I$350=$B123))</f>
        <v>1</v>
      </c>
      <c r="Y123" s="31">
        <f>1-SUMPRODUCT(([1]Buchungen!$G$6:$G$350&lt;=X$115)*([1]Buchungen!$H$6:$H$350&gt;=X$115)*([1]Buchungen!$I$6:$I$350=$B123))</f>
        <v>1</v>
      </c>
      <c r="Z123" s="30">
        <f>1-SUMPRODUCT(([1]Buchungen!$G$6:$G$350&lt;=Z$115)*([1]Buchungen!$H$6:$H$350&gt;=Z$115)*([1]Buchungen!$I$6:$I$350=$B123))</f>
        <v>1</v>
      </c>
      <c r="AA123" s="31">
        <f>1-SUMPRODUCT(([1]Buchungen!$G$6:$G$350&lt;=Z$115)*([1]Buchungen!$H$6:$H$350&gt;=Z$115)*([1]Buchungen!$I$6:$I$350=$B123))</f>
        <v>1</v>
      </c>
      <c r="AB123" s="30">
        <f>1-SUMPRODUCT(([1]Buchungen!$G$6:$G$350&lt;=AB$115)*([1]Buchungen!$H$6:$H$350&gt;=AB$115)*([1]Buchungen!$I$6:$I$350=$B123))</f>
        <v>1</v>
      </c>
      <c r="AC123" s="31">
        <f>1-SUMPRODUCT(([1]Buchungen!$G$6:$G$350&lt;=AB$115)*([1]Buchungen!$H$6:$H$350&gt;=AB$115)*([1]Buchungen!$I$6:$I$350=$B123))</f>
        <v>1</v>
      </c>
      <c r="AD123" s="30">
        <f>1-SUMPRODUCT(([1]Buchungen!$G$6:$G$350&lt;=AD$115)*([1]Buchungen!$H$6:$H$350&gt;=AD$115)*([1]Buchungen!$I$6:$I$350=$B123))</f>
        <v>1</v>
      </c>
      <c r="AE123" s="31">
        <f>1-SUMPRODUCT(([1]Buchungen!$G$6:$G$350&lt;=AD$115)*([1]Buchungen!$H$6:$H$350&gt;=AD$115)*([1]Buchungen!$I$6:$I$350=$B123))</f>
        <v>1</v>
      </c>
      <c r="AF123" s="30">
        <f>1-SUMPRODUCT(([1]Buchungen!$G$6:$G$350&lt;=AF$115)*([1]Buchungen!$H$6:$H$350&gt;=AF$115)*([1]Buchungen!$I$6:$I$350=$B123))</f>
        <v>1</v>
      </c>
      <c r="AG123" s="31">
        <f>1-SUMPRODUCT(([1]Buchungen!$G$6:$G$350&lt;=AF$115)*([1]Buchungen!$H$6:$H$350&gt;=AF$115)*([1]Buchungen!$I$6:$I$350=$B123))</f>
        <v>1</v>
      </c>
      <c r="AH123" s="30">
        <f>1-SUMPRODUCT(([1]Buchungen!$G$6:$G$350&lt;=AH$115)*([1]Buchungen!$H$6:$H$350&gt;=AH$115)*([1]Buchungen!$I$6:$I$350=$B123))</f>
        <v>1</v>
      </c>
      <c r="AI123" s="31">
        <f>1-SUMPRODUCT(([1]Buchungen!$G$6:$G$350&lt;=AH$115)*([1]Buchungen!$H$6:$H$350&gt;=AH$115)*([1]Buchungen!$I$6:$I$350=$B123))</f>
        <v>1</v>
      </c>
      <c r="AJ123" s="30">
        <f>1-SUMPRODUCT(([1]Buchungen!$G$6:$G$350&lt;=AJ$115)*([1]Buchungen!$H$6:$H$350&gt;=AJ$115)*([1]Buchungen!$I$6:$I$350=$B123))</f>
        <v>1</v>
      </c>
      <c r="AK123" s="31">
        <f>1-SUMPRODUCT(([1]Buchungen!$G$6:$G$350&lt;=AJ$115)*([1]Buchungen!$H$6:$H$350&gt;=AJ$115)*([1]Buchungen!$I$6:$I$350=$B123))</f>
        <v>1</v>
      </c>
      <c r="AL123" s="30">
        <f>1-SUMPRODUCT(([1]Buchungen!$G$6:$G$350&lt;=AL$115)*([1]Buchungen!$H$6:$H$350&gt;=AL$115)*([1]Buchungen!$I$6:$I$350=$B123))</f>
        <v>1</v>
      </c>
      <c r="AM123" s="31">
        <f>1-SUMPRODUCT(([1]Buchungen!$G$6:$G$350&lt;=AL$115)*([1]Buchungen!$H$6:$H$350&gt;=AL$115)*([1]Buchungen!$I$6:$I$350=$B123))</f>
        <v>1</v>
      </c>
      <c r="AN123" s="30">
        <f>1-SUMPRODUCT(([1]Buchungen!$G$6:$G$350&lt;=AN$115)*([1]Buchungen!$H$6:$H$350&gt;=AN$115)*([1]Buchungen!$I$6:$I$350=$B123))</f>
        <v>1</v>
      </c>
      <c r="AO123" s="31">
        <f>1-SUMPRODUCT(([1]Buchungen!$G$6:$G$350&lt;=AN$115)*([1]Buchungen!$H$6:$H$350&gt;=AN$115)*([1]Buchungen!$I$6:$I$350=$B123))</f>
        <v>1</v>
      </c>
      <c r="AP123" s="30">
        <f>1-SUMPRODUCT(([1]Buchungen!$G$6:$G$350&lt;=AP$115)*([1]Buchungen!$H$6:$H$350&gt;=AP$115)*([1]Buchungen!$I$6:$I$350=$B123))</f>
        <v>1</v>
      </c>
      <c r="AQ123" s="31">
        <f>1-SUMPRODUCT(([1]Buchungen!$G$6:$G$350&lt;=AP$115)*([1]Buchungen!$H$6:$H$350&gt;=AP$115)*([1]Buchungen!$I$6:$I$350=$B123))</f>
        <v>1</v>
      </c>
      <c r="AR123" s="30">
        <f>1-SUMPRODUCT(([1]Buchungen!$G$6:$G$350&lt;=AR$115)*([1]Buchungen!$H$6:$H$350&gt;=AR$115)*([1]Buchungen!$I$6:$I$350=$B123))</f>
        <v>1</v>
      </c>
      <c r="AS123" s="31">
        <f>1-SUMPRODUCT(([1]Buchungen!$G$6:$G$350&lt;=AR$115)*([1]Buchungen!$H$6:$H$350&gt;=AR$115)*([1]Buchungen!$I$6:$I$350=$B123))</f>
        <v>1</v>
      </c>
      <c r="AT123" s="30">
        <f>1-SUMPRODUCT(([1]Buchungen!$G$6:$G$350&lt;=AT$115)*([1]Buchungen!$H$6:$H$350&gt;=AT$115)*([1]Buchungen!$I$6:$I$350=$B123))</f>
        <v>1</v>
      </c>
      <c r="AU123" s="31">
        <f>1-SUMPRODUCT(([1]Buchungen!$G$6:$G$350&lt;=AT$115)*([1]Buchungen!$H$6:$H$350&gt;=AT$115)*([1]Buchungen!$I$6:$I$350=$B123))</f>
        <v>1</v>
      </c>
      <c r="AV123" s="30">
        <f>1-SUMPRODUCT(([1]Buchungen!$G$6:$G$350&lt;=AV$115)*([1]Buchungen!$H$6:$H$350&gt;=AV$115)*([1]Buchungen!$I$6:$I$350=$B123))</f>
        <v>1</v>
      </c>
      <c r="AW123" s="31">
        <f>1-SUMPRODUCT(([1]Buchungen!$G$6:$G$350&lt;=AV$115)*([1]Buchungen!$H$6:$H$350&gt;=AV$115)*([1]Buchungen!$I$6:$I$350=$B123))</f>
        <v>1</v>
      </c>
      <c r="AX123" s="30">
        <f>1-SUMPRODUCT(([1]Buchungen!$G$6:$G$350&lt;=AX$115)*([1]Buchungen!$H$6:$H$350&gt;=AX$115)*([1]Buchungen!$I$6:$I$350=$B123))</f>
        <v>0</v>
      </c>
      <c r="AY123" s="31">
        <f>1-SUMPRODUCT(([1]Buchungen!$G$6:$G$350&lt;=AX$115)*([1]Buchungen!$H$6:$H$350&gt;=AX$115)*([1]Buchungen!$I$6:$I$350=$B123))</f>
        <v>0</v>
      </c>
      <c r="AZ123" s="30">
        <f>1-SUMPRODUCT(([1]Buchungen!$G$6:$G$350&lt;=AZ$115)*([1]Buchungen!$H$6:$H$350&gt;=AZ$115)*([1]Buchungen!$I$6:$I$350=$B123))</f>
        <v>0</v>
      </c>
      <c r="BA123" s="31">
        <f>1-SUMPRODUCT(([1]Buchungen!$G$6:$G$350&lt;=AZ$115)*([1]Buchungen!$H$6:$H$350&gt;=AZ$115)*([1]Buchungen!$I$6:$I$350=$B123))</f>
        <v>0</v>
      </c>
      <c r="BB123" s="30">
        <f>1-SUMPRODUCT(([1]Buchungen!$G$6:$G$350&lt;=BB$115)*([1]Buchungen!$H$6:$H$350&gt;=BB$115)*([1]Buchungen!$I$6:$I$350=$B123))</f>
        <v>0</v>
      </c>
      <c r="BC123" s="31">
        <f>1-SUMPRODUCT(([1]Buchungen!$G$6:$G$350&lt;=BB$115)*([1]Buchungen!$H$6:$H$350&gt;=BB$115)*([1]Buchungen!$I$6:$I$350=$B123))</f>
        <v>0</v>
      </c>
      <c r="BD123" s="30">
        <f>1-SUMPRODUCT(([1]Buchungen!$G$6:$G$350&lt;=BD$115)*([1]Buchungen!$H$6:$H$350&gt;=BD$115)*([1]Buchungen!$I$6:$I$350=$B123))</f>
        <v>1</v>
      </c>
      <c r="BE123" s="31">
        <f>1-SUMPRODUCT(([1]Buchungen!$G$6:$G$350&lt;=BD$115)*([1]Buchungen!$H$6:$H$350&gt;=BD$115)*([1]Buchungen!$I$6:$I$350=$B123))</f>
        <v>1</v>
      </c>
      <c r="BF123" s="30">
        <f>1-SUMPRODUCT(([1]Buchungen!$G$6:$G$350&lt;=BF$115)*([1]Buchungen!$H$6:$H$350&gt;=BF$115)*([1]Buchungen!$I$6:$I$350=$B123))</f>
        <v>1</v>
      </c>
      <c r="BG123" s="31">
        <f>1-SUMPRODUCT(([1]Buchungen!$G$6:$G$350&lt;=BF$115)*([1]Buchungen!$H$6:$H$350&gt;=BF$115)*([1]Buchungen!$I$6:$I$350=$B123))</f>
        <v>1</v>
      </c>
      <c r="BH123" s="30">
        <f>1-SUMPRODUCT(([1]Buchungen!$G$6:$G$350&lt;=BH$115)*([1]Buchungen!$H$6:$H$350&gt;=BH$115)*([1]Buchungen!$I$6:$I$350=$B123))</f>
        <v>1</v>
      </c>
      <c r="BI123" s="31">
        <f>1-SUMPRODUCT(([1]Buchungen!$G$6:$G$350&lt;=BH$115)*([1]Buchungen!$H$6:$H$350&gt;=BH$115)*([1]Buchungen!$I$6:$I$350=$B123))</f>
        <v>1</v>
      </c>
      <c r="BJ123" s="30">
        <f>1-SUMPRODUCT(([1]Buchungen!$G$6:$G$350&lt;=BJ$115)*([1]Buchungen!$H$6:$H$350&gt;=BJ$115)*([1]Buchungen!$I$6:$I$350=$B123))</f>
        <v>1</v>
      </c>
      <c r="BK123" s="31">
        <f>1-SUMPRODUCT(([1]Buchungen!$G$6:$G$350&lt;=BJ$115)*([1]Buchungen!$H$6:$H$350&gt;=BJ$115)*([1]Buchungen!$I$6:$I$350=$B123))</f>
        <v>1</v>
      </c>
      <c r="BL123" s="30">
        <f>1-SUMPRODUCT(([1]Buchungen!$G$6:$G$350&lt;=BL$115)*([1]Buchungen!$H$6:$H$350&gt;=BL$115)*([1]Buchungen!$I$6:$I$350=$B123))</f>
        <v>1</v>
      </c>
      <c r="BM123" s="31">
        <f>1-SUMPRODUCT(([1]Buchungen!$G$6:$G$350&lt;=BL$115)*([1]Buchungen!$H$6:$H$350&gt;=BL$115)*([1]Buchungen!$I$6:$I$350=$B123))</f>
        <v>1</v>
      </c>
    </row>
    <row r="124" spans="2:65" ht="22.95" customHeight="1" x14ac:dyDescent="0.25">
      <c r="B124" s="29" t="str">
        <f>[1]Einstellungen!E10</f>
        <v>Angelplatz 4</v>
      </c>
      <c r="D124" s="30">
        <f>1-SUMPRODUCT(([1]Buchungen!$G$6:$G$350&lt;=D$115)*([1]Buchungen!$H$6:$H$350&gt;=D$115)*([1]Buchungen!$I$6:$I$350=$B124))</f>
        <v>1</v>
      </c>
      <c r="E124" s="31">
        <f>1-SUMPRODUCT(([1]Buchungen!$G$6:$G$350&lt;=D$115)*([1]Buchungen!$H$6:$H$350&gt;=D$115)*([1]Buchungen!$I$6:$I$350=$B124))</f>
        <v>1</v>
      </c>
      <c r="F124" s="30">
        <f>1-SUMPRODUCT(([1]Buchungen!$G$6:$G$350&lt;=F$115)*([1]Buchungen!$H$6:$H$350&gt;=F$115)*([1]Buchungen!$I$6:$I$350=$B124))</f>
        <v>0</v>
      </c>
      <c r="G124" s="31">
        <f>1-SUMPRODUCT(([1]Buchungen!$G$6:$G$350&lt;=F$115)*([1]Buchungen!$H$6:$H$350&gt;=F$115)*([1]Buchungen!$I$6:$I$350=$B124))</f>
        <v>0</v>
      </c>
      <c r="H124" s="30">
        <f>1-SUMPRODUCT(([1]Buchungen!$G$6:$G$350&lt;=H$115)*([1]Buchungen!$H$6:$H$350&gt;=H$115)*([1]Buchungen!$I$6:$I$350=$B124))</f>
        <v>0</v>
      </c>
      <c r="I124" s="31">
        <f>1-SUMPRODUCT(([1]Buchungen!$G$6:$G$350&lt;=H$115)*([1]Buchungen!$H$6:$H$350&gt;=H$115)*([1]Buchungen!$I$6:$I$350=$B124))</f>
        <v>0</v>
      </c>
      <c r="J124" s="30">
        <f>1-SUMPRODUCT(([1]Buchungen!$G$6:$G$350&lt;=J$115)*([1]Buchungen!$H$6:$H$350&gt;=J$115)*([1]Buchungen!$I$6:$I$350=$B124))</f>
        <v>0</v>
      </c>
      <c r="K124" s="31">
        <f>1-SUMPRODUCT(([1]Buchungen!$G$6:$G$350&lt;=J$115)*([1]Buchungen!$H$6:$H$350&gt;=J$115)*([1]Buchungen!$I$6:$I$350=$B124))</f>
        <v>0</v>
      </c>
      <c r="L124" s="30">
        <f>1-SUMPRODUCT(([1]Buchungen!$G$6:$G$350&lt;=L$115)*([1]Buchungen!$H$6:$H$350&gt;=L$115)*([1]Buchungen!$I$6:$I$350=$B124))</f>
        <v>0</v>
      </c>
      <c r="M124" s="31">
        <f>1-SUMPRODUCT(([1]Buchungen!$G$6:$G$350&lt;=L$115)*([1]Buchungen!$H$6:$H$350&gt;=L$115)*([1]Buchungen!$I$6:$I$350=$B124))</f>
        <v>0</v>
      </c>
      <c r="N124" s="30">
        <f>1-SUMPRODUCT(([1]Buchungen!$G$6:$G$350&lt;=N$115)*([1]Buchungen!$H$6:$H$350&gt;=N$115)*([1]Buchungen!$I$6:$I$350=$B124))</f>
        <v>0</v>
      </c>
      <c r="O124" s="31">
        <f>1-SUMPRODUCT(([1]Buchungen!$G$6:$G$350&lt;=N$115)*([1]Buchungen!$H$6:$H$350&gt;=N$115)*([1]Buchungen!$I$6:$I$350=$B124))</f>
        <v>0</v>
      </c>
      <c r="P124" s="30">
        <f>1-SUMPRODUCT(([1]Buchungen!$G$6:$G$350&lt;=P$115)*([1]Buchungen!$H$6:$H$350&gt;=P$115)*([1]Buchungen!$I$6:$I$350=$B124))</f>
        <v>1</v>
      </c>
      <c r="Q124" s="31">
        <f>1-SUMPRODUCT(([1]Buchungen!$G$6:$G$350&lt;=P$115)*([1]Buchungen!$H$6:$H$350&gt;=P$115)*([1]Buchungen!$I$6:$I$350=$B124))</f>
        <v>1</v>
      </c>
      <c r="R124" s="30">
        <f>1-SUMPRODUCT(([1]Buchungen!$G$6:$G$350&lt;=R$115)*([1]Buchungen!$H$6:$H$350&gt;=R$115)*([1]Buchungen!$I$6:$I$350=$B124))</f>
        <v>1</v>
      </c>
      <c r="S124" s="31">
        <f>1-SUMPRODUCT(([1]Buchungen!$G$6:$G$350&lt;=R$115)*([1]Buchungen!$H$6:$H$350&gt;=R$115)*([1]Buchungen!$I$6:$I$350=$B124))</f>
        <v>1</v>
      </c>
      <c r="T124" s="30">
        <f>1-SUMPRODUCT(([1]Buchungen!$G$6:$G$350&lt;=T$115)*([1]Buchungen!$H$6:$H$350&gt;=T$115)*([1]Buchungen!$I$6:$I$350=$B124))</f>
        <v>1</v>
      </c>
      <c r="U124" s="31">
        <f>1-SUMPRODUCT(([1]Buchungen!$G$6:$G$350&lt;=T$115)*([1]Buchungen!$H$6:$H$350&gt;=T$115)*([1]Buchungen!$I$6:$I$350=$B124))</f>
        <v>1</v>
      </c>
      <c r="V124" s="30">
        <f>1-SUMPRODUCT(([1]Buchungen!$G$6:$G$350&lt;=V$115)*([1]Buchungen!$H$6:$H$350&gt;=V$115)*([1]Buchungen!$I$6:$I$350=$B124))</f>
        <v>1</v>
      </c>
      <c r="W124" s="31">
        <f>1-SUMPRODUCT(([1]Buchungen!$G$6:$G$350&lt;=V$115)*([1]Buchungen!$H$6:$H$350&gt;=V$115)*([1]Buchungen!$I$6:$I$350=$B124))</f>
        <v>1</v>
      </c>
      <c r="X124" s="30">
        <f>1-SUMPRODUCT(([1]Buchungen!$G$6:$G$350&lt;=X$115)*([1]Buchungen!$H$6:$H$350&gt;=X$115)*([1]Buchungen!$I$6:$I$350=$B124))</f>
        <v>1</v>
      </c>
      <c r="Y124" s="31">
        <f>1-SUMPRODUCT(([1]Buchungen!$G$6:$G$350&lt;=X$115)*([1]Buchungen!$H$6:$H$350&gt;=X$115)*([1]Buchungen!$I$6:$I$350=$B124))</f>
        <v>1</v>
      </c>
      <c r="Z124" s="30">
        <f>1-SUMPRODUCT(([1]Buchungen!$G$6:$G$350&lt;=Z$115)*([1]Buchungen!$H$6:$H$350&gt;=Z$115)*([1]Buchungen!$I$6:$I$350=$B124))</f>
        <v>1</v>
      </c>
      <c r="AA124" s="31">
        <f>1-SUMPRODUCT(([1]Buchungen!$G$6:$G$350&lt;=Z$115)*([1]Buchungen!$H$6:$H$350&gt;=Z$115)*([1]Buchungen!$I$6:$I$350=$B124))</f>
        <v>1</v>
      </c>
      <c r="AB124" s="30">
        <f>1-SUMPRODUCT(([1]Buchungen!$G$6:$G$350&lt;=AB$115)*([1]Buchungen!$H$6:$H$350&gt;=AB$115)*([1]Buchungen!$I$6:$I$350=$B124))</f>
        <v>1</v>
      </c>
      <c r="AC124" s="31">
        <f>1-SUMPRODUCT(([1]Buchungen!$G$6:$G$350&lt;=AB$115)*([1]Buchungen!$H$6:$H$350&gt;=AB$115)*([1]Buchungen!$I$6:$I$350=$B124))</f>
        <v>1</v>
      </c>
      <c r="AD124" s="30">
        <f>1-SUMPRODUCT(([1]Buchungen!$G$6:$G$350&lt;=AD$115)*([1]Buchungen!$H$6:$H$350&gt;=AD$115)*([1]Buchungen!$I$6:$I$350=$B124))</f>
        <v>1</v>
      </c>
      <c r="AE124" s="31">
        <f>1-SUMPRODUCT(([1]Buchungen!$G$6:$G$350&lt;=AD$115)*([1]Buchungen!$H$6:$H$350&gt;=AD$115)*([1]Buchungen!$I$6:$I$350=$B124))</f>
        <v>1</v>
      </c>
      <c r="AF124" s="30">
        <f>1-SUMPRODUCT(([1]Buchungen!$G$6:$G$350&lt;=AF$115)*([1]Buchungen!$H$6:$H$350&gt;=AF$115)*([1]Buchungen!$I$6:$I$350=$B124))</f>
        <v>1</v>
      </c>
      <c r="AG124" s="31">
        <f>1-SUMPRODUCT(([1]Buchungen!$G$6:$G$350&lt;=AF$115)*([1]Buchungen!$H$6:$H$350&gt;=AF$115)*([1]Buchungen!$I$6:$I$350=$B124))</f>
        <v>1</v>
      </c>
      <c r="AH124" s="30">
        <f>1-SUMPRODUCT(([1]Buchungen!$G$6:$G$350&lt;=AH$115)*([1]Buchungen!$H$6:$H$350&gt;=AH$115)*([1]Buchungen!$I$6:$I$350=$B124))</f>
        <v>1</v>
      </c>
      <c r="AI124" s="31">
        <f>1-SUMPRODUCT(([1]Buchungen!$G$6:$G$350&lt;=AH$115)*([1]Buchungen!$H$6:$H$350&gt;=AH$115)*([1]Buchungen!$I$6:$I$350=$B124))</f>
        <v>1</v>
      </c>
      <c r="AJ124" s="30">
        <f>1-SUMPRODUCT(([1]Buchungen!$G$6:$G$350&lt;=AJ$115)*([1]Buchungen!$H$6:$H$350&gt;=AJ$115)*([1]Buchungen!$I$6:$I$350=$B124))</f>
        <v>1</v>
      </c>
      <c r="AK124" s="31">
        <f>1-SUMPRODUCT(([1]Buchungen!$G$6:$G$350&lt;=AJ$115)*([1]Buchungen!$H$6:$H$350&gt;=AJ$115)*([1]Buchungen!$I$6:$I$350=$B124))</f>
        <v>1</v>
      </c>
      <c r="AL124" s="30">
        <f>1-SUMPRODUCT(([1]Buchungen!$G$6:$G$350&lt;=AL$115)*([1]Buchungen!$H$6:$H$350&gt;=AL$115)*([1]Buchungen!$I$6:$I$350=$B124))</f>
        <v>1</v>
      </c>
      <c r="AM124" s="31">
        <f>1-SUMPRODUCT(([1]Buchungen!$G$6:$G$350&lt;=AL$115)*([1]Buchungen!$H$6:$H$350&gt;=AL$115)*([1]Buchungen!$I$6:$I$350=$B124))</f>
        <v>1</v>
      </c>
      <c r="AN124" s="30">
        <f>1-SUMPRODUCT(([1]Buchungen!$G$6:$G$350&lt;=AN$115)*([1]Buchungen!$H$6:$H$350&gt;=AN$115)*([1]Buchungen!$I$6:$I$350=$B124))</f>
        <v>1</v>
      </c>
      <c r="AO124" s="31">
        <f>1-SUMPRODUCT(([1]Buchungen!$G$6:$G$350&lt;=AN$115)*([1]Buchungen!$H$6:$H$350&gt;=AN$115)*([1]Buchungen!$I$6:$I$350=$B124))</f>
        <v>1</v>
      </c>
      <c r="AP124" s="30">
        <f>1-SUMPRODUCT(([1]Buchungen!$G$6:$G$350&lt;=AP$115)*([1]Buchungen!$H$6:$H$350&gt;=AP$115)*([1]Buchungen!$I$6:$I$350=$B124))</f>
        <v>1</v>
      </c>
      <c r="AQ124" s="31">
        <f>1-SUMPRODUCT(([1]Buchungen!$G$6:$G$350&lt;=AP$115)*([1]Buchungen!$H$6:$H$350&gt;=AP$115)*([1]Buchungen!$I$6:$I$350=$B124))</f>
        <v>1</v>
      </c>
      <c r="AR124" s="30">
        <f>1-SUMPRODUCT(([1]Buchungen!$G$6:$G$350&lt;=AR$115)*([1]Buchungen!$H$6:$H$350&gt;=AR$115)*([1]Buchungen!$I$6:$I$350=$B124))</f>
        <v>1</v>
      </c>
      <c r="AS124" s="31">
        <f>1-SUMPRODUCT(([1]Buchungen!$G$6:$G$350&lt;=AR$115)*([1]Buchungen!$H$6:$H$350&gt;=AR$115)*([1]Buchungen!$I$6:$I$350=$B124))</f>
        <v>1</v>
      </c>
      <c r="AT124" s="30">
        <f>1-SUMPRODUCT(([1]Buchungen!$G$6:$G$350&lt;=AT$115)*([1]Buchungen!$H$6:$H$350&gt;=AT$115)*([1]Buchungen!$I$6:$I$350=$B124))</f>
        <v>1</v>
      </c>
      <c r="AU124" s="31">
        <f>1-SUMPRODUCT(([1]Buchungen!$G$6:$G$350&lt;=AT$115)*([1]Buchungen!$H$6:$H$350&gt;=AT$115)*([1]Buchungen!$I$6:$I$350=$B124))</f>
        <v>1</v>
      </c>
      <c r="AV124" s="30">
        <f>1-SUMPRODUCT(([1]Buchungen!$G$6:$G$350&lt;=AV$115)*([1]Buchungen!$H$6:$H$350&gt;=AV$115)*([1]Buchungen!$I$6:$I$350=$B124))</f>
        <v>1</v>
      </c>
      <c r="AW124" s="31">
        <f>1-SUMPRODUCT(([1]Buchungen!$G$6:$G$350&lt;=AV$115)*([1]Buchungen!$H$6:$H$350&gt;=AV$115)*([1]Buchungen!$I$6:$I$350=$B124))</f>
        <v>1</v>
      </c>
      <c r="AX124" s="30">
        <f>1-SUMPRODUCT(([1]Buchungen!$G$6:$G$350&lt;=AX$115)*([1]Buchungen!$H$6:$H$350&gt;=AX$115)*([1]Buchungen!$I$6:$I$350=$B124))</f>
        <v>0</v>
      </c>
      <c r="AY124" s="31">
        <f>1-SUMPRODUCT(([1]Buchungen!$G$6:$G$350&lt;=AX$115)*([1]Buchungen!$H$6:$H$350&gt;=AX$115)*([1]Buchungen!$I$6:$I$350=$B124))</f>
        <v>0</v>
      </c>
      <c r="AZ124" s="30">
        <f>1-SUMPRODUCT(([1]Buchungen!$G$6:$G$350&lt;=AZ$115)*([1]Buchungen!$H$6:$H$350&gt;=AZ$115)*([1]Buchungen!$I$6:$I$350=$B124))</f>
        <v>0</v>
      </c>
      <c r="BA124" s="31">
        <f>1-SUMPRODUCT(([1]Buchungen!$G$6:$G$350&lt;=AZ$115)*([1]Buchungen!$H$6:$H$350&gt;=AZ$115)*([1]Buchungen!$I$6:$I$350=$B124))</f>
        <v>0</v>
      </c>
      <c r="BB124" s="30">
        <f>1-SUMPRODUCT(([1]Buchungen!$G$6:$G$350&lt;=BB$115)*([1]Buchungen!$H$6:$H$350&gt;=BB$115)*([1]Buchungen!$I$6:$I$350=$B124))</f>
        <v>0</v>
      </c>
      <c r="BC124" s="31">
        <f>1-SUMPRODUCT(([1]Buchungen!$G$6:$G$350&lt;=BB$115)*([1]Buchungen!$H$6:$H$350&gt;=BB$115)*([1]Buchungen!$I$6:$I$350=$B124))</f>
        <v>0</v>
      </c>
      <c r="BD124" s="30">
        <f>1-SUMPRODUCT(([1]Buchungen!$G$6:$G$350&lt;=BD$115)*([1]Buchungen!$H$6:$H$350&gt;=BD$115)*([1]Buchungen!$I$6:$I$350=$B124))</f>
        <v>1</v>
      </c>
      <c r="BE124" s="31">
        <f>1-SUMPRODUCT(([1]Buchungen!$G$6:$G$350&lt;=BD$115)*([1]Buchungen!$H$6:$H$350&gt;=BD$115)*([1]Buchungen!$I$6:$I$350=$B124))</f>
        <v>1</v>
      </c>
      <c r="BF124" s="30">
        <f>1-SUMPRODUCT(([1]Buchungen!$G$6:$G$350&lt;=BF$115)*([1]Buchungen!$H$6:$H$350&gt;=BF$115)*([1]Buchungen!$I$6:$I$350=$B124))</f>
        <v>1</v>
      </c>
      <c r="BG124" s="31">
        <f>1-SUMPRODUCT(([1]Buchungen!$G$6:$G$350&lt;=BF$115)*([1]Buchungen!$H$6:$H$350&gt;=BF$115)*([1]Buchungen!$I$6:$I$350=$B124))</f>
        <v>1</v>
      </c>
      <c r="BH124" s="30">
        <f>1-SUMPRODUCT(([1]Buchungen!$G$6:$G$350&lt;=BH$115)*([1]Buchungen!$H$6:$H$350&gt;=BH$115)*([1]Buchungen!$I$6:$I$350=$B124))</f>
        <v>1</v>
      </c>
      <c r="BI124" s="31">
        <f>1-SUMPRODUCT(([1]Buchungen!$G$6:$G$350&lt;=BH$115)*([1]Buchungen!$H$6:$H$350&gt;=BH$115)*([1]Buchungen!$I$6:$I$350=$B124))</f>
        <v>1</v>
      </c>
      <c r="BJ124" s="30">
        <f>1-SUMPRODUCT(([1]Buchungen!$G$6:$G$350&lt;=BJ$115)*([1]Buchungen!$H$6:$H$350&gt;=BJ$115)*([1]Buchungen!$I$6:$I$350=$B124))</f>
        <v>1</v>
      </c>
      <c r="BK124" s="31">
        <f>1-SUMPRODUCT(([1]Buchungen!$G$6:$G$350&lt;=BJ$115)*([1]Buchungen!$H$6:$H$350&gt;=BJ$115)*([1]Buchungen!$I$6:$I$350=$B124))</f>
        <v>1</v>
      </c>
      <c r="BL124" s="30">
        <f>1-SUMPRODUCT(([1]Buchungen!$G$6:$G$350&lt;=BL$115)*([1]Buchungen!$H$6:$H$350&gt;=BL$115)*([1]Buchungen!$I$6:$I$350=$B124))</f>
        <v>1</v>
      </c>
      <c r="BM124" s="31">
        <f>1-SUMPRODUCT(([1]Buchungen!$G$6:$G$350&lt;=BL$115)*([1]Buchungen!$H$6:$H$350&gt;=BL$115)*([1]Buchungen!$I$6:$I$350=$B124))</f>
        <v>1</v>
      </c>
    </row>
    <row r="125" spans="2:65" ht="22.95" customHeight="1" x14ac:dyDescent="0.25">
      <c r="B125" s="29" t="str">
        <f>[1]Einstellungen!E11</f>
        <v>Angelplatz 5</v>
      </c>
      <c r="D125" s="30">
        <f>1-SUMPRODUCT(([1]Buchungen!$G$6:$G$350&lt;=D$115)*([1]Buchungen!$H$6:$H$350&gt;=D$115)*([1]Buchungen!$I$6:$I$350=$B125))</f>
        <v>1</v>
      </c>
      <c r="E125" s="31">
        <f>1-SUMPRODUCT(([1]Buchungen!$G$6:$G$350&lt;=D$115)*([1]Buchungen!$H$6:$H$350&gt;=D$115)*([1]Buchungen!$I$6:$I$350=$B125))</f>
        <v>1</v>
      </c>
      <c r="F125" s="30">
        <f>1-SUMPRODUCT(([1]Buchungen!$G$6:$G$350&lt;=F$115)*([1]Buchungen!$H$6:$H$350&gt;=F$115)*([1]Buchungen!$I$6:$I$350=$B125))</f>
        <v>1</v>
      </c>
      <c r="G125" s="31">
        <f>1-SUMPRODUCT(([1]Buchungen!$G$6:$G$350&lt;=F$115)*([1]Buchungen!$H$6:$H$350&gt;=F$115)*([1]Buchungen!$I$6:$I$350=$B125))</f>
        <v>1</v>
      </c>
      <c r="H125" s="30">
        <f>1-SUMPRODUCT(([1]Buchungen!$G$6:$G$350&lt;=H$115)*([1]Buchungen!$H$6:$H$350&gt;=H$115)*([1]Buchungen!$I$6:$I$350=$B125))</f>
        <v>1</v>
      </c>
      <c r="I125" s="31">
        <f>1-SUMPRODUCT(([1]Buchungen!$G$6:$G$350&lt;=H$115)*([1]Buchungen!$H$6:$H$350&gt;=H$115)*([1]Buchungen!$I$6:$I$350=$B125))</f>
        <v>1</v>
      </c>
      <c r="J125" s="30">
        <f>1-SUMPRODUCT(([1]Buchungen!$G$6:$G$350&lt;=J$115)*([1]Buchungen!$H$6:$H$350&gt;=J$115)*([1]Buchungen!$I$6:$I$350=$B125))</f>
        <v>1</v>
      </c>
      <c r="K125" s="31">
        <f>1-SUMPRODUCT(([1]Buchungen!$G$6:$G$350&lt;=J$115)*([1]Buchungen!$H$6:$H$350&gt;=J$115)*([1]Buchungen!$I$6:$I$350=$B125))</f>
        <v>1</v>
      </c>
      <c r="L125" s="30">
        <f>1-SUMPRODUCT(([1]Buchungen!$G$6:$G$350&lt;=L$115)*([1]Buchungen!$H$6:$H$350&gt;=L$115)*([1]Buchungen!$I$6:$I$350=$B125))</f>
        <v>1</v>
      </c>
      <c r="M125" s="31">
        <f>1-SUMPRODUCT(([1]Buchungen!$G$6:$G$350&lt;=L$115)*([1]Buchungen!$H$6:$H$350&gt;=L$115)*([1]Buchungen!$I$6:$I$350=$B125))</f>
        <v>1</v>
      </c>
      <c r="N125" s="30">
        <f>1-SUMPRODUCT(([1]Buchungen!$G$6:$G$350&lt;=N$115)*([1]Buchungen!$H$6:$H$350&gt;=N$115)*([1]Buchungen!$I$6:$I$350=$B125))</f>
        <v>1</v>
      </c>
      <c r="O125" s="31">
        <f>1-SUMPRODUCT(([1]Buchungen!$G$6:$G$350&lt;=N$115)*([1]Buchungen!$H$6:$H$350&gt;=N$115)*([1]Buchungen!$I$6:$I$350=$B125))</f>
        <v>1</v>
      </c>
      <c r="P125" s="30">
        <f>1-SUMPRODUCT(([1]Buchungen!$G$6:$G$350&lt;=P$115)*([1]Buchungen!$H$6:$H$350&gt;=P$115)*([1]Buchungen!$I$6:$I$350=$B125))</f>
        <v>1</v>
      </c>
      <c r="Q125" s="31">
        <f>1-SUMPRODUCT(([1]Buchungen!$G$6:$G$350&lt;=P$115)*([1]Buchungen!$H$6:$H$350&gt;=P$115)*([1]Buchungen!$I$6:$I$350=$B125))</f>
        <v>1</v>
      </c>
      <c r="R125" s="30">
        <f>1-SUMPRODUCT(([1]Buchungen!$G$6:$G$350&lt;=R$115)*([1]Buchungen!$H$6:$H$350&gt;=R$115)*([1]Buchungen!$I$6:$I$350=$B125))</f>
        <v>1</v>
      </c>
      <c r="S125" s="31">
        <f>1-SUMPRODUCT(([1]Buchungen!$G$6:$G$350&lt;=R$115)*([1]Buchungen!$H$6:$H$350&gt;=R$115)*([1]Buchungen!$I$6:$I$350=$B125))</f>
        <v>1</v>
      </c>
      <c r="T125" s="30">
        <f>1-SUMPRODUCT(([1]Buchungen!$G$6:$G$350&lt;=T$115)*([1]Buchungen!$H$6:$H$350&gt;=T$115)*([1]Buchungen!$I$6:$I$350=$B125))</f>
        <v>1</v>
      </c>
      <c r="U125" s="31">
        <f>1-SUMPRODUCT(([1]Buchungen!$G$6:$G$350&lt;=T$115)*([1]Buchungen!$H$6:$H$350&gt;=T$115)*([1]Buchungen!$I$6:$I$350=$B125))</f>
        <v>1</v>
      </c>
      <c r="V125" s="30">
        <f>1-SUMPRODUCT(([1]Buchungen!$G$6:$G$350&lt;=V$115)*([1]Buchungen!$H$6:$H$350&gt;=V$115)*([1]Buchungen!$I$6:$I$350=$B125))</f>
        <v>1</v>
      </c>
      <c r="W125" s="31">
        <f>1-SUMPRODUCT(([1]Buchungen!$G$6:$G$350&lt;=V$115)*([1]Buchungen!$H$6:$H$350&gt;=V$115)*([1]Buchungen!$I$6:$I$350=$B125))</f>
        <v>1</v>
      </c>
      <c r="X125" s="30">
        <f>1-SUMPRODUCT(([1]Buchungen!$G$6:$G$350&lt;=X$115)*([1]Buchungen!$H$6:$H$350&gt;=X$115)*([1]Buchungen!$I$6:$I$350=$B125))</f>
        <v>1</v>
      </c>
      <c r="Y125" s="31">
        <f>1-SUMPRODUCT(([1]Buchungen!$G$6:$G$350&lt;=X$115)*([1]Buchungen!$H$6:$H$350&gt;=X$115)*([1]Buchungen!$I$6:$I$350=$B125))</f>
        <v>1</v>
      </c>
      <c r="Z125" s="30">
        <f>1-SUMPRODUCT(([1]Buchungen!$G$6:$G$350&lt;=Z$115)*([1]Buchungen!$H$6:$H$350&gt;=Z$115)*([1]Buchungen!$I$6:$I$350=$B125))</f>
        <v>1</v>
      </c>
      <c r="AA125" s="31">
        <f>1-SUMPRODUCT(([1]Buchungen!$G$6:$G$350&lt;=Z$115)*([1]Buchungen!$H$6:$H$350&gt;=Z$115)*([1]Buchungen!$I$6:$I$350=$B125))</f>
        <v>1</v>
      </c>
      <c r="AB125" s="30">
        <f>1-SUMPRODUCT(([1]Buchungen!$G$6:$G$350&lt;=AB$115)*([1]Buchungen!$H$6:$H$350&gt;=AB$115)*([1]Buchungen!$I$6:$I$350=$B125))</f>
        <v>1</v>
      </c>
      <c r="AC125" s="31">
        <f>1-SUMPRODUCT(([1]Buchungen!$G$6:$G$350&lt;=AB$115)*([1]Buchungen!$H$6:$H$350&gt;=AB$115)*([1]Buchungen!$I$6:$I$350=$B125))</f>
        <v>1</v>
      </c>
      <c r="AD125" s="30">
        <f>1-SUMPRODUCT(([1]Buchungen!$G$6:$G$350&lt;=AD$115)*([1]Buchungen!$H$6:$H$350&gt;=AD$115)*([1]Buchungen!$I$6:$I$350=$B125))</f>
        <v>1</v>
      </c>
      <c r="AE125" s="31">
        <f>1-SUMPRODUCT(([1]Buchungen!$G$6:$G$350&lt;=AD$115)*([1]Buchungen!$H$6:$H$350&gt;=AD$115)*([1]Buchungen!$I$6:$I$350=$B125))</f>
        <v>1</v>
      </c>
      <c r="AF125" s="30">
        <f>1-SUMPRODUCT(([1]Buchungen!$G$6:$G$350&lt;=AF$115)*([1]Buchungen!$H$6:$H$350&gt;=AF$115)*([1]Buchungen!$I$6:$I$350=$B125))</f>
        <v>1</v>
      </c>
      <c r="AG125" s="31">
        <f>1-SUMPRODUCT(([1]Buchungen!$G$6:$G$350&lt;=AF$115)*([1]Buchungen!$H$6:$H$350&gt;=AF$115)*([1]Buchungen!$I$6:$I$350=$B125))</f>
        <v>1</v>
      </c>
      <c r="AH125" s="30">
        <f>1-SUMPRODUCT(([1]Buchungen!$G$6:$G$350&lt;=AH$115)*([1]Buchungen!$H$6:$H$350&gt;=AH$115)*([1]Buchungen!$I$6:$I$350=$B125))</f>
        <v>1</v>
      </c>
      <c r="AI125" s="31">
        <f>1-SUMPRODUCT(([1]Buchungen!$G$6:$G$350&lt;=AH$115)*([1]Buchungen!$H$6:$H$350&gt;=AH$115)*([1]Buchungen!$I$6:$I$350=$B125))</f>
        <v>1</v>
      </c>
      <c r="AJ125" s="30">
        <f>1-SUMPRODUCT(([1]Buchungen!$G$6:$G$350&lt;=AJ$115)*([1]Buchungen!$H$6:$H$350&gt;=AJ$115)*([1]Buchungen!$I$6:$I$350=$B125))</f>
        <v>1</v>
      </c>
      <c r="AK125" s="31">
        <f>1-SUMPRODUCT(([1]Buchungen!$G$6:$G$350&lt;=AJ$115)*([1]Buchungen!$H$6:$H$350&gt;=AJ$115)*([1]Buchungen!$I$6:$I$350=$B125))</f>
        <v>1</v>
      </c>
      <c r="AL125" s="30">
        <f>1-SUMPRODUCT(([1]Buchungen!$G$6:$G$350&lt;=AL$115)*([1]Buchungen!$H$6:$H$350&gt;=AL$115)*([1]Buchungen!$I$6:$I$350=$B125))</f>
        <v>1</v>
      </c>
      <c r="AM125" s="31">
        <f>1-SUMPRODUCT(([1]Buchungen!$G$6:$G$350&lt;=AL$115)*([1]Buchungen!$H$6:$H$350&gt;=AL$115)*([1]Buchungen!$I$6:$I$350=$B125))</f>
        <v>1</v>
      </c>
      <c r="AN125" s="30">
        <f>1-SUMPRODUCT(([1]Buchungen!$G$6:$G$350&lt;=AN$115)*([1]Buchungen!$H$6:$H$350&gt;=AN$115)*([1]Buchungen!$I$6:$I$350=$B125))</f>
        <v>1</v>
      </c>
      <c r="AO125" s="31">
        <f>1-SUMPRODUCT(([1]Buchungen!$G$6:$G$350&lt;=AN$115)*([1]Buchungen!$H$6:$H$350&gt;=AN$115)*([1]Buchungen!$I$6:$I$350=$B125))</f>
        <v>1</v>
      </c>
      <c r="AP125" s="30">
        <f>1-SUMPRODUCT(([1]Buchungen!$G$6:$G$350&lt;=AP$115)*([1]Buchungen!$H$6:$H$350&gt;=AP$115)*([1]Buchungen!$I$6:$I$350=$B125))</f>
        <v>1</v>
      </c>
      <c r="AQ125" s="31">
        <f>1-SUMPRODUCT(([1]Buchungen!$G$6:$G$350&lt;=AP$115)*([1]Buchungen!$H$6:$H$350&gt;=AP$115)*([1]Buchungen!$I$6:$I$350=$B125))</f>
        <v>1</v>
      </c>
      <c r="AR125" s="30">
        <f>1-SUMPRODUCT(([1]Buchungen!$G$6:$G$350&lt;=AR$115)*([1]Buchungen!$H$6:$H$350&gt;=AR$115)*([1]Buchungen!$I$6:$I$350=$B125))</f>
        <v>1</v>
      </c>
      <c r="AS125" s="31">
        <f>1-SUMPRODUCT(([1]Buchungen!$G$6:$G$350&lt;=AR$115)*([1]Buchungen!$H$6:$H$350&gt;=AR$115)*([1]Buchungen!$I$6:$I$350=$B125))</f>
        <v>1</v>
      </c>
      <c r="AT125" s="30">
        <f>1-SUMPRODUCT(([1]Buchungen!$G$6:$G$350&lt;=AT$115)*([1]Buchungen!$H$6:$H$350&gt;=AT$115)*([1]Buchungen!$I$6:$I$350=$B125))</f>
        <v>1</v>
      </c>
      <c r="AU125" s="31">
        <f>1-SUMPRODUCT(([1]Buchungen!$G$6:$G$350&lt;=AT$115)*([1]Buchungen!$H$6:$H$350&gt;=AT$115)*([1]Buchungen!$I$6:$I$350=$B125))</f>
        <v>1</v>
      </c>
      <c r="AV125" s="30">
        <f>1-SUMPRODUCT(([1]Buchungen!$G$6:$G$350&lt;=AV$115)*([1]Buchungen!$H$6:$H$350&gt;=AV$115)*([1]Buchungen!$I$6:$I$350=$B125))</f>
        <v>1</v>
      </c>
      <c r="AW125" s="31">
        <f>1-SUMPRODUCT(([1]Buchungen!$G$6:$G$350&lt;=AV$115)*([1]Buchungen!$H$6:$H$350&gt;=AV$115)*([1]Buchungen!$I$6:$I$350=$B125))</f>
        <v>1</v>
      </c>
      <c r="AX125" s="30">
        <f>1-SUMPRODUCT(([1]Buchungen!$G$6:$G$350&lt;=AX$115)*([1]Buchungen!$H$6:$H$350&gt;=AX$115)*([1]Buchungen!$I$6:$I$350=$B125))</f>
        <v>0</v>
      </c>
      <c r="AY125" s="31">
        <f>1-SUMPRODUCT(([1]Buchungen!$G$6:$G$350&lt;=AX$115)*([1]Buchungen!$H$6:$H$350&gt;=AX$115)*([1]Buchungen!$I$6:$I$350=$B125))</f>
        <v>0</v>
      </c>
      <c r="AZ125" s="30">
        <f>1-SUMPRODUCT(([1]Buchungen!$G$6:$G$350&lt;=AZ$115)*([1]Buchungen!$H$6:$H$350&gt;=AZ$115)*([1]Buchungen!$I$6:$I$350=$B125))</f>
        <v>0</v>
      </c>
      <c r="BA125" s="31">
        <f>1-SUMPRODUCT(([1]Buchungen!$G$6:$G$350&lt;=AZ$115)*([1]Buchungen!$H$6:$H$350&gt;=AZ$115)*([1]Buchungen!$I$6:$I$350=$B125))</f>
        <v>0</v>
      </c>
      <c r="BB125" s="30">
        <f>1-SUMPRODUCT(([1]Buchungen!$G$6:$G$350&lt;=BB$115)*([1]Buchungen!$H$6:$H$350&gt;=BB$115)*([1]Buchungen!$I$6:$I$350=$B125))</f>
        <v>0</v>
      </c>
      <c r="BC125" s="31">
        <f>1-SUMPRODUCT(([1]Buchungen!$G$6:$G$350&lt;=BB$115)*([1]Buchungen!$H$6:$H$350&gt;=BB$115)*([1]Buchungen!$I$6:$I$350=$B125))</f>
        <v>0</v>
      </c>
      <c r="BD125" s="30">
        <f>1-SUMPRODUCT(([1]Buchungen!$G$6:$G$350&lt;=BD$115)*([1]Buchungen!$H$6:$H$350&gt;=BD$115)*([1]Buchungen!$I$6:$I$350=$B125))</f>
        <v>1</v>
      </c>
      <c r="BE125" s="31">
        <f>1-SUMPRODUCT(([1]Buchungen!$G$6:$G$350&lt;=BD$115)*([1]Buchungen!$H$6:$H$350&gt;=BD$115)*([1]Buchungen!$I$6:$I$350=$B125))</f>
        <v>1</v>
      </c>
      <c r="BF125" s="30">
        <f>1-SUMPRODUCT(([1]Buchungen!$G$6:$G$350&lt;=BF$115)*([1]Buchungen!$H$6:$H$350&gt;=BF$115)*([1]Buchungen!$I$6:$I$350=$B125))</f>
        <v>1</v>
      </c>
      <c r="BG125" s="31">
        <f>1-SUMPRODUCT(([1]Buchungen!$G$6:$G$350&lt;=BF$115)*([1]Buchungen!$H$6:$H$350&gt;=BF$115)*([1]Buchungen!$I$6:$I$350=$B125))</f>
        <v>1</v>
      </c>
      <c r="BH125" s="30">
        <f>1-SUMPRODUCT(([1]Buchungen!$G$6:$G$350&lt;=BH$115)*([1]Buchungen!$H$6:$H$350&gt;=BH$115)*([1]Buchungen!$I$6:$I$350=$B125))</f>
        <v>1</v>
      </c>
      <c r="BI125" s="31">
        <f>1-SUMPRODUCT(([1]Buchungen!$G$6:$G$350&lt;=BH$115)*([1]Buchungen!$H$6:$H$350&gt;=BH$115)*([1]Buchungen!$I$6:$I$350=$B125))</f>
        <v>1</v>
      </c>
      <c r="BJ125" s="30">
        <f>1-SUMPRODUCT(([1]Buchungen!$G$6:$G$350&lt;=BJ$115)*([1]Buchungen!$H$6:$H$350&gt;=BJ$115)*([1]Buchungen!$I$6:$I$350=$B125))</f>
        <v>1</v>
      </c>
      <c r="BK125" s="31">
        <f>1-SUMPRODUCT(([1]Buchungen!$G$6:$G$350&lt;=BJ$115)*([1]Buchungen!$H$6:$H$350&gt;=BJ$115)*([1]Buchungen!$I$6:$I$350=$B125))</f>
        <v>1</v>
      </c>
      <c r="BL125" s="30">
        <f>1-SUMPRODUCT(([1]Buchungen!$G$6:$G$350&lt;=BL$115)*([1]Buchungen!$H$6:$H$350&gt;=BL$115)*([1]Buchungen!$I$6:$I$350=$B125))</f>
        <v>1</v>
      </c>
      <c r="BM125" s="31">
        <f>1-SUMPRODUCT(([1]Buchungen!$G$6:$G$350&lt;=BL$115)*([1]Buchungen!$H$6:$H$350&gt;=BL$115)*([1]Buchungen!$I$6:$I$350=$B125))</f>
        <v>1</v>
      </c>
    </row>
    <row r="126" spans="2:65" ht="22.95" customHeight="1" x14ac:dyDescent="0.25">
      <c r="B126" s="29" t="str">
        <f>[1]Einstellungen!E12</f>
        <v>Angelplatz 6</v>
      </c>
      <c r="D126" s="30">
        <f>1-SUMPRODUCT(([1]Buchungen!$G$6:$G$350&lt;=D$115)*([1]Buchungen!$H$6:$H$350&gt;=D$115)*([1]Buchungen!$I$6:$I$350=$B126))</f>
        <v>1</v>
      </c>
      <c r="E126" s="31">
        <f>1-SUMPRODUCT(([1]Buchungen!$G$6:$G$350&lt;=D$115)*([1]Buchungen!$H$6:$H$350&gt;=D$115)*([1]Buchungen!$I$6:$I$350=$B126))</f>
        <v>1</v>
      </c>
      <c r="F126" s="30">
        <f>1-SUMPRODUCT(([1]Buchungen!$G$6:$G$350&lt;=F$115)*([1]Buchungen!$H$6:$H$350&gt;=F$115)*([1]Buchungen!$I$6:$I$350=$B126))</f>
        <v>1</v>
      </c>
      <c r="G126" s="31">
        <f>1-SUMPRODUCT(([1]Buchungen!$G$6:$G$350&lt;=F$115)*([1]Buchungen!$H$6:$H$350&gt;=F$115)*([1]Buchungen!$I$6:$I$350=$B126))</f>
        <v>1</v>
      </c>
      <c r="H126" s="30">
        <f>1-SUMPRODUCT(([1]Buchungen!$G$6:$G$350&lt;=H$115)*([1]Buchungen!$H$6:$H$350&gt;=H$115)*([1]Buchungen!$I$6:$I$350=$B126))</f>
        <v>1</v>
      </c>
      <c r="I126" s="31">
        <f>1-SUMPRODUCT(([1]Buchungen!$G$6:$G$350&lt;=H$115)*([1]Buchungen!$H$6:$H$350&gt;=H$115)*([1]Buchungen!$I$6:$I$350=$B126))</f>
        <v>1</v>
      </c>
      <c r="J126" s="30">
        <f>1-SUMPRODUCT(([1]Buchungen!$G$6:$G$350&lt;=J$115)*([1]Buchungen!$H$6:$H$350&gt;=J$115)*([1]Buchungen!$I$6:$I$350=$B126))</f>
        <v>1</v>
      </c>
      <c r="K126" s="31">
        <f>1-SUMPRODUCT(([1]Buchungen!$G$6:$G$350&lt;=J$115)*([1]Buchungen!$H$6:$H$350&gt;=J$115)*([1]Buchungen!$I$6:$I$350=$B126))</f>
        <v>1</v>
      </c>
      <c r="L126" s="30">
        <f>1-SUMPRODUCT(([1]Buchungen!$G$6:$G$350&lt;=L$115)*([1]Buchungen!$H$6:$H$350&gt;=L$115)*([1]Buchungen!$I$6:$I$350=$B126))</f>
        <v>1</v>
      </c>
      <c r="M126" s="31">
        <f>1-SUMPRODUCT(([1]Buchungen!$G$6:$G$350&lt;=L$115)*([1]Buchungen!$H$6:$H$350&gt;=L$115)*([1]Buchungen!$I$6:$I$350=$B126))</f>
        <v>1</v>
      </c>
      <c r="N126" s="30">
        <f>1-SUMPRODUCT(([1]Buchungen!$G$6:$G$350&lt;=N$115)*([1]Buchungen!$H$6:$H$350&gt;=N$115)*([1]Buchungen!$I$6:$I$350=$B126))</f>
        <v>1</v>
      </c>
      <c r="O126" s="31">
        <f>1-SUMPRODUCT(([1]Buchungen!$G$6:$G$350&lt;=N$115)*([1]Buchungen!$H$6:$H$350&gt;=N$115)*([1]Buchungen!$I$6:$I$350=$B126))</f>
        <v>1</v>
      </c>
      <c r="P126" s="30">
        <f>1-SUMPRODUCT(([1]Buchungen!$G$6:$G$350&lt;=P$115)*([1]Buchungen!$H$6:$H$350&gt;=P$115)*([1]Buchungen!$I$6:$I$350=$B126))</f>
        <v>1</v>
      </c>
      <c r="Q126" s="31">
        <f>1-SUMPRODUCT(([1]Buchungen!$G$6:$G$350&lt;=P$115)*([1]Buchungen!$H$6:$H$350&gt;=P$115)*([1]Buchungen!$I$6:$I$350=$B126))</f>
        <v>1</v>
      </c>
      <c r="R126" s="30">
        <f>1-SUMPRODUCT(([1]Buchungen!$G$6:$G$350&lt;=R$115)*([1]Buchungen!$H$6:$H$350&gt;=R$115)*([1]Buchungen!$I$6:$I$350=$B126))</f>
        <v>1</v>
      </c>
      <c r="S126" s="31">
        <f>1-SUMPRODUCT(([1]Buchungen!$G$6:$G$350&lt;=R$115)*([1]Buchungen!$H$6:$H$350&gt;=R$115)*([1]Buchungen!$I$6:$I$350=$B126))</f>
        <v>1</v>
      </c>
      <c r="T126" s="30">
        <f>1-SUMPRODUCT(([1]Buchungen!$G$6:$G$350&lt;=T$115)*([1]Buchungen!$H$6:$H$350&gt;=T$115)*([1]Buchungen!$I$6:$I$350=$B126))</f>
        <v>1</v>
      </c>
      <c r="U126" s="31">
        <f>1-SUMPRODUCT(([1]Buchungen!$G$6:$G$350&lt;=T$115)*([1]Buchungen!$H$6:$H$350&gt;=T$115)*([1]Buchungen!$I$6:$I$350=$B126))</f>
        <v>1</v>
      </c>
      <c r="V126" s="30">
        <f>1-SUMPRODUCT(([1]Buchungen!$G$6:$G$350&lt;=V$115)*([1]Buchungen!$H$6:$H$350&gt;=V$115)*([1]Buchungen!$I$6:$I$350=$B126))</f>
        <v>1</v>
      </c>
      <c r="W126" s="31">
        <f>1-SUMPRODUCT(([1]Buchungen!$G$6:$G$350&lt;=V$115)*([1]Buchungen!$H$6:$H$350&gt;=V$115)*([1]Buchungen!$I$6:$I$350=$B126))</f>
        <v>1</v>
      </c>
      <c r="X126" s="30">
        <f>1-SUMPRODUCT(([1]Buchungen!$G$6:$G$350&lt;=X$115)*([1]Buchungen!$H$6:$H$350&gt;=X$115)*([1]Buchungen!$I$6:$I$350=$B126))</f>
        <v>1</v>
      </c>
      <c r="Y126" s="31">
        <f>1-SUMPRODUCT(([1]Buchungen!$G$6:$G$350&lt;=X$115)*([1]Buchungen!$H$6:$H$350&gt;=X$115)*([1]Buchungen!$I$6:$I$350=$B126))</f>
        <v>1</v>
      </c>
      <c r="Z126" s="30">
        <f>1-SUMPRODUCT(([1]Buchungen!$G$6:$G$350&lt;=Z$115)*([1]Buchungen!$H$6:$H$350&gt;=Z$115)*([1]Buchungen!$I$6:$I$350=$B126))</f>
        <v>1</v>
      </c>
      <c r="AA126" s="31">
        <f>1-SUMPRODUCT(([1]Buchungen!$G$6:$G$350&lt;=Z$115)*([1]Buchungen!$H$6:$H$350&gt;=Z$115)*([1]Buchungen!$I$6:$I$350=$B126))</f>
        <v>1</v>
      </c>
      <c r="AB126" s="30">
        <f>1-SUMPRODUCT(([1]Buchungen!$G$6:$G$350&lt;=AB$115)*([1]Buchungen!$H$6:$H$350&gt;=AB$115)*([1]Buchungen!$I$6:$I$350=$B126))</f>
        <v>1</v>
      </c>
      <c r="AC126" s="31">
        <f>1-SUMPRODUCT(([1]Buchungen!$G$6:$G$350&lt;=AB$115)*([1]Buchungen!$H$6:$H$350&gt;=AB$115)*([1]Buchungen!$I$6:$I$350=$B126))</f>
        <v>1</v>
      </c>
      <c r="AD126" s="30">
        <f>1-SUMPRODUCT(([1]Buchungen!$G$6:$G$350&lt;=AD$115)*([1]Buchungen!$H$6:$H$350&gt;=AD$115)*([1]Buchungen!$I$6:$I$350=$B126))</f>
        <v>1</v>
      </c>
      <c r="AE126" s="31">
        <f>1-SUMPRODUCT(([1]Buchungen!$G$6:$G$350&lt;=AD$115)*([1]Buchungen!$H$6:$H$350&gt;=AD$115)*([1]Buchungen!$I$6:$I$350=$B126))</f>
        <v>1</v>
      </c>
      <c r="AF126" s="30">
        <f>1-SUMPRODUCT(([1]Buchungen!$G$6:$G$350&lt;=AF$115)*([1]Buchungen!$H$6:$H$350&gt;=AF$115)*([1]Buchungen!$I$6:$I$350=$B126))</f>
        <v>1</v>
      </c>
      <c r="AG126" s="31">
        <f>1-SUMPRODUCT(([1]Buchungen!$G$6:$G$350&lt;=AF$115)*([1]Buchungen!$H$6:$H$350&gt;=AF$115)*([1]Buchungen!$I$6:$I$350=$B126))</f>
        <v>1</v>
      </c>
      <c r="AH126" s="30">
        <f>1-SUMPRODUCT(([1]Buchungen!$G$6:$G$350&lt;=AH$115)*([1]Buchungen!$H$6:$H$350&gt;=AH$115)*([1]Buchungen!$I$6:$I$350=$B126))</f>
        <v>1</v>
      </c>
      <c r="AI126" s="31">
        <f>1-SUMPRODUCT(([1]Buchungen!$G$6:$G$350&lt;=AH$115)*([1]Buchungen!$H$6:$H$350&gt;=AH$115)*([1]Buchungen!$I$6:$I$350=$B126))</f>
        <v>1</v>
      </c>
      <c r="AJ126" s="30">
        <f>1-SUMPRODUCT(([1]Buchungen!$G$6:$G$350&lt;=AJ$115)*([1]Buchungen!$H$6:$H$350&gt;=AJ$115)*([1]Buchungen!$I$6:$I$350=$B126))</f>
        <v>1</v>
      </c>
      <c r="AK126" s="31">
        <f>1-SUMPRODUCT(([1]Buchungen!$G$6:$G$350&lt;=AJ$115)*([1]Buchungen!$H$6:$H$350&gt;=AJ$115)*([1]Buchungen!$I$6:$I$350=$B126))</f>
        <v>1</v>
      </c>
      <c r="AL126" s="30">
        <f>1-SUMPRODUCT(([1]Buchungen!$G$6:$G$350&lt;=AL$115)*([1]Buchungen!$H$6:$H$350&gt;=AL$115)*([1]Buchungen!$I$6:$I$350=$B126))</f>
        <v>1</v>
      </c>
      <c r="AM126" s="31">
        <f>1-SUMPRODUCT(([1]Buchungen!$G$6:$G$350&lt;=AL$115)*([1]Buchungen!$H$6:$H$350&gt;=AL$115)*([1]Buchungen!$I$6:$I$350=$B126))</f>
        <v>1</v>
      </c>
      <c r="AN126" s="30">
        <f>1-SUMPRODUCT(([1]Buchungen!$G$6:$G$350&lt;=AN$115)*([1]Buchungen!$H$6:$H$350&gt;=AN$115)*([1]Buchungen!$I$6:$I$350=$B126))</f>
        <v>1</v>
      </c>
      <c r="AO126" s="31">
        <f>1-SUMPRODUCT(([1]Buchungen!$G$6:$G$350&lt;=AN$115)*([1]Buchungen!$H$6:$H$350&gt;=AN$115)*([1]Buchungen!$I$6:$I$350=$B126))</f>
        <v>1</v>
      </c>
      <c r="AP126" s="30">
        <f>1-SUMPRODUCT(([1]Buchungen!$G$6:$G$350&lt;=AP$115)*([1]Buchungen!$H$6:$H$350&gt;=AP$115)*([1]Buchungen!$I$6:$I$350=$B126))</f>
        <v>1</v>
      </c>
      <c r="AQ126" s="31">
        <f>1-SUMPRODUCT(([1]Buchungen!$G$6:$G$350&lt;=AP$115)*([1]Buchungen!$H$6:$H$350&gt;=AP$115)*([1]Buchungen!$I$6:$I$350=$B126))</f>
        <v>1</v>
      </c>
      <c r="AR126" s="30">
        <f>1-SUMPRODUCT(([1]Buchungen!$G$6:$G$350&lt;=AR$115)*([1]Buchungen!$H$6:$H$350&gt;=AR$115)*([1]Buchungen!$I$6:$I$350=$B126))</f>
        <v>1</v>
      </c>
      <c r="AS126" s="31">
        <f>1-SUMPRODUCT(([1]Buchungen!$G$6:$G$350&lt;=AR$115)*([1]Buchungen!$H$6:$H$350&gt;=AR$115)*([1]Buchungen!$I$6:$I$350=$B126))</f>
        <v>1</v>
      </c>
      <c r="AT126" s="30">
        <f>1-SUMPRODUCT(([1]Buchungen!$G$6:$G$350&lt;=AT$115)*([1]Buchungen!$H$6:$H$350&gt;=AT$115)*([1]Buchungen!$I$6:$I$350=$B126))</f>
        <v>1</v>
      </c>
      <c r="AU126" s="31">
        <f>1-SUMPRODUCT(([1]Buchungen!$G$6:$G$350&lt;=AT$115)*([1]Buchungen!$H$6:$H$350&gt;=AT$115)*([1]Buchungen!$I$6:$I$350=$B126))</f>
        <v>1</v>
      </c>
      <c r="AV126" s="30">
        <f>1-SUMPRODUCT(([1]Buchungen!$G$6:$G$350&lt;=AV$115)*([1]Buchungen!$H$6:$H$350&gt;=AV$115)*([1]Buchungen!$I$6:$I$350=$B126))</f>
        <v>1</v>
      </c>
      <c r="AW126" s="31">
        <f>1-SUMPRODUCT(([1]Buchungen!$G$6:$G$350&lt;=AV$115)*([1]Buchungen!$H$6:$H$350&gt;=AV$115)*([1]Buchungen!$I$6:$I$350=$B126))</f>
        <v>1</v>
      </c>
      <c r="AX126" s="30">
        <f>1-SUMPRODUCT(([1]Buchungen!$G$6:$G$350&lt;=AX$115)*([1]Buchungen!$H$6:$H$350&gt;=AX$115)*([1]Buchungen!$I$6:$I$350=$B126))</f>
        <v>0</v>
      </c>
      <c r="AY126" s="31">
        <f>1-SUMPRODUCT(([1]Buchungen!$G$6:$G$350&lt;=AX$115)*([1]Buchungen!$H$6:$H$350&gt;=AX$115)*([1]Buchungen!$I$6:$I$350=$B126))</f>
        <v>0</v>
      </c>
      <c r="AZ126" s="30">
        <f>1-SUMPRODUCT(([1]Buchungen!$G$6:$G$350&lt;=AZ$115)*([1]Buchungen!$H$6:$H$350&gt;=AZ$115)*([1]Buchungen!$I$6:$I$350=$B126))</f>
        <v>0</v>
      </c>
      <c r="BA126" s="31">
        <f>1-SUMPRODUCT(([1]Buchungen!$G$6:$G$350&lt;=AZ$115)*([1]Buchungen!$H$6:$H$350&gt;=AZ$115)*([1]Buchungen!$I$6:$I$350=$B126))</f>
        <v>0</v>
      </c>
      <c r="BB126" s="30">
        <f>1-SUMPRODUCT(([1]Buchungen!$G$6:$G$350&lt;=BB$115)*([1]Buchungen!$H$6:$H$350&gt;=BB$115)*([1]Buchungen!$I$6:$I$350=$B126))</f>
        <v>0</v>
      </c>
      <c r="BC126" s="31">
        <f>1-SUMPRODUCT(([1]Buchungen!$G$6:$G$350&lt;=BB$115)*([1]Buchungen!$H$6:$H$350&gt;=BB$115)*([1]Buchungen!$I$6:$I$350=$B126))</f>
        <v>0</v>
      </c>
      <c r="BD126" s="30">
        <f>1-SUMPRODUCT(([1]Buchungen!$G$6:$G$350&lt;=BD$115)*([1]Buchungen!$H$6:$H$350&gt;=BD$115)*([1]Buchungen!$I$6:$I$350=$B126))</f>
        <v>1</v>
      </c>
      <c r="BE126" s="31">
        <f>1-SUMPRODUCT(([1]Buchungen!$G$6:$G$350&lt;=BD$115)*([1]Buchungen!$H$6:$H$350&gt;=BD$115)*([1]Buchungen!$I$6:$I$350=$B126))</f>
        <v>1</v>
      </c>
      <c r="BF126" s="30">
        <f>1-SUMPRODUCT(([1]Buchungen!$G$6:$G$350&lt;=BF$115)*([1]Buchungen!$H$6:$H$350&gt;=BF$115)*([1]Buchungen!$I$6:$I$350=$B126))</f>
        <v>1</v>
      </c>
      <c r="BG126" s="31">
        <f>1-SUMPRODUCT(([1]Buchungen!$G$6:$G$350&lt;=BF$115)*([1]Buchungen!$H$6:$H$350&gt;=BF$115)*([1]Buchungen!$I$6:$I$350=$B126))</f>
        <v>1</v>
      </c>
      <c r="BH126" s="30">
        <f>1-SUMPRODUCT(([1]Buchungen!$G$6:$G$350&lt;=BH$115)*([1]Buchungen!$H$6:$H$350&gt;=BH$115)*([1]Buchungen!$I$6:$I$350=$B126))</f>
        <v>1</v>
      </c>
      <c r="BI126" s="31">
        <f>1-SUMPRODUCT(([1]Buchungen!$G$6:$G$350&lt;=BH$115)*([1]Buchungen!$H$6:$H$350&gt;=BH$115)*([1]Buchungen!$I$6:$I$350=$B126))</f>
        <v>1</v>
      </c>
      <c r="BJ126" s="30">
        <f>1-SUMPRODUCT(([1]Buchungen!$G$6:$G$350&lt;=BJ$115)*([1]Buchungen!$H$6:$H$350&gt;=BJ$115)*([1]Buchungen!$I$6:$I$350=$B126))</f>
        <v>1</v>
      </c>
      <c r="BK126" s="31">
        <f>1-SUMPRODUCT(([1]Buchungen!$G$6:$G$350&lt;=BJ$115)*([1]Buchungen!$H$6:$H$350&gt;=BJ$115)*([1]Buchungen!$I$6:$I$350=$B126))</f>
        <v>1</v>
      </c>
      <c r="BL126" s="30">
        <f>1-SUMPRODUCT(([1]Buchungen!$G$6:$G$350&lt;=BL$115)*([1]Buchungen!$H$6:$H$350&gt;=BL$115)*([1]Buchungen!$I$6:$I$350=$B126))</f>
        <v>1</v>
      </c>
      <c r="BM126" s="31">
        <f>1-SUMPRODUCT(([1]Buchungen!$G$6:$G$350&lt;=BL$115)*([1]Buchungen!$H$6:$H$350&gt;=BL$115)*([1]Buchungen!$I$6:$I$350=$B126))</f>
        <v>1</v>
      </c>
    </row>
    <row r="127" spans="2:65" ht="22.95" customHeight="1" x14ac:dyDescent="0.25">
      <c r="B127" s="29" t="str">
        <f>[1]Einstellungen!E13</f>
        <v>Angelplatz 7</v>
      </c>
      <c r="D127" s="30">
        <f>1-SUMPRODUCT(([1]Buchungen!$G$6:$G$350&lt;=D$115)*([1]Buchungen!$H$6:$H$350&gt;=D$115)*([1]Buchungen!$I$6:$I$350=$B127))</f>
        <v>1</v>
      </c>
      <c r="E127" s="31">
        <f>1-SUMPRODUCT(([1]Buchungen!$G$6:$G$350&lt;=D$115)*([1]Buchungen!$H$6:$H$350&gt;=D$115)*([1]Buchungen!$I$6:$I$350=$B127))</f>
        <v>1</v>
      </c>
      <c r="F127" s="30">
        <f>1-SUMPRODUCT(([1]Buchungen!$G$6:$G$350&lt;=F$115)*([1]Buchungen!$H$6:$H$350&gt;=F$115)*([1]Buchungen!$I$6:$I$350=$B127))</f>
        <v>1</v>
      </c>
      <c r="G127" s="31">
        <f>1-SUMPRODUCT(([1]Buchungen!$G$6:$G$350&lt;=F$115)*([1]Buchungen!$H$6:$H$350&gt;=F$115)*([1]Buchungen!$I$6:$I$350=$B127))</f>
        <v>1</v>
      </c>
      <c r="H127" s="30">
        <f>1-SUMPRODUCT(([1]Buchungen!$G$6:$G$350&lt;=H$115)*([1]Buchungen!$H$6:$H$350&gt;=H$115)*([1]Buchungen!$I$6:$I$350=$B127))</f>
        <v>1</v>
      </c>
      <c r="I127" s="31">
        <f>1-SUMPRODUCT(([1]Buchungen!$G$6:$G$350&lt;=H$115)*([1]Buchungen!$H$6:$H$350&gt;=H$115)*([1]Buchungen!$I$6:$I$350=$B127))</f>
        <v>1</v>
      </c>
      <c r="J127" s="30">
        <f>1-SUMPRODUCT(([1]Buchungen!$G$6:$G$350&lt;=J$115)*([1]Buchungen!$H$6:$H$350&gt;=J$115)*([1]Buchungen!$I$6:$I$350=$B127))</f>
        <v>1</v>
      </c>
      <c r="K127" s="31">
        <f>1-SUMPRODUCT(([1]Buchungen!$G$6:$G$350&lt;=J$115)*([1]Buchungen!$H$6:$H$350&gt;=J$115)*([1]Buchungen!$I$6:$I$350=$B127))</f>
        <v>1</v>
      </c>
      <c r="L127" s="30">
        <f>1-SUMPRODUCT(([1]Buchungen!$G$6:$G$350&lt;=L$115)*([1]Buchungen!$H$6:$H$350&gt;=L$115)*([1]Buchungen!$I$6:$I$350=$B127))</f>
        <v>1</v>
      </c>
      <c r="M127" s="31">
        <f>1-SUMPRODUCT(([1]Buchungen!$G$6:$G$350&lt;=L$115)*([1]Buchungen!$H$6:$H$350&gt;=L$115)*([1]Buchungen!$I$6:$I$350=$B127))</f>
        <v>1</v>
      </c>
      <c r="N127" s="30">
        <f>1-SUMPRODUCT(([1]Buchungen!$G$6:$G$350&lt;=N$115)*([1]Buchungen!$H$6:$H$350&gt;=N$115)*([1]Buchungen!$I$6:$I$350=$B127))</f>
        <v>1</v>
      </c>
      <c r="O127" s="31">
        <f>1-SUMPRODUCT(([1]Buchungen!$G$6:$G$350&lt;=N$115)*([1]Buchungen!$H$6:$H$350&gt;=N$115)*([1]Buchungen!$I$6:$I$350=$B127))</f>
        <v>1</v>
      </c>
      <c r="P127" s="30">
        <f>1-SUMPRODUCT(([1]Buchungen!$G$6:$G$350&lt;=P$115)*([1]Buchungen!$H$6:$H$350&gt;=P$115)*([1]Buchungen!$I$6:$I$350=$B127))</f>
        <v>1</v>
      </c>
      <c r="Q127" s="31">
        <f>1-SUMPRODUCT(([1]Buchungen!$G$6:$G$350&lt;=P$115)*([1]Buchungen!$H$6:$H$350&gt;=P$115)*([1]Buchungen!$I$6:$I$350=$B127))</f>
        <v>1</v>
      </c>
      <c r="R127" s="30">
        <f>1-SUMPRODUCT(([1]Buchungen!$G$6:$G$350&lt;=R$115)*([1]Buchungen!$H$6:$H$350&gt;=R$115)*([1]Buchungen!$I$6:$I$350=$B127))</f>
        <v>1</v>
      </c>
      <c r="S127" s="31">
        <f>1-SUMPRODUCT(([1]Buchungen!$G$6:$G$350&lt;=R$115)*([1]Buchungen!$H$6:$H$350&gt;=R$115)*([1]Buchungen!$I$6:$I$350=$B127))</f>
        <v>1</v>
      </c>
      <c r="T127" s="30">
        <f>1-SUMPRODUCT(([1]Buchungen!$G$6:$G$350&lt;=T$115)*([1]Buchungen!$H$6:$H$350&gt;=T$115)*([1]Buchungen!$I$6:$I$350=$B127))</f>
        <v>1</v>
      </c>
      <c r="U127" s="31">
        <f>1-SUMPRODUCT(([1]Buchungen!$G$6:$G$350&lt;=T$115)*([1]Buchungen!$H$6:$H$350&gt;=T$115)*([1]Buchungen!$I$6:$I$350=$B127))</f>
        <v>1</v>
      </c>
      <c r="V127" s="30">
        <f>1-SUMPRODUCT(([1]Buchungen!$G$6:$G$350&lt;=V$115)*([1]Buchungen!$H$6:$H$350&gt;=V$115)*([1]Buchungen!$I$6:$I$350=$B127))</f>
        <v>1</v>
      </c>
      <c r="W127" s="31">
        <f>1-SUMPRODUCT(([1]Buchungen!$G$6:$G$350&lt;=V$115)*([1]Buchungen!$H$6:$H$350&gt;=V$115)*([1]Buchungen!$I$6:$I$350=$B127))</f>
        <v>1</v>
      </c>
      <c r="X127" s="30">
        <f>1-SUMPRODUCT(([1]Buchungen!$G$6:$G$350&lt;=X$115)*([1]Buchungen!$H$6:$H$350&gt;=X$115)*([1]Buchungen!$I$6:$I$350=$B127))</f>
        <v>1</v>
      </c>
      <c r="Y127" s="31">
        <f>1-SUMPRODUCT(([1]Buchungen!$G$6:$G$350&lt;=X$115)*([1]Buchungen!$H$6:$H$350&gt;=X$115)*([1]Buchungen!$I$6:$I$350=$B127))</f>
        <v>1</v>
      </c>
      <c r="Z127" s="30">
        <f>1-SUMPRODUCT(([1]Buchungen!$G$6:$G$350&lt;=Z$115)*([1]Buchungen!$H$6:$H$350&gt;=Z$115)*([1]Buchungen!$I$6:$I$350=$B127))</f>
        <v>1</v>
      </c>
      <c r="AA127" s="31">
        <f>1-SUMPRODUCT(([1]Buchungen!$G$6:$G$350&lt;=Z$115)*([1]Buchungen!$H$6:$H$350&gt;=Z$115)*([1]Buchungen!$I$6:$I$350=$B127))</f>
        <v>1</v>
      </c>
      <c r="AB127" s="30">
        <f>1-SUMPRODUCT(([1]Buchungen!$G$6:$G$350&lt;=AB$115)*([1]Buchungen!$H$6:$H$350&gt;=AB$115)*([1]Buchungen!$I$6:$I$350=$B127))</f>
        <v>1</v>
      </c>
      <c r="AC127" s="31">
        <f>1-SUMPRODUCT(([1]Buchungen!$G$6:$G$350&lt;=AB$115)*([1]Buchungen!$H$6:$H$350&gt;=AB$115)*([1]Buchungen!$I$6:$I$350=$B127))</f>
        <v>1</v>
      </c>
      <c r="AD127" s="30">
        <f>1-SUMPRODUCT(([1]Buchungen!$G$6:$G$350&lt;=AD$115)*([1]Buchungen!$H$6:$H$350&gt;=AD$115)*([1]Buchungen!$I$6:$I$350=$B127))</f>
        <v>1</v>
      </c>
      <c r="AE127" s="31">
        <f>1-SUMPRODUCT(([1]Buchungen!$G$6:$G$350&lt;=AD$115)*([1]Buchungen!$H$6:$H$350&gt;=AD$115)*([1]Buchungen!$I$6:$I$350=$B127))</f>
        <v>1</v>
      </c>
      <c r="AF127" s="30">
        <f>1-SUMPRODUCT(([1]Buchungen!$G$6:$G$350&lt;=AF$115)*([1]Buchungen!$H$6:$H$350&gt;=AF$115)*([1]Buchungen!$I$6:$I$350=$B127))</f>
        <v>1</v>
      </c>
      <c r="AG127" s="31">
        <f>1-SUMPRODUCT(([1]Buchungen!$G$6:$G$350&lt;=AF$115)*([1]Buchungen!$H$6:$H$350&gt;=AF$115)*([1]Buchungen!$I$6:$I$350=$B127))</f>
        <v>1</v>
      </c>
      <c r="AH127" s="30">
        <f>1-SUMPRODUCT(([1]Buchungen!$G$6:$G$350&lt;=AH$115)*([1]Buchungen!$H$6:$H$350&gt;=AH$115)*([1]Buchungen!$I$6:$I$350=$B127))</f>
        <v>1</v>
      </c>
      <c r="AI127" s="31">
        <f>1-SUMPRODUCT(([1]Buchungen!$G$6:$G$350&lt;=AH$115)*([1]Buchungen!$H$6:$H$350&gt;=AH$115)*([1]Buchungen!$I$6:$I$350=$B127))</f>
        <v>1</v>
      </c>
      <c r="AJ127" s="30">
        <f>1-SUMPRODUCT(([1]Buchungen!$G$6:$G$350&lt;=AJ$115)*([1]Buchungen!$H$6:$H$350&gt;=AJ$115)*([1]Buchungen!$I$6:$I$350=$B127))</f>
        <v>1</v>
      </c>
      <c r="AK127" s="31">
        <f>1-SUMPRODUCT(([1]Buchungen!$G$6:$G$350&lt;=AJ$115)*([1]Buchungen!$H$6:$H$350&gt;=AJ$115)*([1]Buchungen!$I$6:$I$350=$B127))</f>
        <v>1</v>
      </c>
      <c r="AL127" s="30">
        <f>1-SUMPRODUCT(([1]Buchungen!$G$6:$G$350&lt;=AL$115)*([1]Buchungen!$H$6:$H$350&gt;=AL$115)*([1]Buchungen!$I$6:$I$350=$B127))</f>
        <v>1</v>
      </c>
      <c r="AM127" s="31">
        <f>1-SUMPRODUCT(([1]Buchungen!$G$6:$G$350&lt;=AL$115)*([1]Buchungen!$H$6:$H$350&gt;=AL$115)*([1]Buchungen!$I$6:$I$350=$B127))</f>
        <v>1</v>
      </c>
      <c r="AN127" s="30">
        <f>1-SUMPRODUCT(([1]Buchungen!$G$6:$G$350&lt;=AN$115)*([1]Buchungen!$H$6:$H$350&gt;=AN$115)*([1]Buchungen!$I$6:$I$350=$B127))</f>
        <v>1</v>
      </c>
      <c r="AO127" s="31">
        <f>1-SUMPRODUCT(([1]Buchungen!$G$6:$G$350&lt;=AN$115)*([1]Buchungen!$H$6:$H$350&gt;=AN$115)*([1]Buchungen!$I$6:$I$350=$B127))</f>
        <v>1</v>
      </c>
      <c r="AP127" s="30">
        <f>1-SUMPRODUCT(([1]Buchungen!$G$6:$G$350&lt;=AP$115)*([1]Buchungen!$H$6:$H$350&gt;=AP$115)*([1]Buchungen!$I$6:$I$350=$B127))</f>
        <v>1</v>
      </c>
      <c r="AQ127" s="31">
        <f>1-SUMPRODUCT(([1]Buchungen!$G$6:$G$350&lt;=AP$115)*([1]Buchungen!$H$6:$H$350&gt;=AP$115)*([1]Buchungen!$I$6:$I$350=$B127))</f>
        <v>1</v>
      </c>
      <c r="AR127" s="30">
        <f>1-SUMPRODUCT(([1]Buchungen!$G$6:$G$350&lt;=AR$115)*([1]Buchungen!$H$6:$H$350&gt;=AR$115)*([1]Buchungen!$I$6:$I$350=$B127))</f>
        <v>1</v>
      </c>
      <c r="AS127" s="31">
        <f>1-SUMPRODUCT(([1]Buchungen!$G$6:$G$350&lt;=AR$115)*([1]Buchungen!$H$6:$H$350&gt;=AR$115)*([1]Buchungen!$I$6:$I$350=$B127))</f>
        <v>1</v>
      </c>
      <c r="AT127" s="30">
        <f>1-SUMPRODUCT(([1]Buchungen!$G$6:$G$350&lt;=AT$115)*([1]Buchungen!$H$6:$H$350&gt;=AT$115)*([1]Buchungen!$I$6:$I$350=$B127))</f>
        <v>1</v>
      </c>
      <c r="AU127" s="31">
        <f>1-SUMPRODUCT(([1]Buchungen!$G$6:$G$350&lt;=AT$115)*([1]Buchungen!$H$6:$H$350&gt;=AT$115)*([1]Buchungen!$I$6:$I$350=$B127))</f>
        <v>1</v>
      </c>
      <c r="AV127" s="30">
        <f>1-SUMPRODUCT(([1]Buchungen!$G$6:$G$350&lt;=AV$115)*([1]Buchungen!$H$6:$H$350&gt;=AV$115)*([1]Buchungen!$I$6:$I$350=$B127))</f>
        <v>1</v>
      </c>
      <c r="AW127" s="31">
        <f>1-SUMPRODUCT(([1]Buchungen!$G$6:$G$350&lt;=AV$115)*([1]Buchungen!$H$6:$H$350&gt;=AV$115)*([1]Buchungen!$I$6:$I$350=$B127))</f>
        <v>1</v>
      </c>
      <c r="AX127" s="30">
        <f>1-SUMPRODUCT(([1]Buchungen!$G$6:$G$350&lt;=AX$115)*([1]Buchungen!$H$6:$H$350&gt;=AX$115)*([1]Buchungen!$I$6:$I$350=$B127))</f>
        <v>0</v>
      </c>
      <c r="AY127" s="31">
        <f>1-SUMPRODUCT(([1]Buchungen!$G$6:$G$350&lt;=AX$115)*([1]Buchungen!$H$6:$H$350&gt;=AX$115)*([1]Buchungen!$I$6:$I$350=$B127))</f>
        <v>0</v>
      </c>
      <c r="AZ127" s="30">
        <f>1-SUMPRODUCT(([1]Buchungen!$G$6:$G$350&lt;=AZ$115)*([1]Buchungen!$H$6:$H$350&gt;=AZ$115)*([1]Buchungen!$I$6:$I$350=$B127))</f>
        <v>0</v>
      </c>
      <c r="BA127" s="31">
        <f>1-SUMPRODUCT(([1]Buchungen!$G$6:$G$350&lt;=AZ$115)*([1]Buchungen!$H$6:$H$350&gt;=AZ$115)*([1]Buchungen!$I$6:$I$350=$B127))</f>
        <v>0</v>
      </c>
      <c r="BB127" s="30">
        <f>1-SUMPRODUCT(([1]Buchungen!$G$6:$G$350&lt;=BB$115)*([1]Buchungen!$H$6:$H$350&gt;=BB$115)*([1]Buchungen!$I$6:$I$350=$B127))</f>
        <v>0</v>
      </c>
      <c r="BC127" s="31">
        <f>1-SUMPRODUCT(([1]Buchungen!$G$6:$G$350&lt;=BB$115)*([1]Buchungen!$H$6:$H$350&gt;=BB$115)*([1]Buchungen!$I$6:$I$350=$B127))</f>
        <v>0</v>
      </c>
      <c r="BD127" s="30">
        <f>1-SUMPRODUCT(([1]Buchungen!$G$6:$G$350&lt;=BD$115)*([1]Buchungen!$H$6:$H$350&gt;=BD$115)*([1]Buchungen!$I$6:$I$350=$B127))</f>
        <v>1</v>
      </c>
      <c r="BE127" s="31">
        <f>1-SUMPRODUCT(([1]Buchungen!$G$6:$G$350&lt;=BD$115)*([1]Buchungen!$H$6:$H$350&gt;=BD$115)*([1]Buchungen!$I$6:$I$350=$B127))</f>
        <v>1</v>
      </c>
      <c r="BF127" s="30">
        <f>1-SUMPRODUCT(([1]Buchungen!$G$6:$G$350&lt;=BF$115)*([1]Buchungen!$H$6:$H$350&gt;=BF$115)*([1]Buchungen!$I$6:$I$350=$B127))</f>
        <v>1</v>
      </c>
      <c r="BG127" s="31">
        <f>1-SUMPRODUCT(([1]Buchungen!$G$6:$G$350&lt;=BF$115)*([1]Buchungen!$H$6:$H$350&gt;=BF$115)*([1]Buchungen!$I$6:$I$350=$B127))</f>
        <v>1</v>
      </c>
      <c r="BH127" s="30">
        <f>1-SUMPRODUCT(([1]Buchungen!$G$6:$G$350&lt;=BH$115)*([1]Buchungen!$H$6:$H$350&gt;=BH$115)*([1]Buchungen!$I$6:$I$350=$B127))</f>
        <v>1</v>
      </c>
      <c r="BI127" s="31">
        <f>1-SUMPRODUCT(([1]Buchungen!$G$6:$G$350&lt;=BH$115)*([1]Buchungen!$H$6:$H$350&gt;=BH$115)*([1]Buchungen!$I$6:$I$350=$B127))</f>
        <v>1</v>
      </c>
      <c r="BJ127" s="30">
        <f>1-SUMPRODUCT(([1]Buchungen!$G$6:$G$350&lt;=BJ$115)*([1]Buchungen!$H$6:$H$350&gt;=BJ$115)*([1]Buchungen!$I$6:$I$350=$B127))</f>
        <v>1</v>
      </c>
      <c r="BK127" s="31">
        <f>1-SUMPRODUCT(([1]Buchungen!$G$6:$G$350&lt;=BJ$115)*([1]Buchungen!$H$6:$H$350&gt;=BJ$115)*([1]Buchungen!$I$6:$I$350=$B127))</f>
        <v>1</v>
      </c>
      <c r="BL127" s="30">
        <f>1-SUMPRODUCT(([1]Buchungen!$G$6:$G$350&lt;=BL$115)*([1]Buchungen!$H$6:$H$350&gt;=BL$115)*([1]Buchungen!$I$6:$I$350=$B127))</f>
        <v>1</v>
      </c>
      <c r="BM127" s="31">
        <f>1-SUMPRODUCT(([1]Buchungen!$G$6:$G$350&lt;=BL$115)*([1]Buchungen!$H$6:$H$350&gt;=BL$115)*([1]Buchungen!$I$6:$I$350=$B127))</f>
        <v>1</v>
      </c>
    </row>
    <row r="128" spans="2:65" ht="22.95" customHeight="1" x14ac:dyDescent="0.25">
      <c r="B128" s="29" t="str">
        <f>[1]Einstellungen!E14</f>
        <v>Angelplatz 8</v>
      </c>
      <c r="D128" s="30">
        <f>1-SUMPRODUCT(([1]Buchungen!$G$6:$G$350&lt;=D$115)*([1]Buchungen!$H$6:$H$350&gt;=D$115)*([1]Buchungen!$I$6:$I$350=$B128))</f>
        <v>1</v>
      </c>
      <c r="E128" s="31">
        <f>1-SUMPRODUCT(([1]Buchungen!$G$6:$G$350&lt;=D$115)*([1]Buchungen!$H$6:$H$350&gt;=D$115)*([1]Buchungen!$I$6:$I$350=$B128))</f>
        <v>1</v>
      </c>
      <c r="F128" s="30">
        <f>1-SUMPRODUCT(([1]Buchungen!$G$6:$G$350&lt;=F$115)*([1]Buchungen!$H$6:$H$350&gt;=F$115)*([1]Buchungen!$I$6:$I$350=$B128))</f>
        <v>1</v>
      </c>
      <c r="G128" s="31">
        <f>1-SUMPRODUCT(([1]Buchungen!$G$6:$G$350&lt;=F$115)*([1]Buchungen!$H$6:$H$350&gt;=F$115)*([1]Buchungen!$I$6:$I$350=$B128))</f>
        <v>1</v>
      </c>
      <c r="H128" s="30">
        <f>1-SUMPRODUCT(([1]Buchungen!$G$6:$G$350&lt;=H$115)*([1]Buchungen!$H$6:$H$350&gt;=H$115)*([1]Buchungen!$I$6:$I$350=$B128))</f>
        <v>1</v>
      </c>
      <c r="I128" s="31">
        <f>1-SUMPRODUCT(([1]Buchungen!$G$6:$G$350&lt;=H$115)*([1]Buchungen!$H$6:$H$350&gt;=H$115)*([1]Buchungen!$I$6:$I$350=$B128))</f>
        <v>1</v>
      </c>
      <c r="J128" s="30">
        <f>1-SUMPRODUCT(([1]Buchungen!$G$6:$G$350&lt;=J$115)*([1]Buchungen!$H$6:$H$350&gt;=J$115)*([1]Buchungen!$I$6:$I$350=$B128))</f>
        <v>1</v>
      </c>
      <c r="K128" s="31">
        <f>1-SUMPRODUCT(([1]Buchungen!$G$6:$G$350&lt;=J$115)*([1]Buchungen!$H$6:$H$350&gt;=J$115)*([1]Buchungen!$I$6:$I$350=$B128))</f>
        <v>1</v>
      </c>
      <c r="L128" s="30">
        <f>1-SUMPRODUCT(([1]Buchungen!$G$6:$G$350&lt;=L$115)*([1]Buchungen!$H$6:$H$350&gt;=L$115)*([1]Buchungen!$I$6:$I$350=$B128))</f>
        <v>1</v>
      </c>
      <c r="M128" s="31">
        <f>1-SUMPRODUCT(([1]Buchungen!$G$6:$G$350&lt;=L$115)*([1]Buchungen!$H$6:$H$350&gt;=L$115)*([1]Buchungen!$I$6:$I$350=$B128))</f>
        <v>1</v>
      </c>
      <c r="N128" s="30">
        <f>1-SUMPRODUCT(([1]Buchungen!$G$6:$G$350&lt;=N$115)*([1]Buchungen!$H$6:$H$350&gt;=N$115)*([1]Buchungen!$I$6:$I$350=$B128))</f>
        <v>1</v>
      </c>
      <c r="O128" s="31">
        <f>1-SUMPRODUCT(([1]Buchungen!$G$6:$G$350&lt;=N$115)*([1]Buchungen!$H$6:$H$350&gt;=N$115)*([1]Buchungen!$I$6:$I$350=$B128))</f>
        <v>1</v>
      </c>
      <c r="P128" s="30">
        <f>1-SUMPRODUCT(([1]Buchungen!$G$6:$G$350&lt;=P$115)*([1]Buchungen!$H$6:$H$350&gt;=P$115)*([1]Buchungen!$I$6:$I$350=$B128))</f>
        <v>1</v>
      </c>
      <c r="Q128" s="31">
        <f>1-SUMPRODUCT(([1]Buchungen!$G$6:$G$350&lt;=P$115)*([1]Buchungen!$H$6:$H$350&gt;=P$115)*([1]Buchungen!$I$6:$I$350=$B128))</f>
        <v>1</v>
      </c>
      <c r="R128" s="30">
        <f>1-SUMPRODUCT(([1]Buchungen!$G$6:$G$350&lt;=R$115)*([1]Buchungen!$H$6:$H$350&gt;=R$115)*([1]Buchungen!$I$6:$I$350=$B128))</f>
        <v>1</v>
      </c>
      <c r="S128" s="31">
        <f>1-SUMPRODUCT(([1]Buchungen!$G$6:$G$350&lt;=R$115)*([1]Buchungen!$H$6:$H$350&gt;=R$115)*([1]Buchungen!$I$6:$I$350=$B128))</f>
        <v>1</v>
      </c>
      <c r="T128" s="30">
        <f>1-SUMPRODUCT(([1]Buchungen!$G$6:$G$350&lt;=T$115)*([1]Buchungen!$H$6:$H$350&gt;=T$115)*([1]Buchungen!$I$6:$I$350=$B128))</f>
        <v>1</v>
      </c>
      <c r="U128" s="31">
        <f>1-SUMPRODUCT(([1]Buchungen!$G$6:$G$350&lt;=T$115)*([1]Buchungen!$H$6:$H$350&gt;=T$115)*([1]Buchungen!$I$6:$I$350=$B128))</f>
        <v>1</v>
      </c>
      <c r="V128" s="30">
        <f>1-SUMPRODUCT(([1]Buchungen!$G$6:$G$350&lt;=V$115)*([1]Buchungen!$H$6:$H$350&gt;=V$115)*([1]Buchungen!$I$6:$I$350=$B128))</f>
        <v>1</v>
      </c>
      <c r="W128" s="31">
        <f>1-SUMPRODUCT(([1]Buchungen!$G$6:$G$350&lt;=V$115)*([1]Buchungen!$H$6:$H$350&gt;=V$115)*([1]Buchungen!$I$6:$I$350=$B128))</f>
        <v>1</v>
      </c>
      <c r="X128" s="30">
        <f>1-SUMPRODUCT(([1]Buchungen!$G$6:$G$350&lt;=X$115)*([1]Buchungen!$H$6:$H$350&gt;=X$115)*([1]Buchungen!$I$6:$I$350=$B128))</f>
        <v>1</v>
      </c>
      <c r="Y128" s="31">
        <f>1-SUMPRODUCT(([1]Buchungen!$G$6:$G$350&lt;=X$115)*([1]Buchungen!$H$6:$H$350&gt;=X$115)*([1]Buchungen!$I$6:$I$350=$B128))</f>
        <v>1</v>
      </c>
      <c r="Z128" s="30">
        <f>1-SUMPRODUCT(([1]Buchungen!$G$6:$G$350&lt;=Z$115)*([1]Buchungen!$H$6:$H$350&gt;=Z$115)*([1]Buchungen!$I$6:$I$350=$B128))</f>
        <v>1</v>
      </c>
      <c r="AA128" s="31">
        <f>1-SUMPRODUCT(([1]Buchungen!$G$6:$G$350&lt;=Z$115)*([1]Buchungen!$H$6:$H$350&gt;=Z$115)*([1]Buchungen!$I$6:$I$350=$B128))</f>
        <v>1</v>
      </c>
      <c r="AB128" s="30">
        <f>1-SUMPRODUCT(([1]Buchungen!$G$6:$G$350&lt;=AB$115)*([1]Buchungen!$H$6:$H$350&gt;=AB$115)*([1]Buchungen!$I$6:$I$350=$B128))</f>
        <v>1</v>
      </c>
      <c r="AC128" s="31">
        <f>1-SUMPRODUCT(([1]Buchungen!$G$6:$G$350&lt;=AB$115)*([1]Buchungen!$H$6:$H$350&gt;=AB$115)*([1]Buchungen!$I$6:$I$350=$B128))</f>
        <v>1</v>
      </c>
      <c r="AD128" s="30">
        <f>1-SUMPRODUCT(([1]Buchungen!$G$6:$G$350&lt;=AD$115)*([1]Buchungen!$H$6:$H$350&gt;=AD$115)*([1]Buchungen!$I$6:$I$350=$B128))</f>
        <v>1</v>
      </c>
      <c r="AE128" s="31">
        <f>1-SUMPRODUCT(([1]Buchungen!$G$6:$G$350&lt;=AD$115)*([1]Buchungen!$H$6:$H$350&gt;=AD$115)*([1]Buchungen!$I$6:$I$350=$B128))</f>
        <v>1</v>
      </c>
      <c r="AF128" s="30">
        <f>1-SUMPRODUCT(([1]Buchungen!$G$6:$G$350&lt;=AF$115)*([1]Buchungen!$H$6:$H$350&gt;=AF$115)*([1]Buchungen!$I$6:$I$350=$B128))</f>
        <v>1</v>
      </c>
      <c r="AG128" s="31">
        <f>1-SUMPRODUCT(([1]Buchungen!$G$6:$G$350&lt;=AF$115)*([1]Buchungen!$H$6:$H$350&gt;=AF$115)*([1]Buchungen!$I$6:$I$350=$B128))</f>
        <v>1</v>
      </c>
      <c r="AH128" s="30">
        <f>1-SUMPRODUCT(([1]Buchungen!$G$6:$G$350&lt;=AH$115)*([1]Buchungen!$H$6:$H$350&gt;=AH$115)*([1]Buchungen!$I$6:$I$350=$B128))</f>
        <v>1</v>
      </c>
      <c r="AI128" s="31">
        <f>1-SUMPRODUCT(([1]Buchungen!$G$6:$G$350&lt;=AH$115)*([1]Buchungen!$H$6:$H$350&gt;=AH$115)*([1]Buchungen!$I$6:$I$350=$B128))</f>
        <v>1</v>
      </c>
      <c r="AJ128" s="30">
        <f>1-SUMPRODUCT(([1]Buchungen!$G$6:$G$350&lt;=AJ$115)*([1]Buchungen!$H$6:$H$350&gt;=AJ$115)*([1]Buchungen!$I$6:$I$350=$B128))</f>
        <v>1</v>
      </c>
      <c r="AK128" s="31">
        <f>1-SUMPRODUCT(([1]Buchungen!$G$6:$G$350&lt;=AJ$115)*([1]Buchungen!$H$6:$H$350&gt;=AJ$115)*([1]Buchungen!$I$6:$I$350=$B128))</f>
        <v>1</v>
      </c>
      <c r="AL128" s="30">
        <f>1-SUMPRODUCT(([1]Buchungen!$G$6:$G$350&lt;=AL$115)*([1]Buchungen!$H$6:$H$350&gt;=AL$115)*([1]Buchungen!$I$6:$I$350=$B128))</f>
        <v>1</v>
      </c>
      <c r="AM128" s="31">
        <f>1-SUMPRODUCT(([1]Buchungen!$G$6:$G$350&lt;=AL$115)*([1]Buchungen!$H$6:$H$350&gt;=AL$115)*([1]Buchungen!$I$6:$I$350=$B128))</f>
        <v>1</v>
      </c>
      <c r="AN128" s="30">
        <f>1-SUMPRODUCT(([1]Buchungen!$G$6:$G$350&lt;=AN$115)*([1]Buchungen!$H$6:$H$350&gt;=AN$115)*([1]Buchungen!$I$6:$I$350=$B128))</f>
        <v>1</v>
      </c>
      <c r="AO128" s="31">
        <f>1-SUMPRODUCT(([1]Buchungen!$G$6:$G$350&lt;=AN$115)*([1]Buchungen!$H$6:$H$350&gt;=AN$115)*([1]Buchungen!$I$6:$I$350=$B128))</f>
        <v>1</v>
      </c>
      <c r="AP128" s="30">
        <f>1-SUMPRODUCT(([1]Buchungen!$G$6:$G$350&lt;=AP$115)*([1]Buchungen!$H$6:$H$350&gt;=AP$115)*([1]Buchungen!$I$6:$I$350=$B128))</f>
        <v>1</v>
      </c>
      <c r="AQ128" s="31">
        <f>1-SUMPRODUCT(([1]Buchungen!$G$6:$G$350&lt;=AP$115)*([1]Buchungen!$H$6:$H$350&gt;=AP$115)*([1]Buchungen!$I$6:$I$350=$B128))</f>
        <v>1</v>
      </c>
      <c r="AR128" s="30">
        <f>1-SUMPRODUCT(([1]Buchungen!$G$6:$G$350&lt;=AR$115)*([1]Buchungen!$H$6:$H$350&gt;=AR$115)*([1]Buchungen!$I$6:$I$350=$B128))</f>
        <v>1</v>
      </c>
      <c r="AS128" s="31">
        <f>1-SUMPRODUCT(([1]Buchungen!$G$6:$G$350&lt;=AR$115)*([1]Buchungen!$H$6:$H$350&gt;=AR$115)*([1]Buchungen!$I$6:$I$350=$B128))</f>
        <v>1</v>
      </c>
      <c r="AT128" s="30">
        <f>1-SUMPRODUCT(([1]Buchungen!$G$6:$G$350&lt;=AT$115)*([1]Buchungen!$H$6:$H$350&gt;=AT$115)*([1]Buchungen!$I$6:$I$350=$B128))</f>
        <v>1</v>
      </c>
      <c r="AU128" s="31">
        <f>1-SUMPRODUCT(([1]Buchungen!$G$6:$G$350&lt;=AT$115)*([1]Buchungen!$H$6:$H$350&gt;=AT$115)*([1]Buchungen!$I$6:$I$350=$B128))</f>
        <v>1</v>
      </c>
      <c r="AV128" s="30">
        <f>1-SUMPRODUCT(([1]Buchungen!$G$6:$G$350&lt;=AV$115)*([1]Buchungen!$H$6:$H$350&gt;=AV$115)*([1]Buchungen!$I$6:$I$350=$B128))</f>
        <v>1</v>
      </c>
      <c r="AW128" s="31">
        <f>1-SUMPRODUCT(([1]Buchungen!$G$6:$G$350&lt;=AV$115)*([1]Buchungen!$H$6:$H$350&gt;=AV$115)*([1]Buchungen!$I$6:$I$350=$B128))</f>
        <v>1</v>
      </c>
      <c r="AX128" s="30">
        <f>1-SUMPRODUCT(([1]Buchungen!$G$6:$G$350&lt;=AX$115)*([1]Buchungen!$H$6:$H$350&gt;=AX$115)*([1]Buchungen!$I$6:$I$350=$B128))</f>
        <v>1</v>
      </c>
      <c r="AY128" s="31">
        <f>1-SUMPRODUCT(([1]Buchungen!$G$6:$G$350&lt;=AX$115)*([1]Buchungen!$H$6:$H$350&gt;=AX$115)*([1]Buchungen!$I$6:$I$350=$B128))</f>
        <v>1</v>
      </c>
      <c r="AZ128" s="30">
        <f>1-SUMPRODUCT(([1]Buchungen!$G$6:$G$350&lt;=AZ$115)*([1]Buchungen!$H$6:$H$350&gt;=AZ$115)*([1]Buchungen!$I$6:$I$350=$B128))</f>
        <v>1</v>
      </c>
      <c r="BA128" s="31">
        <f>1-SUMPRODUCT(([1]Buchungen!$G$6:$G$350&lt;=AZ$115)*([1]Buchungen!$H$6:$H$350&gt;=AZ$115)*([1]Buchungen!$I$6:$I$350=$B128))</f>
        <v>1</v>
      </c>
      <c r="BB128" s="30">
        <f>1-SUMPRODUCT(([1]Buchungen!$G$6:$G$350&lt;=BB$115)*([1]Buchungen!$H$6:$H$350&gt;=BB$115)*([1]Buchungen!$I$6:$I$350=$B128))</f>
        <v>1</v>
      </c>
      <c r="BC128" s="31">
        <f>1-SUMPRODUCT(([1]Buchungen!$G$6:$G$350&lt;=BB$115)*([1]Buchungen!$H$6:$H$350&gt;=BB$115)*([1]Buchungen!$I$6:$I$350=$B128))</f>
        <v>1</v>
      </c>
      <c r="BD128" s="30">
        <f>1-SUMPRODUCT(([1]Buchungen!$G$6:$G$350&lt;=BD$115)*([1]Buchungen!$H$6:$H$350&gt;=BD$115)*([1]Buchungen!$I$6:$I$350=$B128))</f>
        <v>1</v>
      </c>
      <c r="BE128" s="31">
        <f>1-SUMPRODUCT(([1]Buchungen!$G$6:$G$350&lt;=BD$115)*([1]Buchungen!$H$6:$H$350&gt;=BD$115)*([1]Buchungen!$I$6:$I$350=$B128))</f>
        <v>1</v>
      </c>
      <c r="BF128" s="30">
        <f>1-SUMPRODUCT(([1]Buchungen!$G$6:$G$350&lt;=BF$115)*([1]Buchungen!$H$6:$H$350&gt;=BF$115)*([1]Buchungen!$I$6:$I$350=$B128))</f>
        <v>1</v>
      </c>
      <c r="BG128" s="31">
        <f>1-SUMPRODUCT(([1]Buchungen!$G$6:$G$350&lt;=BF$115)*([1]Buchungen!$H$6:$H$350&gt;=BF$115)*([1]Buchungen!$I$6:$I$350=$B128))</f>
        <v>1</v>
      </c>
      <c r="BH128" s="30">
        <f>1-SUMPRODUCT(([1]Buchungen!$G$6:$G$350&lt;=BH$115)*([1]Buchungen!$H$6:$H$350&gt;=BH$115)*([1]Buchungen!$I$6:$I$350=$B128))</f>
        <v>1</v>
      </c>
      <c r="BI128" s="31">
        <f>1-SUMPRODUCT(([1]Buchungen!$G$6:$G$350&lt;=BH$115)*([1]Buchungen!$H$6:$H$350&gt;=BH$115)*([1]Buchungen!$I$6:$I$350=$B128))</f>
        <v>1</v>
      </c>
      <c r="BJ128" s="30">
        <f>1-SUMPRODUCT(([1]Buchungen!$G$6:$G$350&lt;=BJ$115)*([1]Buchungen!$H$6:$H$350&gt;=BJ$115)*([1]Buchungen!$I$6:$I$350=$B128))</f>
        <v>1</v>
      </c>
      <c r="BK128" s="31">
        <f>1-SUMPRODUCT(([1]Buchungen!$G$6:$G$350&lt;=BJ$115)*([1]Buchungen!$H$6:$H$350&gt;=BJ$115)*([1]Buchungen!$I$6:$I$350=$B128))</f>
        <v>1</v>
      </c>
      <c r="BL128" s="30">
        <f>1-SUMPRODUCT(([1]Buchungen!$G$6:$G$350&lt;=BL$115)*([1]Buchungen!$H$6:$H$350&gt;=BL$115)*([1]Buchungen!$I$6:$I$350=$B128))</f>
        <v>1</v>
      </c>
      <c r="BM128" s="31">
        <f>1-SUMPRODUCT(([1]Buchungen!$G$6:$G$350&lt;=BL$115)*([1]Buchungen!$H$6:$H$350&gt;=BL$115)*([1]Buchungen!$I$6:$I$350=$B128))</f>
        <v>1</v>
      </c>
    </row>
    <row r="129" spans="2:65" ht="22.95" customHeight="1" x14ac:dyDescent="0.25">
      <c r="B129" s="29" t="str">
        <f>[1]Einstellungen!E15</f>
        <v>Angelplatz 9</v>
      </c>
      <c r="D129" s="30">
        <f>1-SUMPRODUCT(([1]Buchungen!$G$6:$G$350&lt;=D$115)*([1]Buchungen!$H$6:$H$350&gt;=D$115)*([1]Buchungen!$I$6:$I$350=$B129))</f>
        <v>1</v>
      </c>
      <c r="E129" s="31">
        <f>1-SUMPRODUCT(([1]Buchungen!$G$6:$G$350&lt;=D$115)*([1]Buchungen!$H$6:$H$350&gt;=D$115)*([1]Buchungen!$I$6:$I$350=$B129))</f>
        <v>1</v>
      </c>
      <c r="F129" s="30">
        <f>1-SUMPRODUCT(([1]Buchungen!$G$6:$G$350&lt;=F$115)*([1]Buchungen!$H$6:$H$350&gt;=F$115)*([1]Buchungen!$I$6:$I$350=$B129))</f>
        <v>1</v>
      </c>
      <c r="G129" s="31">
        <f>1-SUMPRODUCT(([1]Buchungen!$G$6:$G$350&lt;=F$115)*([1]Buchungen!$H$6:$H$350&gt;=F$115)*([1]Buchungen!$I$6:$I$350=$B129))</f>
        <v>1</v>
      </c>
      <c r="H129" s="30">
        <f>1-SUMPRODUCT(([1]Buchungen!$G$6:$G$350&lt;=H$115)*([1]Buchungen!$H$6:$H$350&gt;=H$115)*([1]Buchungen!$I$6:$I$350=$B129))</f>
        <v>1</v>
      </c>
      <c r="I129" s="31">
        <f>1-SUMPRODUCT(([1]Buchungen!$G$6:$G$350&lt;=H$115)*([1]Buchungen!$H$6:$H$350&gt;=H$115)*([1]Buchungen!$I$6:$I$350=$B129))</f>
        <v>1</v>
      </c>
      <c r="J129" s="30">
        <f>1-SUMPRODUCT(([1]Buchungen!$G$6:$G$350&lt;=J$115)*([1]Buchungen!$H$6:$H$350&gt;=J$115)*([1]Buchungen!$I$6:$I$350=$B129))</f>
        <v>1</v>
      </c>
      <c r="K129" s="31">
        <f>1-SUMPRODUCT(([1]Buchungen!$G$6:$G$350&lt;=J$115)*([1]Buchungen!$H$6:$H$350&gt;=J$115)*([1]Buchungen!$I$6:$I$350=$B129))</f>
        <v>1</v>
      </c>
      <c r="L129" s="30">
        <f>1-SUMPRODUCT(([1]Buchungen!$G$6:$G$350&lt;=L$115)*([1]Buchungen!$H$6:$H$350&gt;=L$115)*([1]Buchungen!$I$6:$I$350=$B129))</f>
        <v>1</v>
      </c>
      <c r="M129" s="31">
        <f>1-SUMPRODUCT(([1]Buchungen!$G$6:$G$350&lt;=L$115)*([1]Buchungen!$H$6:$H$350&gt;=L$115)*([1]Buchungen!$I$6:$I$350=$B129))</f>
        <v>1</v>
      </c>
      <c r="N129" s="30">
        <f>1-SUMPRODUCT(([1]Buchungen!$G$6:$G$350&lt;=N$115)*([1]Buchungen!$H$6:$H$350&gt;=N$115)*([1]Buchungen!$I$6:$I$350=$B129))</f>
        <v>1</v>
      </c>
      <c r="O129" s="31">
        <f>1-SUMPRODUCT(([1]Buchungen!$G$6:$G$350&lt;=N$115)*([1]Buchungen!$H$6:$H$350&gt;=N$115)*([1]Buchungen!$I$6:$I$350=$B129))</f>
        <v>1</v>
      </c>
      <c r="P129" s="30">
        <f>1-SUMPRODUCT(([1]Buchungen!$G$6:$G$350&lt;=P$115)*([1]Buchungen!$H$6:$H$350&gt;=P$115)*([1]Buchungen!$I$6:$I$350=$B129))</f>
        <v>1</v>
      </c>
      <c r="Q129" s="31">
        <f>1-SUMPRODUCT(([1]Buchungen!$G$6:$G$350&lt;=P$115)*([1]Buchungen!$H$6:$H$350&gt;=P$115)*([1]Buchungen!$I$6:$I$350=$B129))</f>
        <v>1</v>
      </c>
      <c r="R129" s="30">
        <f>1-SUMPRODUCT(([1]Buchungen!$G$6:$G$350&lt;=R$115)*([1]Buchungen!$H$6:$H$350&gt;=R$115)*([1]Buchungen!$I$6:$I$350=$B129))</f>
        <v>1</v>
      </c>
      <c r="S129" s="31">
        <f>1-SUMPRODUCT(([1]Buchungen!$G$6:$G$350&lt;=R$115)*([1]Buchungen!$H$6:$H$350&gt;=R$115)*([1]Buchungen!$I$6:$I$350=$B129))</f>
        <v>1</v>
      </c>
      <c r="T129" s="30">
        <f>1-SUMPRODUCT(([1]Buchungen!$G$6:$G$350&lt;=T$115)*([1]Buchungen!$H$6:$H$350&gt;=T$115)*([1]Buchungen!$I$6:$I$350=$B129))</f>
        <v>1</v>
      </c>
      <c r="U129" s="31">
        <f>1-SUMPRODUCT(([1]Buchungen!$G$6:$G$350&lt;=T$115)*([1]Buchungen!$H$6:$H$350&gt;=T$115)*([1]Buchungen!$I$6:$I$350=$B129))</f>
        <v>1</v>
      </c>
      <c r="V129" s="30">
        <f>1-SUMPRODUCT(([1]Buchungen!$G$6:$G$350&lt;=V$115)*([1]Buchungen!$H$6:$H$350&gt;=V$115)*([1]Buchungen!$I$6:$I$350=$B129))</f>
        <v>1</v>
      </c>
      <c r="W129" s="31">
        <f>1-SUMPRODUCT(([1]Buchungen!$G$6:$G$350&lt;=V$115)*([1]Buchungen!$H$6:$H$350&gt;=V$115)*([1]Buchungen!$I$6:$I$350=$B129))</f>
        <v>1</v>
      </c>
      <c r="X129" s="30">
        <f>1-SUMPRODUCT(([1]Buchungen!$G$6:$G$350&lt;=X$115)*([1]Buchungen!$H$6:$H$350&gt;=X$115)*([1]Buchungen!$I$6:$I$350=$B129))</f>
        <v>1</v>
      </c>
      <c r="Y129" s="31">
        <f>1-SUMPRODUCT(([1]Buchungen!$G$6:$G$350&lt;=X$115)*([1]Buchungen!$H$6:$H$350&gt;=X$115)*([1]Buchungen!$I$6:$I$350=$B129))</f>
        <v>1</v>
      </c>
      <c r="Z129" s="30">
        <f>1-SUMPRODUCT(([1]Buchungen!$G$6:$G$350&lt;=Z$115)*([1]Buchungen!$H$6:$H$350&gt;=Z$115)*([1]Buchungen!$I$6:$I$350=$B129))</f>
        <v>1</v>
      </c>
      <c r="AA129" s="31">
        <f>1-SUMPRODUCT(([1]Buchungen!$G$6:$G$350&lt;=Z$115)*([1]Buchungen!$H$6:$H$350&gt;=Z$115)*([1]Buchungen!$I$6:$I$350=$B129))</f>
        <v>1</v>
      </c>
      <c r="AB129" s="30">
        <f>1-SUMPRODUCT(([1]Buchungen!$G$6:$G$350&lt;=AB$115)*([1]Buchungen!$H$6:$H$350&gt;=AB$115)*([1]Buchungen!$I$6:$I$350=$B129))</f>
        <v>1</v>
      </c>
      <c r="AC129" s="31">
        <f>1-SUMPRODUCT(([1]Buchungen!$G$6:$G$350&lt;=AB$115)*([1]Buchungen!$H$6:$H$350&gt;=AB$115)*([1]Buchungen!$I$6:$I$350=$B129))</f>
        <v>1</v>
      </c>
      <c r="AD129" s="30">
        <f>1-SUMPRODUCT(([1]Buchungen!$G$6:$G$350&lt;=AD$115)*([1]Buchungen!$H$6:$H$350&gt;=AD$115)*([1]Buchungen!$I$6:$I$350=$B129))</f>
        <v>1</v>
      </c>
      <c r="AE129" s="31">
        <f>1-SUMPRODUCT(([1]Buchungen!$G$6:$G$350&lt;=AD$115)*([1]Buchungen!$H$6:$H$350&gt;=AD$115)*([1]Buchungen!$I$6:$I$350=$B129))</f>
        <v>1</v>
      </c>
      <c r="AF129" s="30">
        <f>1-SUMPRODUCT(([1]Buchungen!$G$6:$G$350&lt;=AF$115)*([1]Buchungen!$H$6:$H$350&gt;=AF$115)*([1]Buchungen!$I$6:$I$350=$B129))</f>
        <v>1</v>
      </c>
      <c r="AG129" s="31">
        <f>1-SUMPRODUCT(([1]Buchungen!$G$6:$G$350&lt;=AF$115)*([1]Buchungen!$H$6:$H$350&gt;=AF$115)*([1]Buchungen!$I$6:$I$350=$B129))</f>
        <v>1</v>
      </c>
      <c r="AH129" s="30">
        <f>1-SUMPRODUCT(([1]Buchungen!$G$6:$G$350&lt;=AH$115)*([1]Buchungen!$H$6:$H$350&gt;=AH$115)*([1]Buchungen!$I$6:$I$350=$B129))</f>
        <v>1</v>
      </c>
      <c r="AI129" s="31">
        <f>1-SUMPRODUCT(([1]Buchungen!$G$6:$G$350&lt;=AH$115)*([1]Buchungen!$H$6:$H$350&gt;=AH$115)*([1]Buchungen!$I$6:$I$350=$B129))</f>
        <v>1</v>
      </c>
      <c r="AJ129" s="30">
        <f>1-SUMPRODUCT(([1]Buchungen!$G$6:$G$350&lt;=AJ$115)*([1]Buchungen!$H$6:$H$350&gt;=AJ$115)*([1]Buchungen!$I$6:$I$350=$B129))</f>
        <v>1</v>
      </c>
      <c r="AK129" s="31">
        <f>1-SUMPRODUCT(([1]Buchungen!$G$6:$G$350&lt;=AJ$115)*([1]Buchungen!$H$6:$H$350&gt;=AJ$115)*([1]Buchungen!$I$6:$I$350=$B129))</f>
        <v>1</v>
      </c>
      <c r="AL129" s="30">
        <f>1-SUMPRODUCT(([1]Buchungen!$G$6:$G$350&lt;=AL$115)*([1]Buchungen!$H$6:$H$350&gt;=AL$115)*([1]Buchungen!$I$6:$I$350=$B129))</f>
        <v>1</v>
      </c>
      <c r="AM129" s="31">
        <f>1-SUMPRODUCT(([1]Buchungen!$G$6:$G$350&lt;=AL$115)*([1]Buchungen!$H$6:$H$350&gt;=AL$115)*([1]Buchungen!$I$6:$I$350=$B129))</f>
        <v>1</v>
      </c>
      <c r="AN129" s="30">
        <f>1-SUMPRODUCT(([1]Buchungen!$G$6:$G$350&lt;=AN$115)*([1]Buchungen!$H$6:$H$350&gt;=AN$115)*([1]Buchungen!$I$6:$I$350=$B129))</f>
        <v>1</v>
      </c>
      <c r="AO129" s="31">
        <f>1-SUMPRODUCT(([1]Buchungen!$G$6:$G$350&lt;=AN$115)*([1]Buchungen!$H$6:$H$350&gt;=AN$115)*([1]Buchungen!$I$6:$I$350=$B129))</f>
        <v>1</v>
      </c>
      <c r="AP129" s="30">
        <f>1-SUMPRODUCT(([1]Buchungen!$G$6:$G$350&lt;=AP$115)*([1]Buchungen!$H$6:$H$350&gt;=AP$115)*([1]Buchungen!$I$6:$I$350=$B129))</f>
        <v>1</v>
      </c>
      <c r="AQ129" s="31">
        <f>1-SUMPRODUCT(([1]Buchungen!$G$6:$G$350&lt;=AP$115)*([1]Buchungen!$H$6:$H$350&gt;=AP$115)*([1]Buchungen!$I$6:$I$350=$B129))</f>
        <v>1</v>
      </c>
      <c r="AR129" s="30">
        <f>1-SUMPRODUCT(([1]Buchungen!$G$6:$G$350&lt;=AR$115)*([1]Buchungen!$H$6:$H$350&gt;=AR$115)*([1]Buchungen!$I$6:$I$350=$B129))</f>
        <v>1</v>
      </c>
      <c r="AS129" s="31">
        <f>1-SUMPRODUCT(([1]Buchungen!$G$6:$G$350&lt;=AR$115)*([1]Buchungen!$H$6:$H$350&gt;=AR$115)*([1]Buchungen!$I$6:$I$350=$B129))</f>
        <v>1</v>
      </c>
      <c r="AT129" s="30">
        <f>1-SUMPRODUCT(([1]Buchungen!$G$6:$G$350&lt;=AT$115)*([1]Buchungen!$H$6:$H$350&gt;=AT$115)*([1]Buchungen!$I$6:$I$350=$B129))</f>
        <v>1</v>
      </c>
      <c r="AU129" s="31">
        <f>1-SUMPRODUCT(([1]Buchungen!$G$6:$G$350&lt;=AT$115)*([1]Buchungen!$H$6:$H$350&gt;=AT$115)*([1]Buchungen!$I$6:$I$350=$B129))</f>
        <v>1</v>
      </c>
      <c r="AV129" s="30">
        <f>1-SUMPRODUCT(([1]Buchungen!$G$6:$G$350&lt;=AV$115)*([1]Buchungen!$H$6:$H$350&gt;=AV$115)*([1]Buchungen!$I$6:$I$350=$B129))</f>
        <v>1</v>
      </c>
      <c r="AW129" s="31">
        <f>1-SUMPRODUCT(([1]Buchungen!$G$6:$G$350&lt;=AV$115)*([1]Buchungen!$H$6:$H$350&gt;=AV$115)*([1]Buchungen!$I$6:$I$350=$B129))</f>
        <v>1</v>
      </c>
      <c r="AX129" s="30">
        <f>1-SUMPRODUCT(([1]Buchungen!$G$6:$G$350&lt;=AX$115)*([1]Buchungen!$H$6:$H$350&gt;=AX$115)*([1]Buchungen!$I$6:$I$350=$B129))</f>
        <v>1</v>
      </c>
      <c r="AY129" s="31">
        <f>1-SUMPRODUCT(([1]Buchungen!$G$6:$G$350&lt;=AX$115)*([1]Buchungen!$H$6:$H$350&gt;=AX$115)*([1]Buchungen!$I$6:$I$350=$B129))</f>
        <v>1</v>
      </c>
      <c r="AZ129" s="30">
        <f>1-SUMPRODUCT(([1]Buchungen!$G$6:$G$350&lt;=AZ$115)*([1]Buchungen!$H$6:$H$350&gt;=AZ$115)*([1]Buchungen!$I$6:$I$350=$B129))</f>
        <v>1</v>
      </c>
      <c r="BA129" s="31">
        <f>1-SUMPRODUCT(([1]Buchungen!$G$6:$G$350&lt;=AZ$115)*([1]Buchungen!$H$6:$H$350&gt;=AZ$115)*([1]Buchungen!$I$6:$I$350=$B129))</f>
        <v>1</v>
      </c>
      <c r="BB129" s="30">
        <f>1-SUMPRODUCT(([1]Buchungen!$G$6:$G$350&lt;=BB$115)*([1]Buchungen!$H$6:$H$350&gt;=BB$115)*([1]Buchungen!$I$6:$I$350=$B129))</f>
        <v>1</v>
      </c>
      <c r="BC129" s="31">
        <f>1-SUMPRODUCT(([1]Buchungen!$G$6:$G$350&lt;=BB$115)*([1]Buchungen!$H$6:$H$350&gt;=BB$115)*([1]Buchungen!$I$6:$I$350=$B129))</f>
        <v>1</v>
      </c>
      <c r="BD129" s="30">
        <f>1-SUMPRODUCT(([1]Buchungen!$G$6:$G$350&lt;=BD$115)*([1]Buchungen!$H$6:$H$350&gt;=BD$115)*([1]Buchungen!$I$6:$I$350=$B129))</f>
        <v>1</v>
      </c>
      <c r="BE129" s="31">
        <f>1-SUMPRODUCT(([1]Buchungen!$G$6:$G$350&lt;=BD$115)*([1]Buchungen!$H$6:$H$350&gt;=BD$115)*([1]Buchungen!$I$6:$I$350=$B129))</f>
        <v>1</v>
      </c>
      <c r="BF129" s="30">
        <f>1-SUMPRODUCT(([1]Buchungen!$G$6:$G$350&lt;=BF$115)*([1]Buchungen!$H$6:$H$350&gt;=BF$115)*([1]Buchungen!$I$6:$I$350=$B129))</f>
        <v>1</v>
      </c>
      <c r="BG129" s="31">
        <f>1-SUMPRODUCT(([1]Buchungen!$G$6:$G$350&lt;=BF$115)*([1]Buchungen!$H$6:$H$350&gt;=BF$115)*([1]Buchungen!$I$6:$I$350=$B129))</f>
        <v>1</v>
      </c>
      <c r="BH129" s="30">
        <f>1-SUMPRODUCT(([1]Buchungen!$G$6:$G$350&lt;=BH$115)*([1]Buchungen!$H$6:$H$350&gt;=BH$115)*([1]Buchungen!$I$6:$I$350=$B129))</f>
        <v>1</v>
      </c>
      <c r="BI129" s="31">
        <f>1-SUMPRODUCT(([1]Buchungen!$G$6:$G$350&lt;=BH$115)*([1]Buchungen!$H$6:$H$350&gt;=BH$115)*([1]Buchungen!$I$6:$I$350=$B129))</f>
        <v>1</v>
      </c>
      <c r="BJ129" s="30">
        <f>1-SUMPRODUCT(([1]Buchungen!$G$6:$G$350&lt;=BJ$115)*([1]Buchungen!$H$6:$H$350&gt;=BJ$115)*([1]Buchungen!$I$6:$I$350=$B129))</f>
        <v>1</v>
      </c>
      <c r="BK129" s="31">
        <f>1-SUMPRODUCT(([1]Buchungen!$G$6:$G$350&lt;=BJ$115)*([1]Buchungen!$H$6:$H$350&gt;=BJ$115)*([1]Buchungen!$I$6:$I$350=$B129))</f>
        <v>1</v>
      </c>
      <c r="BL129" s="30">
        <f>1-SUMPRODUCT(([1]Buchungen!$G$6:$G$350&lt;=BL$115)*([1]Buchungen!$H$6:$H$350&gt;=BL$115)*([1]Buchungen!$I$6:$I$350=$B129))</f>
        <v>1</v>
      </c>
      <c r="BM129" s="31">
        <f>1-SUMPRODUCT(([1]Buchungen!$G$6:$G$350&lt;=BL$115)*([1]Buchungen!$H$6:$H$350&gt;=BL$115)*([1]Buchungen!$I$6:$I$350=$B129))</f>
        <v>1</v>
      </c>
    </row>
    <row r="130" spans="2:65" ht="22.95" customHeight="1" x14ac:dyDescent="0.25">
      <c r="B130" s="29" t="str">
        <f>[1]Einstellungen!E16</f>
        <v>Angelplatz 10</v>
      </c>
      <c r="D130" s="30">
        <f>1-SUMPRODUCT(([1]Buchungen!$G$6:$G$350&lt;=D$115)*([1]Buchungen!$H$6:$H$350&gt;=D$115)*([1]Buchungen!$I$6:$I$350=$B130))</f>
        <v>1</v>
      </c>
      <c r="E130" s="31">
        <f>1-SUMPRODUCT(([1]Buchungen!$G$6:$G$350&lt;=D$115)*([1]Buchungen!$H$6:$H$350&gt;=D$115)*([1]Buchungen!$I$6:$I$350=$B130))</f>
        <v>1</v>
      </c>
      <c r="F130" s="30">
        <f>1-SUMPRODUCT(([1]Buchungen!$G$6:$G$350&lt;=F$115)*([1]Buchungen!$H$6:$H$350&gt;=F$115)*([1]Buchungen!$I$6:$I$350=$B130))</f>
        <v>1</v>
      </c>
      <c r="G130" s="31">
        <f>1-SUMPRODUCT(([1]Buchungen!$G$6:$G$350&lt;=F$115)*([1]Buchungen!$H$6:$H$350&gt;=F$115)*([1]Buchungen!$I$6:$I$350=$B130))</f>
        <v>1</v>
      </c>
      <c r="H130" s="30">
        <f>1-SUMPRODUCT(([1]Buchungen!$G$6:$G$350&lt;=H$115)*([1]Buchungen!$H$6:$H$350&gt;=H$115)*([1]Buchungen!$I$6:$I$350=$B130))</f>
        <v>1</v>
      </c>
      <c r="I130" s="31">
        <f>1-SUMPRODUCT(([1]Buchungen!$G$6:$G$350&lt;=H$115)*([1]Buchungen!$H$6:$H$350&gt;=H$115)*([1]Buchungen!$I$6:$I$350=$B130))</f>
        <v>1</v>
      </c>
      <c r="J130" s="30">
        <f>1-SUMPRODUCT(([1]Buchungen!$G$6:$G$350&lt;=J$115)*([1]Buchungen!$H$6:$H$350&gt;=J$115)*([1]Buchungen!$I$6:$I$350=$B130))</f>
        <v>1</v>
      </c>
      <c r="K130" s="31">
        <f>1-SUMPRODUCT(([1]Buchungen!$G$6:$G$350&lt;=J$115)*([1]Buchungen!$H$6:$H$350&gt;=J$115)*([1]Buchungen!$I$6:$I$350=$B130))</f>
        <v>1</v>
      </c>
      <c r="L130" s="30">
        <f>1-SUMPRODUCT(([1]Buchungen!$G$6:$G$350&lt;=L$115)*([1]Buchungen!$H$6:$H$350&gt;=L$115)*([1]Buchungen!$I$6:$I$350=$B130))</f>
        <v>1</v>
      </c>
      <c r="M130" s="31">
        <f>1-SUMPRODUCT(([1]Buchungen!$G$6:$G$350&lt;=L$115)*([1]Buchungen!$H$6:$H$350&gt;=L$115)*([1]Buchungen!$I$6:$I$350=$B130))</f>
        <v>1</v>
      </c>
      <c r="N130" s="30">
        <f>1-SUMPRODUCT(([1]Buchungen!$G$6:$G$350&lt;=N$115)*([1]Buchungen!$H$6:$H$350&gt;=N$115)*([1]Buchungen!$I$6:$I$350=$B130))</f>
        <v>1</v>
      </c>
      <c r="O130" s="31">
        <f>1-SUMPRODUCT(([1]Buchungen!$G$6:$G$350&lt;=N$115)*([1]Buchungen!$H$6:$H$350&gt;=N$115)*([1]Buchungen!$I$6:$I$350=$B130))</f>
        <v>1</v>
      </c>
      <c r="P130" s="30">
        <f>1-SUMPRODUCT(([1]Buchungen!$G$6:$G$350&lt;=P$115)*([1]Buchungen!$H$6:$H$350&gt;=P$115)*([1]Buchungen!$I$6:$I$350=$B130))</f>
        <v>1</v>
      </c>
      <c r="Q130" s="31">
        <f>1-SUMPRODUCT(([1]Buchungen!$G$6:$G$350&lt;=P$115)*([1]Buchungen!$H$6:$H$350&gt;=P$115)*([1]Buchungen!$I$6:$I$350=$B130))</f>
        <v>1</v>
      </c>
      <c r="R130" s="30">
        <f>1-SUMPRODUCT(([1]Buchungen!$G$6:$G$350&lt;=R$115)*([1]Buchungen!$H$6:$H$350&gt;=R$115)*([1]Buchungen!$I$6:$I$350=$B130))</f>
        <v>1</v>
      </c>
      <c r="S130" s="31">
        <f>1-SUMPRODUCT(([1]Buchungen!$G$6:$G$350&lt;=R$115)*([1]Buchungen!$H$6:$H$350&gt;=R$115)*([1]Buchungen!$I$6:$I$350=$B130))</f>
        <v>1</v>
      </c>
      <c r="T130" s="30">
        <f>1-SUMPRODUCT(([1]Buchungen!$G$6:$G$350&lt;=T$115)*([1]Buchungen!$H$6:$H$350&gt;=T$115)*([1]Buchungen!$I$6:$I$350=$B130))</f>
        <v>1</v>
      </c>
      <c r="U130" s="31">
        <f>1-SUMPRODUCT(([1]Buchungen!$G$6:$G$350&lt;=T$115)*([1]Buchungen!$H$6:$H$350&gt;=T$115)*([1]Buchungen!$I$6:$I$350=$B130))</f>
        <v>1</v>
      </c>
      <c r="V130" s="30">
        <f>1-SUMPRODUCT(([1]Buchungen!$G$6:$G$350&lt;=V$115)*([1]Buchungen!$H$6:$H$350&gt;=V$115)*([1]Buchungen!$I$6:$I$350=$B130))</f>
        <v>1</v>
      </c>
      <c r="W130" s="31">
        <f>1-SUMPRODUCT(([1]Buchungen!$G$6:$G$350&lt;=V$115)*([1]Buchungen!$H$6:$H$350&gt;=V$115)*([1]Buchungen!$I$6:$I$350=$B130))</f>
        <v>1</v>
      </c>
      <c r="X130" s="30">
        <f>1-SUMPRODUCT(([1]Buchungen!$G$6:$G$350&lt;=X$115)*([1]Buchungen!$H$6:$H$350&gt;=X$115)*([1]Buchungen!$I$6:$I$350=$B130))</f>
        <v>1</v>
      </c>
      <c r="Y130" s="31">
        <f>1-SUMPRODUCT(([1]Buchungen!$G$6:$G$350&lt;=X$115)*([1]Buchungen!$H$6:$H$350&gt;=X$115)*([1]Buchungen!$I$6:$I$350=$B130))</f>
        <v>1</v>
      </c>
      <c r="Z130" s="30">
        <f>1-SUMPRODUCT(([1]Buchungen!$G$6:$G$350&lt;=Z$115)*([1]Buchungen!$H$6:$H$350&gt;=Z$115)*([1]Buchungen!$I$6:$I$350=$B130))</f>
        <v>1</v>
      </c>
      <c r="AA130" s="31">
        <f>1-SUMPRODUCT(([1]Buchungen!$G$6:$G$350&lt;=Z$115)*([1]Buchungen!$H$6:$H$350&gt;=Z$115)*([1]Buchungen!$I$6:$I$350=$B130))</f>
        <v>1</v>
      </c>
      <c r="AB130" s="30">
        <f>1-SUMPRODUCT(([1]Buchungen!$G$6:$G$350&lt;=AB$115)*([1]Buchungen!$H$6:$H$350&gt;=AB$115)*([1]Buchungen!$I$6:$I$350=$B130))</f>
        <v>1</v>
      </c>
      <c r="AC130" s="31">
        <f>1-SUMPRODUCT(([1]Buchungen!$G$6:$G$350&lt;=AB$115)*([1]Buchungen!$H$6:$H$350&gt;=AB$115)*([1]Buchungen!$I$6:$I$350=$B130))</f>
        <v>1</v>
      </c>
      <c r="AD130" s="30">
        <f>1-SUMPRODUCT(([1]Buchungen!$G$6:$G$350&lt;=AD$115)*([1]Buchungen!$H$6:$H$350&gt;=AD$115)*([1]Buchungen!$I$6:$I$350=$B130))</f>
        <v>1</v>
      </c>
      <c r="AE130" s="31">
        <f>1-SUMPRODUCT(([1]Buchungen!$G$6:$G$350&lt;=AD$115)*([1]Buchungen!$H$6:$H$350&gt;=AD$115)*([1]Buchungen!$I$6:$I$350=$B130))</f>
        <v>1</v>
      </c>
      <c r="AF130" s="30">
        <f>1-SUMPRODUCT(([1]Buchungen!$G$6:$G$350&lt;=AF$115)*([1]Buchungen!$H$6:$H$350&gt;=AF$115)*([1]Buchungen!$I$6:$I$350=$B130))</f>
        <v>1</v>
      </c>
      <c r="AG130" s="31">
        <f>1-SUMPRODUCT(([1]Buchungen!$G$6:$G$350&lt;=AF$115)*([1]Buchungen!$H$6:$H$350&gt;=AF$115)*([1]Buchungen!$I$6:$I$350=$B130))</f>
        <v>1</v>
      </c>
      <c r="AH130" s="30">
        <f>1-SUMPRODUCT(([1]Buchungen!$G$6:$G$350&lt;=AH$115)*([1]Buchungen!$H$6:$H$350&gt;=AH$115)*([1]Buchungen!$I$6:$I$350=$B130))</f>
        <v>1</v>
      </c>
      <c r="AI130" s="31">
        <f>1-SUMPRODUCT(([1]Buchungen!$G$6:$G$350&lt;=AH$115)*([1]Buchungen!$H$6:$H$350&gt;=AH$115)*([1]Buchungen!$I$6:$I$350=$B130))</f>
        <v>1</v>
      </c>
      <c r="AJ130" s="30">
        <f>1-SUMPRODUCT(([1]Buchungen!$G$6:$G$350&lt;=AJ$115)*([1]Buchungen!$H$6:$H$350&gt;=AJ$115)*([1]Buchungen!$I$6:$I$350=$B130))</f>
        <v>1</v>
      </c>
      <c r="AK130" s="31">
        <f>1-SUMPRODUCT(([1]Buchungen!$G$6:$G$350&lt;=AJ$115)*([1]Buchungen!$H$6:$H$350&gt;=AJ$115)*([1]Buchungen!$I$6:$I$350=$B130))</f>
        <v>1</v>
      </c>
      <c r="AL130" s="30">
        <f>1-SUMPRODUCT(([1]Buchungen!$G$6:$G$350&lt;=AL$115)*([1]Buchungen!$H$6:$H$350&gt;=AL$115)*([1]Buchungen!$I$6:$I$350=$B130))</f>
        <v>1</v>
      </c>
      <c r="AM130" s="31">
        <f>1-SUMPRODUCT(([1]Buchungen!$G$6:$G$350&lt;=AL$115)*([1]Buchungen!$H$6:$H$350&gt;=AL$115)*([1]Buchungen!$I$6:$I$350=$B130))</f>
        <v>1</v>
      </c>
      <c r="AN130" s="30">
        <f>1-SUMPRODUCT(([1]Buchungen!$G$6:$G$350&lt;=AN$115)*([1]Buchungen!$H$6:$H$350&gt;=AN$115)*([1]Buchungen!$I$6:$I$350=$B130))</f>
        <v>1</v>
      </c>
      <c r="AO130" s="31">
        <f>1-SUMPRODUCT(([1]Buchungen!$G$6:$G$350&lt;=AN$115)*([1]Buchungen!$H$6:$H$350&gt;=AN$115)*([1]Buchungen!$I$6:$I$350=$B130))</f>
        <v>1</v>
      </c>
      <c r="AP130" s="30">
        <f>1-SUMPRODUCT(([1]Buchungen!$G$6:$G$350&lt;=AP$115)*([1]Buchungen!$H$6:$H$350&gt;=AP$115)*([1]Buchungen!$I$6:$I$350=$B130))</f>
        <v>1</v>
      </c>
      <c r="AQ130" s="31">
        <f>1-SUMPRODUCT(([1]Buchungen!$G$6:$G$350&lt;=AP$115)*([1]Buchungen!$H$6:$H$350&gt;=AP$115)*([1]Buchungen!$I$6:$I$350=$B130))</f>
        <v>1</v>
      </c>
      <c r="AR130" s="30">
        <f>1-SUMPRODUCT(([1]Buchungen!$G$6:$G$350&lt;=AR$115)*([1]Buchungen!$H$6:$H$350&gt;=AR$115)*([1]Buchungen!$I$6:$I$350=$B130))</f>
        <v>1</v>
      </c>
      <c r="AS130" s="31">
        <f>1-SUMPRODUCT(([1]Buchungen!$G$6:$G$350&lt;=AR$115)*([1]Buchungen!$H$6:$H$350&gt;=AR$115)*([1]Buchungen!$I$6:$I$350=$B130))</f>
        <v>1</v>
      </c>
      <c r="AT130" s="30">
        <f>1-SUMPRODUCT(([1]Buchungen!$G$6:$G$350&lt;=AT$115)*([1]Buchungen!$H$6:$H$350&gt;=AT$115)*([1]Buchungen!$I$6:$I$350=$B130))</f>
        <v>1</v>
      </c>
      <c r="AU130" s="31">
        <f>1-SUMPRODUCT(([1]Buchungen!$G$6:$G$350&lt;=AT$115)*([1]Buchungen!$H$6:$H$350&gt;=AT$115)*([1]Buchungen!$I$6:$I$350=$B130))</f>
        <v>1</v>
      </c>
      <c r="AV130" s="30">
        <f>1-SUMPRODUCT(([1]Buchungen!$G$6:$G$350&lt;=AV$115)*([1]Buchungen!$H$6:$H$350&gt;=AV$115)*([1]Buchungen!$I$6:$I$350=$B130))</f>
        <v>1</v>
      </c>
      <c r="AW130" s="31">
        <f>1-SUMPRODUCT(([1]Buchungen!$G$6:$G$350&lt;=AV$115)*([1]Buchungen!$H$6:$H$350&gt;=AV$115)*([1]Buchungen!$I$6:$I$350=$B130))</f>
        <v>1</v>
      </c>
      <c r="AX130" s="30">
        <f>1-SUMPRODUCT(([1]Buchungen!$G$6:$G$350&lt;=AX$115)*([1]Buchungen!$H$6:$H$350&gt;=AX$115)*([1]Buchungen!$I$6:$I$350=$B130))</f>
        <v>1</v>
      </c>
      <c r="AY130" s="31">
        <f>1-SUMPRODUCT(([1]Buchungen!$G$6:$G$350&lt;=AX$115)*([1]Buchungen!$H$6:$H$350&gt;=AX$115)*([1]Buchungen!$I$6:$I$350=$B130))</f>
        <v>1</v>
      </c>
      <c r="AZ130" s="30">
        <f>1-SUMPRODUCT(([1]Buchungen!$G$6:$G$350&lt;=AZ$115)*([1]Buchungen!$H$6:$H$350&gt;=AZ$115)*([1]Buchungen!$I$6:$I$350=$B130))</f>
        <v>1</v>
      </c>
      <c r="BA130" s="31">
        <f>1-SUMPRODUCT(([1]Buchungen!$G$6:$G$350&lt;=AZ$115)*([1]Buchungen!$H$6:$H$350&gt;=AZ$115)*([1]Buchungen!$I$6:$I$350=$B130))</f>
        <v>1</v>
      </c>
      <c r="BB130" s="30">
        <f>1-SUMPRODUCT(([1]Buchungen!$G$6:$G$350&lt;=BB$115)*([1]Buchungen!$H$6:$H$350&gt;=BB$115)*([1]Buchungen!$I$6:$I$350=$B130))</f>
        <v>1</v>
      </c>
      <c r="BC130" s="31">
        <f>1-SUMPRODUCT(([1]Buchungen!$G$6:$G$350&lt;=BB$115)*([1]Buchungen!$H$6:$H$350&gt;=BB$115)*([1]Buchungen!$I$6:$I$350=$B130))</f>
        <v>1</v>
      </c>
      <c r="BD130" s="30">
        <f>1-SUMPRODUCT(([1]Buchungen!$G$6:$G$350&lt;=BD$115)*([1]Buchungen!$H$6:$H$350&gt;=BD$115)*([1]Buchungen!$I$6:$I$350=$B130))</f>
        <v>1</v>
      </c>
      <c r="BE130" s="31">
        <f>1-SUMPRODUCT(([1]Buchungen!$G$6:$G$350&lt;=BD$115)*([1]Buchungen!$H$6:$H$350&gt;=BD$115)*([1]Buchungen!$I$6:$I$350=$B130))</f>
        <v>1</v>
      </c>
      <c r="BF130" s="30">
        <f>1-SUMPRODUCT(([1]Buchungen!$G$6:$G$350&lt;=BF$115)*([1]Buchungen!$H$6:$H$350&gt;=BF$115)*([1]Buchungen!$I$6:$I$350=$B130))</f>
        <v>1</v>
      </c>
      <c r="BG130" s="31">
        <f>1-SUMPRODUCT(([1]Buchungen!$G$6:$G$350&lt;=BF$115)*([1]Buchungen!$H$6:$H$350&gt;=BF$115)*([1]Buchungen!$I$6:$I$350=$B130))</f>
        <v>1</v>
      </c>
      <c r="BH130" s="30">
        <f>1-SUMPRODUCT(([1]Buchungen!$G$6:$G$350&lt;=BH$115)*([1]Buchungen!$H$6:$H$350&gt;=BH$115)*([1]Buchungen!$I$6:$I$350=$B130))</f>
        <v>1</v>
      </c>
      <c r="BI130" s="31">
        <f>1-SUMPRODUCT(([1]Buchungen!$G$6:$G$350&lt;=BH$115)*([1]Buchungen!$H$6:$H$350&gt;=BH$115)*([1]Buchungen!$I$6:$I$350=$B130))</f>
        <v>1</v>
      </c>
      <c r="BJ130" s="30">
        <f>1-SUMPRODUCT(([1]Buchungen!$G$6:$G$350&lt;=BJ$115)*([1]Buchungen!$H$6:$H$350&gt;=BJ$115)*([1]Buchungen!$I$6:$I$350=$B130))</f>
        <v>1</v>
      </c>
      <c r="BK130" s="31">
        <f>1-SUMPRODUCT(([1]Buchungen!$G$6:$G$350&lt;=BJ$115)*([1]Buchungen!$H$6:$H$350&gt;=BJ$115)*([1]Buchungen!$I$6:$I$350=$B130))</f>
        <v>1</v>
      </c>
      <c r="BL130" s="30">
        <f>1-SUMPRODUCT(([1]Buchungen!$G$6:$G$350&lt;=BL$115)*([1]Buchungen!$H$6:$H$350&gt;=BL$115)*([1]Buchungen!$I$6:$I$350=$B130))</f>
        <v>1</v>
      </c>
      <c r="BM130" s="31">
        <f>1-SUMPRODUCT(([1]Buchungen!$G$6:$G$350&lt;=BL$115)*([1]Buchungen!$H$6:$H$350&gt;=BL$115)*([1]Buchungen!$I$6:$I$350=$B130))</f>
        <v>1</v>
      </c>
    </row>
    <row r="131" spans="2:65" ht="22.95" customHeight="1" x14ac:dyDescent="0.25">
      <c r="B131" s="29" t="str">
        <f>[1]Einstellungen!E17</f>
        <v>Angelplatz 11</v>
      </c>
      <c r="D131" s="30">
        <f>1-SUMPRODUCT(([1]Buchungen!$G$6:$G$350&lt;=D$115)*([1]Buchungen!$H$6:$H$350&gt;=D$115)*([1]Buchungen!$I$6:$I$350=$B131))</f>
        <v>1</v>
      </c>
      <c r="E131" s="31">
        <f>1-SUMPRODUCT(([1]Buchungen!$G$6:$G$350&lt;=D$115)*([1]Buchungen!$H$6:$H$350&gt;=D$115)*([1]Buchungen!$I$6:$I$350=$B131))</f>
        <v>1</v>
      </c>
      <c r="F131" s="30">
        <f>1-SUMPRODUCT(([1]Buchungen!$G$6:$G$350&lt;=F$115)*([1]Buchungen!$H$6:$H$350&gt;=F$115)*([1]Buchungen!$I$6:$I$350=$B131))</f>
        <v>1</v>
      </c>
      <c r="G131" s="31">
        <f>1-SUMPRODUCT(([1]Buchungen!$G$6:$G$350&lt;=F$115)*([1]Buchungen!$H$6:$H$350&gt;=F$115)*([1]Buchungen!$I$6:$I$350=$B131))</f>
        <v>1</v>
      </c>
      <c r="H131" s="30">
        <f>1-SUMPRODUCT(([1]Buchungen!$G$6:$G$350&lt;=H$115)*([1]Buchungen!$H$6:$H$350&gt;=H$115)*([1]Buchungen!$I$6:$I$350=$B131))</f>
        <v>1</v>
      </c>
      <c r="I131" s="31">
        <f>1-SUMPRODUCT(([1]Buchungen!$G$6:$G$350&lt;=H$115)*([1]Buchungen!$H$6:$H$350&gt;=H$115)*([1]Buchungen!$I$6:$I$350=$B131))</f>
        <v>1</v>
      </c>
      <c r="J131" s="30">
        <f>1-SUMPRODUCT(([1]Buchungen!$G$6:$G$350&lt;=J$115)*([1]Buchungen!$H$6:$H$350&gt;=J$115)*([1]Buchungen!$I$6:$I$350=$B131))</f>
        <v>1</v>
      </c>
      <c r="K131" s="31">
        <f>1-SUMPRODUCT(([1]Buchungen!$G$6:$G$350&lt;=J$115)*([1]Buchungen!$H$6:$H$350&gt;=J$115)*([1]Buchungen!$I$6:$I$350=$B131))</f>
        <v>1</v>
      </c>
      <c r="L131" s="30">
        <f>1-SUMPRODUCT(([1]Buchungen!$G$6:$G$350&lt;=L$115)*([1]Buchungen!$H$6:$H$350&gt;=L$115)*([1]Buchungen!$I$6:$I$350=$B131))</f>
        <v>1</v>
      </c>
      <c r="M131" s="31">
        <f>1-SUMPRODUCT(([1]Buchungen!$G$6:$G$350&lt;=L$115)*([1]Buchungen!$H$6:$H$350&gt;=L$115)*([1]Buchungen!$I$6:$I$350=$B131))</f>
        <v>1</v>
      </c>
      <c r="N131" s="30">
        <f>1-SUMPRODUCT(([1]Buchungen!$G$6:$G$350&lt;=N$115)*([1]Buchungen!$H$6:$H$350&gt;=N$115)*([1]Buchungen!$I$6:$I$350=$B131))</f>
        <v>1</v>
      </c>
      <c r="O131" s="31">
        <f>1-SUMPRODUCT(([1]Buchungen!$G$6:$G$350&lt;=N$115)*([1]Buchungen!$H$6:$H$350&gt;=N$115)*([1]Buchungen!$I$6:$I$350=$B131))</f>
        <v>1</v>
      </c>
      <c r="P131" s="30">
        <f>1-SUMPRODUCT(([1]Buchungen!$G$6:$G$350&lt;=P$115)*([1]Buchungen!$H$6:$H$350&gt;=P$115)*([1]Buchungen!$I$6:$I$350=$B131))</f>
        <v>1</v>
      </c>
      <c r="Q131" s="31">
        <f>1-SUMPRODUCT(([1]Buchungen!$G$6:$G$350&lt;=P$115)*([1]Buchungen!$H$6:$H$350&gt;=P$115)*([1]Buchungen!$I$6:$I$350=$B131))</f>
        <v>1</v>
      </c>
      <c r="R131" s="30">
        <f>1-SUMPRODUCT(([1]Buchungen!$G$6:$G$350&lt;=R$115)*([1]Buchungen!$H$6:$H$350&gt;=R$115)*([1]Buchungen!$I$6:$I$350=$B131))</f>
        <v>1</v>
      </c>
      <c r="S131" s="31">
        <f>1-SUMPRODUCT(([1]Buchungen!$G$6:$G$350&lt;=R$115)*([1]Buchungen!$H$6:$H$350&gt;=R$115)*([1]Buchungen!$I$6:$I$350=$B131))</f>
        <v>1</v>
      </c>
      <c r="T131" s="30">
        <f>1-SUMPRODUCT(([1]Buchungen!$G$6:$G$350&lt;=T$115)*([1]Buchungen!$H$6:$H$350&gt;=T$115)*([1]Buchungen!$I$6:$I$350=$B131))</f>
        <v>1</v>
      </c>
      <c r="U131" s="31">
        <f>1-SUMPRODUCT(([1]Buchungen!$G$6:$G$350&lt;=T$115)*([1]Buchungen!$H$6:$H$350&gt;=T$115)*([1]Buchungen!$I$6:$I$350=$B131))</f>
        <v>1</v>
      </c>
      <c r="V131" s="30">
        <f>1-SUMPRODUCT(([1]Buchungen!$G$6:$G$350&lt;=V$115)*([1]Buchungen!$H$6:$H$350&gt;=V$115)*([1]Buchungen!$I$6:$I$350=$B131))</f>
        <v>1</v>
      </c>
      <c r="W131" s="31">
        <f>1-SUMPRODUCT(([1]Buchungen!$G$6:$G$350&lt;=V$115)*([1]Buchungen!$H$6:$H$350&gt;=V$115)*([1]Buchungen!$I$6:$I$350=$B131))</f>
        <v>1</v>
      </c>
      <c r="X131" s="30">
        <f>1-SUMPRODUCT(([1]Buchungen!$G$6:$G$350&lt;=X$115)*([1]Buchungen!$H$6:$H$350&gt;=X$115)*([1]Buchungen!$I$6:$I$350=$B131))</f>
        <v>1</v>
      </c>
      <c r="Y131" s="31">
        <f>1-SUMPRODUCT(([1]Buchungen!$G$6:$G$350&lt;=X$115)*([1]Buchungen!$H$6:$H$350&gt;=X$115)*([1]Buchungen!$I$6:$I$350=$B131))</f>
        <v>1</v>
      </c>
      <c r="Z131" s="30">
        <f>1-SUMPRODUCT(([1]Buchungen!$G$6:$G$350&lt;=Z$115)*([1]Buchungen!$H$6:$H$350&gt;=Z$115)*([1]Buchungen!$I$6:$I$350=$B131))</f>
        <v>1</v>
      </c>
      <c r="AA131" s="31">
        <f>1-SUMPRODUCT(([1]Buchungen!$G$6:$G$350&lt;=Z$115)*([1]Buchungen!$H$6:$H$350&gt;=Z$115)*([1]Buchungen!$I$6:$I$350=$B131))</f>
        <v>1</v>
      </c>
      <c r="AB131" s="30">
        <f>1-SUMPRODUCT(([1]Buchungen!$G$6:$G$350&lt;=AB$115)*([1]Buchungen!$H$6:$H$350&gt;=AB$115)*([1]Buchungen!$I$6:$I$350=$B131))</f>
        <v>1</v>
      </c>
      <c r="AC131" s="31">
        <f>1-SUMPRODUCT(([1]Buchungen!$G$6:$G$350&lt;=AB$115)*([1]Buchungen!$H$6:$H$350&gt;=AB$115)*([1]Buchungen!$I$6:$I$350=$B131))</f>
        <v>1</v>
      </c>
      <c r="AD131" s="30">
        <f>1-SUMPRODUCT(([1]Buchungen!$G$6:$G$350&lt;=AD$115)*([1]Buchungen!$H$6:$H$350&gt;=AD$115)*([1]Buchungen!$I$6:$I$350=$B131))</f>
        <v>1</v>
      </c>
      <c r="AE131" s="31">
        <f>1-SUMPRODUCT(([1]Buchungen!$G$6:$G$350&lt;=AD$115)*([1]Buchungen!$H$6:$H$350&gt;=AD$115)*([1]Buchungen!$I$6:$I$350=$B131))</f>
        <v>1</v>
      </c>
      <c r="AF131" s="30">
        <f>1-SUMPRODUCT(([1]Buchungen!$G$6:$G$350&lt;=AF$115)*([1]Buchungen!$H$6:$H$350&gt;=AF$115)*([1]Buchungen!$I$6:$I$350=$B131))</f>
        <v>1</v>
      </c>
      <c r="AG131" s="31">
        <f>1-SUMPRODUCT(([1]Buchungen!$G$6:$G$350&lt;=AF$115)*([1]Buchungen!$H$6:$H$350&gt;=AF$115)*([1]Buchungen!$I$6:$I$350=$B131))</f>
        <v>1</v>
      </c>
      <c r="AH131" s="30">
        <f>1-SUMPRODUCT(([1]Buchungen!$G$6:$G$350&lt;=AH$115)*([1]Buchungen!$H$6:$H$350&gt;=AH$115)*([1]Buchungen!$I$6:$I$350=$B131))</f>
        <v>1</v>
      </c>
      <c r="AI131" s="31">
        <f>1-SUMPRODUCT(([1]Buchungen!$G$6:$G$350&lt;=AH$115)*([1]Buchungen!$H$6:$H$350&gt;=AH$115)*([1]Buchungen!$I$6:$I$350=$B131))</f>
        <v>1</v>
      </c>
      <c r="AJ131" s="30">
        <f>1-SUMPRODUCT(([1]Buchungen!$G$6:$G$350&lt;=AJ$115)*([1]Buchungen!$H$6:$H$350&gt;=AJ$115)*([1]Buchungen!$I$6:$I$350=$B131))</f>
        <v>1</v>
      </c>
      <c r="AK131" s="31">
        <f>1-SUMPRODUCT(([1]Buchungen!$G$6:$G$350&lt;=AJ$115)*([1]Buchungen!$H$6:$H$350&gt;=AJ$115)*([1]Buchungen!$I$6:$I$350=$B131))</f>
        <v>1</v>
      </c>
      <c r="AL131" s="30">
        <f>1-SUMPRODUCT(([1]Buchungen!$G$6:$G$350&lt;=AL$115)*([1]Buchungen!$H$6:$H$350&gt;=AL$115)*([1]Buchungen!$I$6:$I$350=$B131))</f>
        <v>1</v>
      </c>
      <c r="AM131" s="31">
        <f>1-SUMPRODUCT(([1]Buchungen!$G$6:$G$350&lt;=AL$115)*([1]Buchungen!$H$6:$H$350&gt;=AL$115)*([1]Buchungen!$I$6:$I$350=$B131))</f>
        <v>1</v>
      </c>
      <c r="AN131" s="30">
        <f>1-SUMPRODUCT(([1]Buchungen!$G$6:$G$350&lt;=AN$115)*([1]Buchungen!$H$6:$H$350&gt;=AN$115)*([1]Buchungen!$I$6:$I$350=$B131))</f>
        <v>1</v>
      </c>
      <c r="AO131" s="31">
        <f>1-SUMPRODUCT(([1]Buchungen!$G$6:$G$350&lt;=AN$115)*([1]Buchungen!$H$6:$H$350&gt;=AN$115)*([1]Buchungen!$I$6:$I$350=$B131))</f>
        <v>1</v>
      </c>
      <c r="AP131" s="30">
        <f>1-SUMPRODUCT(([1]Buchungen!$G$6:$G$350&lt;=AP$115)*([1]Buchungen!$H$6:$H$350&gt;=AP$115)*([1]Buchungen!$I$6:$I$350=$B131))</f>
        <v>1</v>
      </c>
      <c r="AQ131" s="31">
        <f>1-SUMPRODUCT(([1]Buchungen!$G$6:$G$350&lt;=AP$115)*([1]Buchungen!$H$6:$H$350&gt;=AP$115)*([1]Buchungen!$I$6:$I$350=$B131))</f>
        <v>1</v>
      </c>
      <c r="AR131" s="30">
        <f>1-SUMPRODUCT(([1]Buchungen!$G$6:$G$350&lt;=AR$115)*([1]Buchungen!$H$6:$H$350&gt;=AR$115)*([1]Buchungen!$I$6:$I$350=$B131))</f>
        <v>1</v>
      </c>
      <c r="AS131" s="31">
        <f>1-SUMPRODUCT(([1]Buchungen!$G$6:$G$350&lt;=AR$115)*([1]Buchungen!$H$6:$H$350&gt;=AR$115)*([1]Buchungen!$I$6:$I$350=$B131))</f>
        <v>1</v>
      </c>
      <c r="AT131" s="30">
        <f>1-SUMPRODUCT(([1]Buchungen!$G$6:$G$350&lt;=AT$115)*([1]Buchungen!$H$6:$H$350&gt;=AT$115)*([1]Buchungen!$I$6:$I$350=$B131))</f>
        <v>1</v>
      </c>
      <c r="AU131" s="31">
        <f>1-SUMPRODUCT(([1]Buchungen!$G$6:$G$350&lt;=AT$115)*([1]Buchungen!$H$6:$H$350&gt;=AT$115)*([1]Buchungen!$I$6:$I$350=$B131))</f>
        <v>1</v>
      </c>
      <c r="AV131" s="30">
        <f>1-SUMPRODUCT(([1]Buchungen!$G$6:$G$350&lt;=AV$115)*([1]Buchungen!$H$6:$H$350&gt;=AV$115)*([1]Buchungen!$I$6:$I$350=$B131))</f>
        <v>1</v>
      </c>
      <c r="AW131" s="31">
        <f>1-SUMPRODUCT(([1]Buchungen!$G$6:$G$350&lt;=AV$115)*([1]Buchungen!$H$6:$H$350&gt;=AV$115)*([1]Buchungen!$I$6:$I$350=$B131))</f>
        <v>1</v>
      </c>
      <c r="AX131" s="30">
        <f>1-SUMPRODUCT(([1]Buchungen!$G$6:$G$350&lt;=AX$115)*([1]Buchungen!$H$6:$H$350&gt;=AX$115)*([1]Buchungen!$I$6:$I$350=$B131))</f>
        <v>1</v>
      </c>
      <c r="AY131" s="31">
        <f>1-SUMPRODUCT(([1]Buchungen!$G$6:$G$350&lt;=AX$115)*([1]Buchungen!$H$6:$H$350&gt;=AX$115)*([1]Buchungen!$I$6:$I$350=$B131))</f>
        <v>1</v>
      </c>
      <c r="AZ131" s="30">
        <f>1-SUMPRODUCT(([1]Buchungen!$G$6:$G$350&lt;=AZ$115)*([1]Buchungen!$H$6:$H$350&gt;=AZ$115)*([1]Buchungen!$I$6:$I$350=$B131))</f>
        <v>1</v>
      </c>
      <c r="BA131" s="31">
        <f>1-SUMPRODUCT(([1]Buchungen!$G$6:$G$350&lt;=AZ$115)*([1]Buchungen!$H$6:$H$350&gt;=AZ$115)*([1]Buchungen!$I$6:$I$350=$B131))</f>
        <v>1</v>
      </c>
      <c r="BB131" s="30">
        <f>1-SUMPRODUCT(([1]Buchungen!$G$6:$G$350&lt;=BB$115)*([1]Buchungen!$H$6:$H$350&gt;=BB$115)*([1]Buchungen!$I$6:$I$350=$B131))</f>
        <v>1</v>
      </c>
      <c r="BC131" s="31">
        <f>1-SUMPRODUCT(([1]Buchungen!$G$6:$G$350&lt;=BB$115)*([1]Buchungen!$H$6:$H$350&gt;=BB$115)*([1]Buchungen!$I$6:$I$350=$B131))</f>
        <v>1</v>
      </c>
      <c r="BD131" s="30">
        <f>1-SUMPRODUCT(([1]Buchungen!$G$6:$G$350&lt;=BD$115)*([1]Buchungen!$H$6:$H$350&gt;=BD$115)*([1]Buchungen!$I$6:$I$350=$B131))</f>
        <v>1</v>
      </c>
      <c r="BE131" s="31">
        <f>1-SUMPRODUCT(([1]Buchungen!$G$6:$G$350&lt;=BD$115)*([1]Buchungen!$H$6:$H$350&gt;=BD$115)*([1]Buchungen!$I$6:$I$350=$B131))</f>
        <v>1</v>
      </c>
      <c r="BF131" s="30">
        <f>1-SUMPRODUCT(([1]Buchungen!$G$6:$G$350&lt;=BF$115)*([1]Buchungen!$H$6:$H$350&gt;=BF$115)*([1]Buchungen!$I$6:$I$350=$B131))</f>
        <v>1</v>
      </c>
      <c r="BG131" s="31">
        <f>1-SUMPRODUCT(([1]Buchungen!$G$6:$G$350&lt;=BF$115)*([1]Buchungen!$H$6:$H$350&gt;=BF$115)*([1]Buchungen!$I$6:$I$350=$B131))</f>
        <v>1</v>
      </c>
      <c r="BH131" s="30">
        <f>1-SUMPRODUCT(([1]Buchungen!$G$6:$G$350&lt;=BH$115)*([1]Buchungen!$H$6:$H$350&gt;=BH$115)*([1]Buchungen!$I$6:$I$350=$B131))</f>
        <v>1</v>
      </c>
      <c r="BI131" s="31">
        <f>1-SUMPRODUCT(([1]Buchungen!$G$6:$G$350&lt;=BH$115)*([1]Buchungen!$H$6:$H$350&gt;=BH$115)*([1]Buchungen!$I$6:$I$350=$B131))</f>
        <v>1</v>
      </c>
      <c r="BJ131" s="30">
        <f>1-SUMPRODUCT(([1]Buchungen!$G$6:$G$350&lt;=BJ$115)*([1]Buchungen!$H$6:$H$350&gt;=BJ$115)*([1]Buchungen!$I$6:$I$350=$B131))</f>
        <v>1</v>
      </c>
      <c r="BK131" s="31">
        <f>1-SUMPRODUCT(([1]Buchungen!$G$6:$G$350&lt;=BJ$115)*([1]Buchungen!$H$6:$H$350&gt;=BJ$115)*([1]Buchungen!$I$6:$I$350=$B131))</f>
        <v>1</v>
      </c>
      <c r="BL131" s="30">
        <f>1-SUMPRODUCT(([1]Buchungen!$G$6:$G$350&lt;=BL$115)*([1]Buchungen!$H$6:$H$350&gt;=BL$115)*([1]Buchungen!$I$6:$I$350=$B131))</f>
        <v>1</v>
      </c>
      <c r="BM131" s="31">
        <f>1-SUMPRODUCT(([1]Buchungen!$G$6:$G$350&lt;=BL$115)*([1]Buchungen!$H$6:$H$350&gt;=BL$115)*([1]Buchungen!$I$6:$I$350=$B131))</f>
        <v>1</v>
      </c>
    </row>
    <row r="132" spans="2:65" ht="22.95" customHeight="1" x14ac:dyDescent="0.25">
      <c r="B132" s="29" t="str">
        <f>[1]Einstellungen!E18</f>
        <v>Angelplatz 12</v>
      </c>
      <c r="D132" s="30">
        <f>1-SUMPRODUCT(([1]Buchungen!$G$6:$G$350&lt;=D$115)*([1]Buchungen!$H$6:$H$350&gt;=D$115)*([1]Buchungen!$I$6:$I$350=$B132))</f>
        <v>1</v>
      </c>
      <c r="E132" s="31">
        <f>1-SUMPRODUCT(([1]Buchungen!$G$6:$G$350&lt;=D$115)*([1]Buchungen!$H$6:$H$350&gt;=D$115)*([1]Buchungen!$I$6:$I$350=$B132))</f>
        <v>1</v>
      </c>
      <c r="F132" s="30">
        <f>1-SUMPRODUCT(([1]Buchungen!$G$6:$G$350&lt;=F$115)*([1]Buchungen!$H$6:$H$350&gt;=F$115)*([1]Buchungen!$I$6:$I$350=$B132))</f>
        <v>1</v>
      </c>
      <c r="G132" s="31">
        <f>1-SUMPRODUCT(([1]Buchungen!$G$6:$G$350&lt;=F$115)*([1]Buchungen!$H$6:$H$350&gt;=F$115)*([1]Buchungen!$I$6:$I$350=$B132))</f>
        <v>1</v>
      </c>
      <c r="H132" s="30">
        <f>1-SUMPRODUCT(([1]Buchungen!$G$6:$G$350&lt;=H$115)*([1]Buchungen!$H$6:$H$350&gt;=H$115)*([1]Buchungen!$I$6:$I$350=$B132))</f>
        <v>1</v>
      </c>
      <c r="I132" s="31">
        <f>1-SUMPRODUCT(([1]Buchungen!$G$6:$G$350&lt;=H$115)*([1]Buchungen!$H$6:$H$350&gt;=H$115)*([1]Buchungen!$I$6:$I$350=$B132))</f>
        <v>1</v>
      </c>
      <c r="J132" s="30">
        <f>1-SUMPRODUCT(([1]Buchungen!$G$6:$G$350&lt;=J$115)*([1]Buchungen!$H$6:$H$350&gt;=J$115)*([1]Buchungen!$I$6:$I$350=$B132))</f>
        <v>1</v>
      </c>
      <c r="K132" s="31">
        <f>1-SUMPRODUCT(([1]Buchungen!$G$6:$G$350&lt;=J$115)*([1]Buchungen!$H$6:$H$350&gt;=J$115)*([1]Buchungen!$I$6:$I$350=$B132))</f>
        <v>1</v>
      </c>
      <c r="L132" s="30">
        <f>1-SUMPRODUCT(([1]Buchungen!$G$6:$G$350&lt;=L$115)*([1]Buchungen!$H$6:$H$350&gt;=L$115)*([1]Buchungen!$I$6:$I$350=$B132))</f>
        <v>1</v>
      </c>
      <c r="M132" s="31">
        <f>1-SUMPRODUCT(([1]Buchungen!$G$6:$G$350&lt;=L$115)*([1]Buchungen!$H$6:$H$350&gt;=L$115)*([1]Buchungen!$I$6:$I$350=$B132))</f>
        <v>1</v>
      </c>
      <c r="N132" s="30">
        <f>1-SUMPRODUCT(([1]Buchungen!$G$6:$G$350&lt;=N$115)*([1]Buchungen!$H$6:$H$350&gt;=N$115)*([1]Buchungen!$I$6:$I$350=$B132))</f>
        <v>1</v>
      </c>
      <c r="O132" s="31">
        <f>1-SUMPRODUCT(([1]Buchungen!$G$6:$G$350&lt;=N$115)*([1]Buchungen!$H$6:$H$350&gt;=N$115)*([1]Buchungen!$I$6:$I$350=$B132))</f>
        <v>1</v>
      </c>
      <c r="P132" s="30">
        <f>1-SUMPRODUCT(([1]Buchungen!$G$6:$G$350&lt;=P$115)*([1]Buchungen!$H$6:$H$350&gt;=P$115)*([1]Buchungen!$I$6:$I$350=$B132))</f>
        <v>1</v>
      </c>
      <c r="Q132" s="31">
        <f>1-SUMPRODUCT(([1]Buchungen!$G$6:$G$350&lt;=P$115)*([1]Buchungen!$H$6:$H$350&gt;=P$115)*([1]Buchungen!$I$6:$I$350=$B132))</f>
        <v>1</v>
      </c>
      <c r="R132" s="30">
        <f>1-SUMPRODUCT(([1]Buchungen!$G$6:$G$350&lt;=R$115)*([1]Buchungen!$H$6:$H$350&gt;=R$115)*([1]Buchungen!$I$6:$I$350=$B132))</f>
        <v>1</v>
      </c>
      <c r="S132" s="31">
        <f>1-SUMPRODUCT(([1]Buchungen!$G$6:$G$350&lt;=R$115)*([1]Buchungen!$H$6:$H$350&gt;=R$115)*([1]Buchungen!$I$6:$I$350=$B132))</f>
        <v>1</v>
      </c>
      <c r="T132" s="30">
        <f>1-SUMPRODUCT(([1]Buchungen!$G$6:$G$350&lt;=T$115)*([1]Buchungen!$H$6:$H$350&gt;=T$115)*([1]Buchungen!$I$6:$I$350=$B132))</f>
        <v>1</v>
      </c>
      <c r="U132" s="31">
        <f>1-SUMPRODUCT(([1]Buchungen!$G$6:$G$350&lt;=T$115)*([1]Buchungen!$H$6:$H$350&gt;=T$115)*([1]Buchungen!$I$6:$I$350=$B132))</f>
        <v>1</v>
      </c>
      <c r="V132" s="30">
        <f>1-SUMPRODUCT(([1]Buchungen!$G$6:$G$350&lt;=V$115)*([1]Buchungen!$H$6:$H$350&gt;=V$115)*([1]Buchungen!$I$6:$I$350=$B132))</f>
        <v>1</v>
      </c>
      <c r="W132" s="31">
        <f>1-SUMPRODUCT(([1]Buchungen!$G$6:$G$350&lt;=V$115)*([1]Buchungen!$H$6:$H$350&gt;=V$115)*([1]Buchungen!$I$6:$I$350=$B132))</f>
        <v>1</v>
      </c>
      <c r="X132" s="30">
        <f>1-SUMPRODUCT(([1]Buchungen!$G$6:$G$350&lt;=X$115)*([1]Buchungen!$H$6:$H$350&gt;=X$115)*([1]Buchungen!$I$6:$I$350=$B132))</f>
        <v>1</v>
      </c>
      <c r="Y132" s="31">
        <f>1-SUMPRODUCT(([1]Buchungen!$G$6:$G$350&lt;=X$115)*([1]Buchungen!$H$6:$H$350&gt;=X$115)*([1]Buchungen!$I$6:$I$350=$B132))</f>
        <v>1</v>
      </c>
      <c r="Z132" s="30">
        <f>1-SUMPRODUCT(([1]Buchungen!$G$6:$G$350&lt;=Z$115)*([1]Buchungen!$H$6:$H$350&gt;=Z$115)*([1]Buchungen!$I$6:$I$350=$B132))</f>
        <v>1</v>
      </c>
      <c r="AA132" s="31">
        <f>1-SUMPRODUCT(([1]Buchungen!$G$6:$G$350&lt;=Z$115)*([1]Buchungen!$H$6:$H$350&gt;=Z$115)*([1]Buchungen!$I$6:$I$350=$B132))</f>
        <v>1</v>
      </c>
      <c r="AB132" s="30">
        <f>1-SUMPRODUCT(([1]Buchungen!$G$6:$G$350&lt;=AB$115)*([1]Buchungen!$H$6:$H$350&gt;=AB$115)*([1]Buchungen!$I$6:$I$350=$B132))</f>
        <v>1</v>
      </c>
      <c r="AC132" s="31">
        <f>1-SUMPRODUCT(([1]Buchungen!$G$6:$G$350&lt;=AB$115)*([1]Buchungen!$H$6:$H$350&gt;=AB$115)*([1]Buchungen!$I$6:$I$350=$B132))</f>
        <v>1</v>
      </c>
      <c r="AD132" s="30">
        <f>1-SUMPRODUCT(([1]Buchungen!$G$6:$G$350&lt;=AD$115)*([1]Buchungen!$H$6:$H$350&gt;=AD$115)*([1]Buchungen!$I$6:$I$350=$B132))</f>
        <v>1</v>
      </c>
      <c r="AE132" s="31">
        <f>1-SUMPRODUCT(([1]Buchungen!$G$6:$G$350&lt;=AD$115)*([1]Buchungen!$H$6:$H$350&gt;=AD$115)*([1]Buchungen!$I$6:$I$350=$B132))</f>
        <v>1</v>
      </c>
      <c r="AF132" s="30">
        <f>1-SUMPRODUCT(([1]Buchungen!$G$6:$G$350&lt;=AF$115)*([1]Buchungen!$H$6:$H$350&gt;=AF$115)*([1]Buchungen!$I$6:$I$350=$B132))</f>
        <v>1</v>
      </c>
      <c r="AG132" s="31">
        <f>1-SUMPRODUCT(([1]Buchungen!$G$6:$G$350&lt;=AF$115)*([1]Buchungen!$H$6:$H$350&gt;=AF$115)*([1]Buchungen!$I$6:$I$350=$B132))</f>
        <v>1</v>
      </c>
      <c r="AH132" s="30">
        <f>1-SUMPRODUCT(([1]Buchungen!$G$6:$G$350&lt;=AH$115)*([1]Buchungen!$H$6:$H$350&gt;=AH$115)*([1]Buchungen!$I$6:$I$350=$B132))</f>
        <v>1</v>
      </c>
      <c r="AI132" s="31">
        <f>1-SUMPRODUCT(([1]Buchungen!$G$6:$G$350&lt;=AH$115)*([1]Buchungen!$H$6:$H$350&gt;=AH$115)*([1]Buchungen!$I$6:$I$350=$B132))</f>
        <v>1</v>
      </c>
      <c r="AJ132" s="30">
        <f>1-SUMPRODUCT(([1]Buchungen!$G$6:$G$350&lt;=AJ$115)*([1]Buchungen!$H$6:$H$350&gt;=AJ$115)*([1]Buchungen!$I$6:$I$350=$B132))</f>
        <v>1</v>
      </c>
      <c r="AK132" s="31">
        <f>1-SUMPRODUCT(([1]Buchungen!$G$6:$G$350&lt;=AJ$115)*([1]Buchungen!$H$6:$H$350&gt;=AJ$115)*([1]Buchungen!$I$6:$I$350=$B132))</f>
        <v>1</v>
      </c>
      <c r="AL132" s="30">
        <f>1-SUMPRODUCT(([1]Buchungen!$G$6:$G$350&lt;=AL$115)*([1]Buchungen!$H$6:$H$350&gt;=AL$115)*([1]Buchungen!$I$6:$I$350=$B132))</f>
        <v>1</v>
      </c>
      <c r="AM132" s="31">
        <f>1-SUMPRODUCT(([1]Buchungen!$G$6:$G$350&lt;=AL$115)*([1]Buchungen!$H$6:$H$350&gt;=AL$115)*([1]Buchungen!$I$6:$I$350=$B132))</f>
        <v>1</v>
      </c>
      <c r="AN132" s="30">
        <f>1-SUMPRODUCT(([1]Buchungen!$G$6:$G$350&lt;=AN$115)*([1]Buchungen!$H$6:$H$350&gt;=AN$115)*([1]Buchungen!$I$6:$I$350=$B132))</f>
        <v>1</v>
      </c>
      <c r="AO132" s="31">
        <f>1-SUMPRODUCT(([1]Buchungen!$G$6:$G$350&lt;=AN$115)*([1]Buchungen!$H$6:$H$350&gt;=AN$115)*([1]Buchungen!$I$6:$I$350=$B132))</f>
        <v>1</v>
      </c>
      <c r="AP132" s="30">
        <f>1-SUMPRODUCT(([1]Buchungen!$G$6:$G$350&lt;=AP$115)*([1]Buchungen!$H$6:$H$350&gt;=AP$115)*([1]Buchungen!$I$6:$I$350=$B132))</f>
        <v>1</v>
      </c>
      <c r="AQ132" s="31">
        <f>1-SUMPRODUCT(([1]Buchungen!$G$6:$G$350&lt;=AP$115)*([1]Buchungen!$H$6:$H$350&gt;=AP$115)*([1]Buchungen!$I$6:$I$350=$B132))</f>
        <v>1</v>
      </c>
      <c r="AR132" s="30">
        <f>1-SUMPRODUCT(([1]Buchungen!$G$6:$G$350&lt;=AR$115)*([1]Buchungen!$H$6:$H$350&gt;=AR$115)*([1]Buchungen!$I$6:$I$350=$B132))</f>
        <v>1</v>
      </c>
      <c r="AS132" s="31">
        <f>1-SUMPRODUCT(([1]Buchungen!$G$6:$G$350&lt;=AR$115)*([1]Buchungen!$H$6:$H$350&gt;=AR$115)*([1]Buchungen!$I$6:$I$350=$B132))</f>
        <v>1</v>
      </c>
      <c r="AT132" s="30">
        <f>1-SUMPRODUCT(([1]Buchungen!$G$6:$G$350&lt;=AT$115)*([1]Buchungen!$H$6:$H$350&gt;=AT$115)*([1]Buchungen!$I$6:$I$350=$B132))</f>
        <v>1</v>
      </c>
      <c r="AU132" s="31">
        <f>1-SUMPRODUCT(([1]Buchungen!$G$6:$G$350&lt;=AT$115)*([1]Buchungen!$H$6:$H$350&gt;=AT$115)*([1]Buchungen!$I$6:$I$350=$B132))</f>
        <v>1</v>
      </c>
      <c r="AV132" s="30">
        <f>1-SUMPRODUCT(([1]Buchungen!$G$6:$G$350&lt;=AV$115)*([1]Buchungen!$H$6:$H$350&gt;=AV$115)*([1]Buchungen!$I$6:$I$350=$B132))</f>
        <v>1</v>
      </c>
      <c r="AW132" s="31">
        <f>1-SUMPRODUCT(([1]Buchungen!$G$6:$G$350&lt;=AV$115)*([1]Buchungen!$H$6:$H$350&gt;=AV$115)*([1]Buchungen!$I$6:$I$350=$B132))</f>
        <v>1</v>
      </c>
      <c r="AX132" s="30">
        <f>1-SUMPRODUCT(([1]Buchungen!$G$6:$G$350&lt;=AX$115)*([1]Buchungen!$H$6:$H$350&gt;=AX$115)*([1]Buchungen!$I$6:$I$350=$B132))</f>
        <v>1</v>
      </c>
      <c r="AY132" s="31">
        <f>1-SUMPRODUCT(([1]Buchungen!$G$6:$G$350&lt;=AX$115)*([1]Buchungen!$H$6:$H$350&gt;=AX$115)*([1]Buchungen!$I$6:$I$350=$B132))</f>
        <v>1</v>
      </c>
      <c r="AZ132" s="30">
        <f>1-SUMPRODUCT(([1]Buchungen!$G$6:$G$350&lt;=AZ$115)*([1]Buchungen!$H$6:$H$350&gt;=AZ$115)*([1]Buchungen!$I$6:$I$350=$B132))</f>
        <v>1</v>
      </c>
      <c r="BA132" s="31">
        <f>1-SUMPRODUCT(([1]Buchungen!$G$6:$G$350&lt;=AZ$115)*([1]Buchungen!$H$6:$H$350&gt;=AZ$115)*([1]Buchungen!$I$6:$I$350=$B132))</f>
        <v>1</v>
      </c>
      <c r="BB132" s="30">
        <f>1-SUMPRODUCT(([1]Buchungen!$G$6:$G$350&lt;=BB$115)*([1]Buchungen!$H$6:$H$350&gt;=BB$115)*([1]Buchungen!$I$6:$I$350=$B132))</f>
        <v>1</v>
      </c>
      <c r="BC132" s="31">
        <f>1-SUMPRODUCT(([1]Buchungen!$G$6:$G$350&lt;=BB$115)*([1]Buchungen!$H$6:$H$350&gt;=BB$115)*([1]Buchungen!$I$6:$I$350=$B132))</f>
        <v>1</v>
      </c>
      <c r="BD132" s="30">
        <f>1-SUMPRODUCT(([1]Buchungen!$G$6:$G$350&lt;=BD$115)*([1]Buchungen!$H$6:$H$350&gt;=BD$115)*([1]Buchungen!$I$6:$I$350=$B132))</f>
        <v>1</v>
      </c>
      <c r="BE132" s="31">
        <f>1-SUMPRODUCT(([1]Buchungen!$G$6:$G$350&lt;=BD$115)*([1]Buchungen!$H$6:$H$350&gt;=BD$115)*([1]Buchungen!$I$6:$I$350=$B132))</f>
        <v>1</v>
      </c>
      <c r="BF132" s="30">
        <f>1-SUMPRODUCT(([1]Buchungen!$G$6:$G$350&lt;=BF$115)*([1]Buchungen!$H$6:$H$350&gt;=BF$115)*([1]Buchungen!$I$6:$I$350=$B132))</f>
        <v>1</v>
      </c>
      <c r="BG132" s="31">
        <f>1-SUMPRODUCT(([1]Buchungen!$G$6:$G$350&lt;=BF$115)*([1]Buchungen!$H$6:$H$350&gt;=BF$115)*([1]Buchungen!$I$6:$I$350=$B132))</f>
        <v>1</v>
      </c>
      <c r="BH132" s="30">
        <f>1-SUMPRODUCT(([1]Buchungen!$G$6:$G$350&lt;=BH$115)*([1]Buchungen!$H$6:$H$350&gt;=BH$115)*([1]Buchungen!$I$6:$I$350=$B132))</f>
        <v>1</v>
      </c>
      <c r="BI132" s="31">
        <f>1-SUMPRODUCT(([1]Buchungen!$G$6:$G$350&lt;=BH$115)*([1]Buchungen!$H$6:$H$350&gt;=BH$115)*([1]Buchungen!$I$6:$I$350=$B132))</f>
        <v>1</v>
      </c>
      <c r="BJ132" s="30">
        <f>1-SUMPRODUCT(([1]Buchungen!$G$6:$G$350&lt;=BJ$115)*([1]Buchungen!$H$6:$H$350&gt;=BJ$115)*([1]Buchungen!$I$6:$I$350=$B132))</f>
        <v>1</v>
      </c>
      <c r="BK132" s="31">
        <f>1-SUMPRODUCT(([1]Buchungen!$G$6:$G$350&lt;=BJ$115)*([1]Buchungen!$H$6:$H$350&gt;=BJ$115)*([1]Buchungen!$I$6:$I$350=$B132))</f>
        <v>1</v>
      </c>
      <c r="BL132" s="30">
        <f>1-SUMPRODUCT(([1]Buchungen!$G$6:$G$350&lt;=BL$115)*([1]Buchungen!$H$6:$H$350&gt;=BL$115)*([1]Buchungen!$I$6:$I$350=$B132))</f>
        <v>1</v>
      </c>
      <c r="BM132" s="31">
        <f>1-SUMPRODUCT(([1]Buchungen!$G$6:$G$350&lt;=BL$115)*([1]Buchungen!$H$6:$H$350&gt;=BL$115)*([1]Buchungen!$I$6:$I$350=$B132))</f>
        <v>1</v>
      </c>
    </row>
    <row r="133" spans="2:65" ht="22.95" customHeight="1" x14ac:dyDescent="0.25">
      <c r="B133" s="29" t="str">
        <f>[1]Einstellungen!E19</f>
        <v>Angelplatz 13</v>
      </c>
      <c r="D133" s="30">
        <f>1-SUMPRODUCT(([1]Buchungen!$G$6:$G$350&lt;=D$115)*([1]Buchungen!$H$6:$H$350&gt;=D$115)*([1]Buchungen!$I$6:$I$350=$B133))</f>
        <v>1</v>
      </c>
      <c r="E133" s="31">
        <f>1-SUMPRODUCT(([1]Buchungen!$G$6:$G$350&lt;=D$115)*([1]Buchungen!$H$6:$H$350&gt;=D$115)*([1]Buchungen!$I$6:$I$350=$B133))</f>
        <v>1</v>
      </c>
      <c r="F133" s="30">
        <f>1-SUMPRODUCT(([1]Buchungen!$G$6:$G$350&lt;=F$115)*([1]Buchungen!$H$6:$H$350&gt;=F$115)*([1]Buchungen!$I$6:$I$350=$B133))</f>
        <v>1</v>
      </c>
      <c r="G133" s="31">
        <f>1-SUMPRODUCT(([1]Buchungen!$G$6:$G$350&lt;=F$115)*([1]Buchungen!$H$6:$H$350&gt;=F$115)*([1]Buchungen!$I$6:$I$350=$B133))</f>
        <v>1</v>
      </c>
      <c r="H133" s="30">
        <f>1-SUMPRODUCT(([1]Buchungen!$G$6:$G$350&lt;=H$115)*([1]Buchungen!$H$6:$H$350&gt;=H$115)*([1]Buchungen!$I$6:$I$350=$B133))</f>
        <v>0</v>
      </c>
      <c r="I133" s="31">
        <f>1-SUMPRODUCT(([1]Buchungen!$G$6:$G$350&lt;=H$115)*([1]Buchungen!$H$6:$H$350&gt;=H$115)*([1]Buchungen!$I$6:$I$350=$B133))</f>
        <v>0</v>
      </c>
      <c r="J133" s="30">
        <f>1-SUMPRODUCT(([1]Buchungen!$G$6:$G$350&lt;=J$115)*([1]Buchungen!$H$6:$H$350&gt;=J$115)*([1]Buchungen!$I$6:$I$350=$B133))</f>
        <v>0</v>
      </c>
      <c r="K133" s="31">
        <f>1-SUMPRODUCT(([1]Buchungen!$G$6:$G$350&lt;=J$115)*([1]Buchungen!$H$6:$H$350&gt;=J$115)*([1]Buchungen!$I$6:$I$350=$B133))</f>
        <v>0</v>
      </c>
      <c r="L133" s="30">
        <f>1-SUMPRODUCT(([1]Buchungen!$G$6:$G$350&lt;=L$115)*([1]Buchungen!$H$6:$H$350&gt;=L$115)*([1]Buchungen!$I$6:$I$350=$B133))</f>
        <v>0</v>
      </c>
      <c r="M133" s="31">
        <f>1-SUMPRODUCT(([1]Buchungen!$G$6:$G$350&lt;=L$115)*([1]Buchungen!$H$6:$H$350&gt;=L$115)*([1]Buchungen!$I$6:$I$350=$B133))</f>
        <v>0</v>
      </c>
      <c r="N133" s="30">
        <f>1-SUMPRODUCT(([1]Buchungen!$G$6:$G$350&lt;=N$115)*([1]Buchungen!$H$6:$H$350&gt;=N$115)*([1]Buchungen!$I$6:$I$350=$B133))</f>
        <v>0</v>
      </c>
      <c r="O133" s="31">
        <f>1-SUMPRODUCT(([1]Buchungen!$G$6:$G$350&lt;=N$115)*([1]Buchungen!$H$6:$H$350&gt;=N$115)*([1]Buchungen!$I$6:$I$350=$B133))</f>
        <v>0</v>
      </c>
      <c r="P133" s="30">
        <f>1-SUMPRODUCT(([1]Buchungen!$G$6:$G$350&lt;=P$115)*([1]Buchungen!$H$6:$H$350&gt;=P$115)*([1]Buchungen!$I$6:$I$350=$B133))</f>
        <v>1</v>
      </c>
      <c r="Q133" s="31">
        <f>1-SUMPRODUCT(([1]Buchungen!$G$6:$G$350&lt;=P$115)*([1]Buchungen!$H$6:$H$350&gt;=P$115)*([1]Buchungen!$I$6:$I$350=$B133))</f>
        <v>1</v>
      </c>
      <c r="R133" s="30">
        <f>1-SUMPRODUCT(([1]Buchungen!$G$6:$G$350&lt;=R$115)*([1]Buchungen!$H$6:$H$350&gt;=R$115)*([1]Buchungen!$I$6:$I$350=$B133))</f>
        <v>1</v>
      </c>
      <c r="S133" s="31">
        <f>1-SUMPRODUCT(([1]Buchungen!$G$6:$G$350&lt;=R$115)*([1]Buchungen!$H$6:$H$350&gt;=R$115)*([1]Buchungen!$I$6:$I$350=$B133))</f>
        <v>1</v>
      </c>
      <c r="T133" s="30">
        <f>1-SUMPRODUCT(([1]Buchungen!$G$6:$G$350&lt;=T$115)*([1]Buchungen!$H$6:$H$350&gt;=T$115)*([1]Buchungen!$I$6:$I$350=$B133))</f>
        <v>1</v>
      </c>
      <c r="U133" s="31">
        <f>1-SUMPRODUCT(([1]Buchungen!$G$6:$G$350&lt;=T$115)*([1]Buchungen!$H$6:$H$350&gt;=T$115)*([1]Buchungen!$I$6:$I$350=$B133))</f>
        <v>1</v>
      </c>
      <c r="V133" s="30">
        <f>1-SUMPRODUCT(([1]Buchungen!$G$6:$G$350&lt;=V$115)*([1]Buchungen!$H$6:$H$350&gt;=V$115)*([1]Buchungen!$I$6:$I$350=$B133))</f>
        <v>1</v>
      </c>
      <c r="W133" s="31">
        <f>1-SUMPRODUCT(([1]Buchungen!$G$6:$G$350&lt;=V$115)*([1]Buchungen!$H$6:$H$350&gt;=V$115)*([1]Buchungen!$I$6:$I$350=$B133))</f>
        <v>1</v>
      </c>
      <c r="X133" s="30">
        <f>1-SUMPRODUCT(([1]Buchungen!$G$6:$G$350&lt;=X$115)*([1]Buchungen!$H$6:$H$350&gt;=X$115)*([1]Buchungen!$I$6:$I$350=$B133))</f>
        <v>1</v>
      </c>
      <c r="Y133" s="31">
        <f>1-SUMPRODUCT(([1]Buchungen!$G$6:$G$350&lt;=X$115)*([1]Buchungen!$H$6:$H$350&gt;=X$115)*([1]Buchungen!$I$6:$I$350=$B133))</f>
        <v>1</v>
      </c>
      <c r="Z133" s="30">
        <f>1-SUMPRODUCT(([1]Buchungen!$G$6:$G$350&lt;=Z$115)*([1]Buchungen!$H$6:$H$350&gt;=Z$115)*([1]Buchungen!$I$6:$I$350=$B133))</f>
        <v>1</v>
      </c>
      <c r="AA133" s="31">
        <f>1-SUMPRODUCT(([1]Buchungen!$G$6:$G$350&lt;=Z$115)*([1]Buchungen!$H$6:$H$350&gt;=Z$115)*([1]Buchungen!$I$6:$I$350=$B133))</f>
        <v>1</v>
      </c>
      <c r="AB133" s="30">
        <f>1-SUMPRODUCT(([1]Buchungen!$G$6:$G$350&lt;=AB$115)*([1]Buchungen!$H$6:$H$350&gt;=AB$115)*([1]Buchungen!$I$6:$I$350=$B133))</f>
        <v>1</v>
      </c>
      <c r="AC133" s="31">
        <f>1-SUMPRODUCT(([1]Buchungen!$G$6:$G$350&lt;=AB$115)*([1]Buchungen!$H$6:$H$350&gt;=AB$115)*([1]Buchungen!$I$6:$I$350=$B133))</f>
        <v>1</v>
      </c>
      <c r="AD133" s="30">
        <f>1-SUMPRODUCT(([1]Buchungen!$G$6:$G$350&lt;=AD$115)*([1]Buchungen!$H$6:$H$350&gt;=AD$115)*([1]Buchungen!$I$6:$I$350=$B133))</f>
        <v>1</v>
      </c>
      <c r="AE133" s="31">
        <f>1-SUMPRODUCT(([1]Buchungen!$G$6:$G$350&lt;=AD$115)*([1]Buchungen!$H$6:$H$350&gt;=AD$115)*([1]Buchungen!$I$6:$I$350=$B133))</f>
        <v>1</v>
      </c>
      <c r="AF133" s="30">
        <f>1-SUMPRODUCT(([1]Buchungen!$G$6:$G$350&lt;=AF$115)*([1]Buchungen!$H$6:$H$350&gt;=AF$115)*([1]Buchungen!$I$6:$I$350=$B133))</f>
        <v>1</v>
      </c>
      <c r="AG133" s="31">
        <f>1-SUMPRODUCT(([1]Buchungen!$G$6:$G$350&lt;=AF$115)*([1]Buchungen!$H$6:$H$350&gt;=AF$115)*([1]Buchungen!$I$6:$I$350=$B133))</f>
        <v>1</v>
      </c>
      <c r="AH133" s="30">
        <f>1-SUMPRODUCT(([1]Buchungen!$G$6:$G$350&lt;=AH$115)*([1]Buchungen!$H$6:$H$350&gt;=AH$115)*([1]Buchungen!$I$6:$I$350=$B133))</f>
        <v>1</v>
      </c>
      <c r="AI133" s="31">
        <f>1-SUMPRODUCT(([1]Buchungen!$G$6:$G$350&lt;=AH$115)*([1]Buchungen!$H$6:$H$350&gt;=AH$115)*([1]Buchungen!$I$6:$I$350=$B133))</f>
        <v>1</v>
      </c>
      <c r="AJ133" s="30">
        <f>1-SUMPRODUCT(([1]Buchungen!$G$6:$G$350&lt;=AJ$115)*([1]Buchungen!$H$6:$H$350&gt;=AJ$115)*([1]Buchungen!$I$6:$I$350=$B133))</f>
        <v>1</v>
      </c>
      <c r="AK133" s="31">
        <f>1-SUMPRODUCT(([1]Buchungen!$G$6:$G$350&lt;=AJ$115)*([1]Buchungen!$H$6:$H$350&gt;=AJ$115)*([1]Buchungen!$I$6:$I$350=$B133))</f>
        <v>1</v>
      </c>
      <c r="AL133" s="30">
        <f>1-SUMPRODUCT(([1]Buchungen!$G$6:$G$350&lt;=AL$115)*([1]Buchungen!$H$6:$H$350&gt;=AL$115)*([1]Buchungen!$I$6:$I$350=$B133))</f>
        <v>1</v>
      </c>
      <c r="AM133" s="31">
        <f>1-SUMPRODUCT(([1]Buchungen!$G$6:$G$350&lt;=AL$115)*([1]Buchungen!$H$6:$H$350&gt;=AL$115)*([1]Buchungen!$I$6:$I$350=$B133))</f>
        <v>1</v>
      </c>
      <c r="AN133" s="30">
        <f>1-SUMPRODUCT(([1]Buchungen!$G$6:$G$350&lt;=AN$115)*([1]Buchungen!$H$6:$H$350&gt;=AN$115)*([1]Buchungen!$I$6:$I$350=$B133))</f>
        <v>1</v>
      </c>
      <c r="AO133" s="31">
        <f>1-SUMPRODUCT(([1]Buchungen!$G$6:$G$350&lt;=AN$115)*([1]Buchungen!$H$6:$H$350&gt;=AN$115)*([1]Buchungen!$I$6:$I$350=$B133))</f>
        <v>1</v>
      </c>
      <c r="AP133" s="30">
        <f>1-SUMPRODUCT(([1]Buchungen!$G$6:$G$350&lt;=AP$115)*([1]Buchungen!$H$6:$H$350&gt;=AP$115)*([1]Buchungen!$I$6:$I$350=$B133))</f>
        <v>1</v>
      </c>
      <c r="AQ133" s="31">
        <f>1-SUMPRODUCT(([1]Buchungen!$G$6:$G$350&lt;=AP$115)*([1]Buchungen!$H$6:$H$350&gt;=AP$115)*([1]Buchungen!$I$6:$I$350=$B133))</f>
        <v>1</v>
      </c>
      <c r="AR133" s="30">
        <f>1-SUMPRODUCT(([1]Buchungen!$G$6:$G$350&lt;=AR$115)*([1]Buchungen!$H$6:$H$350&gt;=AR$115)*([1]Buchungen!$I$6:$I$350=$B133))</f>
        <v>1</v>
      </c>
      <c r="AS133" s="31">
        <f>1-SUMPRODUCT(([1]Buchungen!$G$6:$G$350&lt;=AR$115)*([1]Buchungen!$H$6:$H$350&gt;=AR$115)*([1]Buchungen!$I$6:$I$350=$B133))</f>
        <v>1</v>
      </c>
      <c r="AT133" s="30">
        <f>1-SUMPRODUCT(([1]Buchungen!$G$6:$G$350&lt;=AT$115)*([1]Buchungen!$H$6:$H$350&gt;=AT$115)*([1]Buchungen!$I$6:$I$350=$B133))</f>
        <v>1</v>
      </c>
      <c r="AU133" s="31">
        <f>1-SUMPRODUCT(([1]Buchungen!$G$6:$G$350&lt;=AT$115)*([1]Buchungen!$H$6:$H$350&gt;=AT$115)*([1]Buchungen!$I$6:$I$350=$B133))</f>
        <v>1</v>
      </c>
      <c r="AV133" s="30">
        <f>1-SUMPRODUCT(([1]Buchungen!$G$6:$G$350&lt;=AV$115)*([1]Buchungen!$H$6:$H$350&gt;=AV$115)*([1]Buchungen!$I$6:$I$350=$B133))</f>
        <v>1</v>
      </c>
      <c r="AW133" s="31">
        <f>1-SUMPRODUCT(([1]Buchungen!$G$6:$G$350&lt;=AV$115)*([1]Buchungen!$H$6:$H$350&gt;=AV$115)*([1]Buchungen!$I$6:$I$350=$B133))</f>
        <v>1</v>
      </c>
      <c r="AX133" s="30">
        <f>1-SUMPRODUCT(([1]Buchungen!$G$6:$G$350&lt;=AX$115)*([1]Buchungen!$H$6:$H$350&gt;=AX$115)*([1]Buchungen!$I$6:$I$350=$B133))</f>
        <v>1</v>
      </c>
      <c r="AY133" s="31">
        <f>1-SUMPRODUCT(([1]Buchungen!$G$6:$G$350&lt;=AX$115)*([1]Buchungen!$H$6:$H$350&gt;=AX$115)*([1]Buchungen!$I$6:$I$350=$B133))</f>
        <v>1</v>
      </c>
      <c r="AZ133" s="30">
        <f>1-SUMPRODUCT(([1]Buchungen!$G$6:$G$350&lt;=AZ$115)*([1]Buchungen!$H$6:$H$350&gt;=AZ$115)*([1]Buchungen!$I$6:$I$350=$B133))</f>
        <v>1</v>
      </c>
      <c r="BA133" s="31">
        <f>1-SUMPRODUCT(([1]Buchungen!$G$6:$G$350&lt;=AZ$115)*([1]Buchungen!$H$6:$H$350&gt;=AZ$115)*([1]Buchungen!$I$6:$I$350=$B133))</f>
        <v>1</v>
      </c>
      <c r="BB133" s="30">
        <f>1-SUMPRODUCT(([1]Buchungen!$G$6:$G$350&lt;=BB$115)*([1]Buchungen!$H$6:$H$350&gt;=BB$115)*([1]Buchungen!$I$6:$I$350=$B133))</f>
        <v>1</v>
      </c>
      <c r="BC133" s="31">
        <f>1-SUMPRODUCT(([1]Buchungen!$G$6:$G$350&lt;=BB$115)*([1]Buchungen!$H$6:$H$350&gt;=BB$115)*([1]Buchungen!$I$6:$I$350=$B133))</f>
        <v>1</v>
      </c>
      <c r="BD133" s="30">
        <f>1-SUMPRODUCT(([1]Buchungen!$G$6:$G$350&lt;=BD$115)*([1]Buchungen!$H$6:$H$350&gt;=BD$115)*([1]Buchungen!$I$6:$I$350=$B133))</f>
        <v>1</v>
      </c>
      <c r="BE133" s="31">
        <f>1-SUMPRODUCT(([1]Buchungen!$G$6:$G$350&lt;=BD$115)*([1]Buchungen!$H$6:$H$350&gt;=BD$115)*([1]Buchungen!$I$6:$I$350=$B133))</f>
        <v>1</v>
      </c>
      <c r="BF133" s="30">
        <f>1-SUMPRODUCT(([1]Buchungen!$G$6:$G$350&lt;=BF$115)*([1]Buchungen!$H$6:$H$350&gt;=BF$115)*([1]Buchungen!$I$6:$I$350=$B133))</f>
        <v>1</v>
      </c>
      <c r="BG133" s="31">
        <f>1-SUMPRODUCT(([1]Buchungen!$G$6:$G$350&lt;=BF$115)*([1]Buchungen!$H$6:$H$350&gt;=BF$115)*([1]Buchungen!$I$6:$I$350=$B133))</f>
        <v>1</v>
      </c>
      <c r="BH133" s="30">
        <f>1-SUMPRODUCT(([1]Buchungen!$G$6:$G$350&lt;=BH$115)*([1]Buchungen!$H$6:$H$350&gt;=BH$115)*([1]Buchungen!$I$6:$I$350=$B133))</f>
        <v>1</v>
      </c>
      <c r="BI133" s="31">
        <f>1-SUMPRODUCT(([1]Buchungen!$G$6:$G$350&lt;=BH$115)*([1]Buchungen!$H$6:$H$350&gt;=BH$115)*([1]Buchungen!$I$6:$I$350=$B133))</f>
        <v>1</v>
      </c>
      <c r="BJ133" s="30">
        <f>1-SUMPRODUCT(([1]Buchungen!$G$6:$G$350&lt;=BJ$115)*([1]Buchungen!$H$6:$H$350&gt;=BJ$115)*([1]Buchungen!$I$6:$I$350=$B133))</f>
        <v>1</v>
      </c>
      <c r="BK133" s="31">
        <f>1-SUMPRODUCT(([1]Buchungen!$G$6:$G$350&lt;=BJ$115)*([1]Buchungen!$H$6:$H$350&gt;=BJ$115)*([1]Buchungen!$I$6:$I$350=$B133))</f>
        <v>1</v>
      </c>
      <c r="BL133" s="30">
        <f>1-SUMPRODUCT(([1]Buchungen!$G$6:$G$350&lt;=BL$115)*([1]Buchungen!$H$6:$H$350&gt;=BL$115)*([1]Buchungen!$I$6:$I$350=$B133))</f>
        <v>1</v>
      </c>
      <c r="BM133" s="31">
        <f>1-SUMPRODUCT(([1]Buchungen!$G$6:$G$350&lt;=BL$115)*([1]Buchungen!$H$6:$H$350&gt;=BL$115)*([1]Buchungen!$I$6:$I$350=$B133))</f>
        <v>1</v>
      </c>
    </row>
    <row r="134" spans="2:65" ht="22.95" customHeight="1" x14ac:dyDescent="0.25">
      <c r="B134" s="29" t="str">
        <f>[1]Einstellungen!E20</f>
        <v>Angelplatz 14</v>
      </c>
      <c r="D134" s="30">
        <f>1-SUMPRODUCT(([1]Buchungen!$G$6:$G$350&lt;=D$115)*([1]Buchungen!$H$6:$H$350&gt;=D$115)*([1]Buchungen!$I$6:$I$350=$B134))</f>
        <v>1</v>
      </c>
      <c r="E134" s="31">
        <f>1-SUMPRODUCT(([1]Buchungen!$G$6:$G$350&lt;=D$115)*([1]Buchungen!$H$6:$H$350&gt;=D$115)*([1]Buchungen!$I$6:$I$350=$B134))</f>
        <v>1</v>
      </c>
      <c r="F134" s="30">
        <f>1-SUMPRODUCT(([1]Buchungen!$G$6:$G$350&lt;=F$115)*([1]Buchungen!$H$6:$H$350&gt;=F$115)*([1]Buchungen!$I$6:$I$350=$B134))</f>
        <v>1</v>
      </c>
      <c r="G134" s="31">
        <f>1-SUMPRODUCT(([1]Buchungen!$G$6:$G$350&lt;=F$115)*([1]Buchungen!$H$6:$H$350&gt;=F$115)*([1]Buchungen!$I$6:$I$350=$B134))</f>
        <v>1</v>
      </c>
      <c r="H134" s="30">
        <f>1-SUMPRODUCT(([1]Buchungen!$G$6:$G$350&lt;=H$115)*([1]Buchungen!$H$6:$H$350&gt;=H$115)*([1]Buchungen!$I$6:$I$350=$B134))</f>
        <v>1</v>
      </c>
      <c r="I134" s="31">
        <f>1-SUMPRODUCT(([1]Buchungen!$G$6:$G$350&lt;=H$115)*([1]Buchungen!$H$6:$H$350&gt;=H$115)*([1]Buchungen!$I$6:$I$350=$B134))</f>
        <v>1</v>
      </c>
      <c r="J134" s="30">
        <f>1-SUMPRODUCT(([1]Buchungen!$G$6:$G$350&lt;=J$115)*([1]Buchungen!$H$6:$H$350&gt;=J$115)*([1]Buchungen!$I$6:$I$350=$B134))</f>
        <v>1</v>
      </c>
      <c r="K134" s="31">
        <f>1-SUMPRODUCT(([1]Buchungen!$G$6:$G$350&lt;=J$115)*([1]Buchungen!$H$6:$H$350&gt;=J$115)*([1]Buchungen!$I$6:$I$350=$B134))</f>
        <v>1</v>
      </c>
      <c r="L134" s="30">
        <f>1-SUMPRODUCT(([1]Buchungen!$G$6:$G$350&lt;=L$115)*([1]Buchungen!$H$6:$H$350&gt;=L$115)*([1]Buchungen!$I$6:$I$350=$B134))</f>
        <v>1</v>
      </c>
      <c r="M134" s="31">
        <f>1-SUMPRODUCT(([1]Buchungen!$G$6:$G$350&lt;=L$115)*([1]Buchungen!$H$6:$H$350&gt;=L$115)*([1]Buchungen!$I$6:$I$350=$B134))</f>
        <v>1</v>
      </c>
      <c r="N134" s="30">
        <f>1-SUMPRODUCT(([1]Buchungen!$G$6:$G$350&lt;=N$115)*([1]Buchungen!$H$6:$H$350&gt;=N$115)*([1]Buchungen!$I$6:$I$350=$B134))</f>
        <v>1</v>
      </c>
      <c r="O134" s="31">
        <f>1-SUMPRODUCT(([1]Buchungen!$G$6:$G$350&lt;=N$115)*([1]Buchungen!$H$6:$H$350&gt;=N$115)*([1]Buchungen!$I$6:$I$350=$B134))</f>
        <v>1</v>
      </c>
      <c r="P134" s="30">
        <f>1-SUMPRODUCT(([1]Buchungen!$G$6:$G$350&lt;=P$115)*([1]Buchungen!$H$6:$H$350&gt;=P$115)*([1]Buchungen!$I$6:$I$350=$B134))</f>
        <v>1</v>
      </c>
      <c r="Q134" s="31">
        <f>1-SUMPRODUCT(([1]Buchungen!$G$6:$G$350&lt;=P$115)*([1]Buchungen!$H$6:$H$350&gt;=P$115)*([1]Buchungen!$I$6:$I$350=$B134))</f>
        <v>1</v>
      </c>
      <c r="R134" s="30">
        <f>1-SUMPRODUCT(([1]Buchungen!$G$6:$G$350&lt;=R$115)*([1]Buchungen!$H$6:$H$350&gt;=R$115)*([1]Buchungen!$I$6:$I$350=$B134))</f>
        <v>1</v>
      </c>
      <c r="S134" s="31">
        <f>1-SUMPRODUCT(([1]Buchungen!$G$6:$G$350&lt;=R$115)*([1]Buchungen!$H$6:$H$350&gt;=R$115)*([1]Buchungen!$I$6:$I$350=$B134))</f>
        <v>1</v>
      </c>
      <c r="T134" s="30">
        <f>1-SUMPRODUCT(([1]Buchungen!$G$6:$G$350&lt;=T$115)*([1]Buchungen!$H$6:$H$350&gt;=T$115)*([1]Buchungen!$I$6:$I$350=$B134))</f>
        <v>1</v>
      </c>
      <c r="U134" s="31">
        <f>1-SUMPRODUCT(([1]Buchungen!$G$6:$G$350&lt;=T$115)*([1]Buchungen!$H$6:$H$350&gt;=T$115)*([1]Buchungen!$I$6:$I$350=$B134))</f>
        <v>1</v>
      </c>
      <c r="V134" s="30">
        <f>1-SUMPRODUCT(([1]Buchungen!$G$6:$G$350&lt;=V$115)*([1]Buchungen!$H$6:$H$350&gt;=V$115)*([1]Buchungen!$I$6:$I$350=$B134))</f>
        <v>1</v>
      </c>
      <c r="W134" s="31">
        <f>1-SUMPRODUCT(([1]Buchungen!$G$6:$G$350&lt;=V$115)*([1]Buchungen!$H$6:$H$350&gt;=V$115)*([1]Buchungen!$I$6:$I$350=$B134))</f>
        <v>1</v>
      </c>
      <c r="X134" s="30">
        <f>1-SUMPRODUCT(([1]Buchungen!$G$6:$G$350&lt;=X$115)*([1]Buchungen!$H$6:$H$350&gt;=X$115)*([1]Buchungen!$I$6:$I$350=$B134))</f>
        <v>1</v>
      </c>
      <c r="Y134" s="31">
        <f>1-SUMPRODUCT(([1]Buchungen!$G$6:$G$350&lt;=X$115)*([1]Buchungen!$H$6:$H$350&gt;=X$115)*([1]Buchungen!$I$6:$I$350=$B134))</f>
        <v>1</v>
      </c>
      <c r="Z134" s="30">
        <f>1-SUMPRODUCT(([1]Buchungen!$G$6:$G$350&lt;=Z$115)*([1]Buchungen!$H$6:$H$350&gt;=Z$115)*([1]Buchungen!$I$6:$I$350=$B134))</f>
        <v>1</v>
      </c>
      <c r="AA134" s="31">
        <f>1-SUMPRODUCT(([1]Buchungen!$G$6:$G$350&lt;=Z$115)*([1]Buchungen!$H$6:$H$350&gt;=Z$115)*([1]Buchungen!$I$6:$I$350=$B134))</f>
        <v>1</v>
      </c>
      <c r="AB134" s="30">
        <f>1-SUMPRODUCT(([1]Buchungen!$G$6:$G$350&lt;=AB$115)*([1]Buchungen!$H$6:$H$350&gt;=AB$115)*([1]Buchungen!$I$6:$I$350=$B134))</f>
        <v>1</v>
      </c>
      <c r="AC134" s="31">
        <f>1-SUMPRODUCT(([1]Buchungen!$G$6:$G$350&lt;=AB$115)*([1]Buchungen!$H$6:$H$350&gt;=AB$115)*([1]Buchungen!$I$6:$I$350=$B134))</f>
        <v>1</v>
      </c>
      <c r="AD134" s="30">
        <f>1-SUMPRODUCT(([1]Buchungen!$G$6:$G$350&lt;=AD$115)*([1]Buchungen!$H$6:$H$350&gt;=AD$115)*([1]Buchungen!$I$6:$I$350=$B134))</f>
        <v>1</v>
      </c>
      <c r="AE134" s="31">
        <f>1-SUMPRODUCT(([1]Buchungen!$G$6:$G$350&lt;=AD$115)*([1]Buchungen!$H$6:$H$350&gt;=AD$115)*([1]Buchungen!$I$6:$I$350=$B134))</f>
        <v>1</v>
      </c>
      <c r="AF134" s="30">
        <f>1-SUMPRODUCT(([1]Buchungen!$G$6:$G$350&lt;=AF$115)*([1]Buchungen!$H$6:$H$350&gt;=AF$115)*([1]Buchungen!$I$6:$I$350=$B134))</f>
        <v>1</v>
      </c>
      <c r="AG134" s="31">
        <f>1-SUMPRODUCT(([1]Buchungen!$G$6:$G$350&lt;=AF$115)*([1]Buchungen!$H$6:$H$350&gt;=AF$115)*([1]Buchungen!$I$6:$I$350=$B134))</f>
        <v>1</v>
      </c>
      <c r="AH134" s="30">
        <f>1-SUMPRODUCT(([1]Buchungen!$G$6:$G$350&lt;=AH$115)*([1]Buchungen!$H$6:$H$350&gt;=AH$115)*([1]Buchungen!$I$6:$I$350=$B134))</f>
        <v>1</v>
      </c>
      <c r="AI134" s="31">
        <f>1-SUMPRODUCT(([1]Buchungen!$G$6:$G$350&lt;=AH$115)*([1]Buchungen!$H$6:$H$350&gt;=AH$115)*([1]Buchungen!$I$6:$I$350=$B134))</f>
        <v>1</v>
      </c>
      <c r="AJ134" s="30">
        <f>1-SUMPRODUCT(([1]Buchungen!$G$6:$G$350&lt;=AJ$115)*([1]Buchungen!$H$6:$H$350&gt;=AJ$115)*([1]Buchungen!$I$6:$I$350=$B134))</f>
        <v>1</v>
      </c>
      <c r="AK134" s="31">
        <f>1-SUMPRODUCT(([1]Buchungen!$G$6:$G$350&lt;=AJ$115)*([1]Buchungen!$H$6:$H$350&gt;=AJ$115)*([1]Buchungen!$I$6:$I$350=$B134))</f>
        <v>1</v>
      </c>
      <c r="AL134" s="30">
        <f>1-SUMPRODUCT(([1]Buchungen!$G$6:$G$350&lt;=AL$115)*([1]Buchungen!$H$6:$H$350&gt;=AL$115)*([1]Buchungen!$I$6:$I$350=$B134))</f>
        <v>1</v>
      </c>
      <c r="AM134" s="31">
        <f>1-SUMPRODUCT(([1]Buchungen!$G$6:$G$350&lt;=AL$115)*([1]Buchungen!$H$6:$H$350&gt;=AL$115)*([1]Buchungen!$I$6:$I$350=$B134))</f>
        <v>1</v>
      </c>
      <c r="AN134" s="30">
        <f>1-SUMPRODUCT(([1]Buchungen!$G$6:$G$350&lt;=AN$115)*([1]Buchungen!$H$6:$H$350&gt;=AN$115)*([1]Buchungen!$I$6:$I$350=$B134))</f>
        <v>1</v>
      </c>
      <c r="AO134" s="31">
        <f>1-SUMPRODUCT(([1]Buchungen!$G$6:$G$350&lt;=AN$115)*([1]Buchungen!$H$6:$H$350&gt;=AN$115)*([1]Buchungen!$I$6:$I$350=$B134))</f>
        <v>1</v>
      </c>
      <c r="AP134" s="30">
        <f>1-SUMPRODUCT(([1]Buchungen!$G$6:$G$350&lt;=AP$115)*([1]Buchungen!$H$6:$H$350&gt;=AP$115)*([1]Buchungen!$I$6:$I$350=$B134))</f>
        <v>1</v>
      </c>
      <c r="AQ134" s="31">
        <f>1-SUMPRODUCT(([1]Buchungen!$G$6:$G$350&lt;=AP$115)*([1]Buchungen!$H$6:$H$350&gt;=AP$115)*([1]Buchungen!$I$6:$I$350=$B134))</f>
        <v>1</v>
      </c>
      <c r="AR134" s="30">
        <f>1-SUMPRODUCT(([1]Buchungen!$G$6:$G$350&lt;=AR$115)*([1]Buchungen!$H$6:$H$350&gt;=AR$115)*([1]Buchungen!$I$6:$I$350=$B134))</f>
        <v>1</v>
      </c>
      <c r="AS134" s="31">
        <f>1-SUMPRODUCT(([1]Buchungen!$G$6:$G$350&lt;=AR$115)*([1]Buchungen!$H$6:$H$350&gt;=AR$115)*([1]Buchungen!$I$6:$I$350=$B134))</f>
        <v>1</v>
      </c>
      <c r="AT134" s="30">
        <f>1-SUMPRODUCT(([1]Buchungen!$G$6:$G$350&lt;=AT$115)*([1]Buchungen!$H$6:$H$350&gt;=AT$115)*([1]Buchungen!$I$6:$I$350=$B134))</f>
        <v>1</v>
      </c>
      <c r="AU134" s="31">
        <f>1-SUMPRODUCT(([1]Buchungen!$G$6:$G$350&lt;=AT$115)*([1]Buchungen!$H$6:$H$350&gt;=AT$115)*([1]Buchungen!$I$6:$I$350=$B134))</f>
        <v>1</v>
      </c>
      <c r="AV134" s="30">
        <f>1-SUMPRODUCT(([1]Buchungen!$G$6:$G$350&lt;=AV$115)*([1]Buchungen!$H$6:$H$350&gt;=AV$115)*([1]Buchungen!$I$6:$I$350=$B134))</f>
        <v>1</v>
      </c>
      <c r="AW134" s="31">
        <f>1-SUMPRODUCT(([1]Buchungen!$G$6:$G$350&lt;=AV$115)*([1]Buchungen!$H$6:$H$350&gt;=AV$115)*([1]Buchungen!$I$6:$I$350=$B134))</f>
        <v>1</v>
      </c>
      <c r="AX134" s="30">
        <f>1-SUMPRODUCT(([1]Buchungen!$G$6:$G$350&lt;=AX$115)*([1]Buchungen!$H$6:$H$350&gt;=AX$115)*([1]Buchungen!$I$6:$I$350=$B134))</f>
        <v>1</v>
      </c>
      <c r="AY134" s="31">
        <f>1-SUMPRODUCT(([1]Buchungen!$G$6:$G$350&lt;=AX$115)*([1]Buchungen!$H$6:$H$350&gt;=AX$115)*([1]Buchungen!$I$6:$I$350=$B134))</f>
        <v>1</v>
      </c>
      <c r="AZ134" s="30">
        <f>1-SUMPRODUCT(([1]Buchungen!$G$6:$G$350&lt;=AZ$115)*([1]Buchungen!$H$6:$H$350&gt;=AZ$115)*([1]Buchungen!$I$6:$I$350=$B134))</f>
        <v>1</v>
      </c>
      <c r="BA134" s="31">
        <f>1-SUMPRODUCT(([1]Buchungen!$G$6:$G$350&lt;=AZ$115)*([1]Buchungen!$H$6:$H$350&gt;=AZ$115)*([1]Buchungen!$I$6:$I$350=$B134))</f>
        <v>1</v>
      </c>
      <c r="BB134" s="30">
        <f>1-SUMPRODUCT(([1]Buchungen!$G$6:$G$350&lt;=BB$115)*([1]Buchungen!$H$6:$H$350&gt;=BB$115)*([1]Buchungen!$I$6:$I$350=$B134))</f>
        <v>1</v>
      </c>
      <c r="BC134" s="31">
        <f>1-SUMPRODUCT(([1]Buchungen!$G$6:$G$350&lt;=BB$115)*([1]Buchungen!$H$6:$H$350&gt;=BB$115)*([1]Buchungen!$I$6:$I$350=$B134))</f>
        <v>1</v>
      </c>
      <c r="BD134" s="30">
        <f>1-SUMPRODUCT(([1]Buchungen!$G$6:$G$350&lt;=BD$115)*([1]Buchungen!$H$6:$H$350&gt;=BD$115)*([1]Buchungen!$I$6:$I$350=$B134))</f>
        <v>1</v>
      </c>
      <c r="BE134" s="31">
        <f>1-SUMPRODUCT(([1]Buchungen!$G$6:$G$350&lt;=BD$115)*([1]Buchungen!$H$6:$H$350&gt;=BD$115)*([1]Buchungen!$I$6:$I$350=$B134))</f>
        <v>1</v>
      </c>
      <c r="BF134" s="30">
        <f>1-SUMPRODUCT(([1]Buchungen!$G$6:$G$350&lt;=BF$115)*([1]Buchungen!$H$6:$H$350&gt;=BF$115)*([1]Buchungen!$I$6:$I$350=$B134))</f>
        <v>1</v>
      </c>
      <c r="BG134" s="31">
        <f>1-SUMPRODUCT(([1]Buchungen!$G$6:$G$350&lt;=BF$115)*([1]Buchungen!$H$6:$H$350&gt;=BF$115)*([1]Buchungen!$I$6:$I$350=$B134))</f>
        <v>1</v>
      </c>
      <c r="BH134" s="30">
        <f>1-SUMPRODUCT(([1]Buchungen!$G$6:$G$350&lt;=BH$115)*([1]Buchungen!$H$6:$H$350&gt;=BH$115)*([1]Buchungen!$I$6:$I$350=$B134))</f>
        <v>1</v>
      </c>
      <c r="BI134" s="31">
        <f>1-SUMPRODUCT(([1]Buchungen!$G$6:$G$350&lt;=BH$115)*([1]Buchungen!$H$6:$H$350&gt;=BH$115)*([1]Buchungen!$I$6:$I$350=$B134))</f>
        <v>1</v>
      </c>
      <c r="BJ134" s="30">
        <f>1-SUMPRODUCT(([1]Buchungen!$G$6:$G$350&lt;=BJ$115)*([1]Buchungen!$H$6:$H$350&gt;=BJ$115)*([1]Buchungen!$I$6:$I$350=$B134))</f>
        <v>1</v>
      </c>
      <c r="BK134" s="31">
        <f>1-SUMPRODUCT(([1]Buchungen!$G$6:$G$350&lt;=BJ$115)*([1]Buchungen!$H$6:$H$350&gt;=BJ$115)*([1]Buchungen!$I$6:$I$350=$B134))</f>
        <v>1</v>
      </c>
      <c r="BL134" s="30">
        <f>1-SUMPRODUCT(([1]Buchungen!$G$6:$G$350&lt;=BL$115)*([1]Buchungen!$H$6:$H$350&gt;=BL$115)*([1]Buchungen!$I$6:$I$350=$B134))</f>
        <v>1</v>
      </c>
      <c r="BM134" s="31">
        <f>1-SUMPRODUCT(([1]Buchungen!$G$6:$G$350&lt;=BL$115)*([1]Buchungen!$H$6:$H$350&gt;=BL$115)*([1]Buchungen!$I$6:$I$350=$B134))</f>
        <v>1</v>
      </c>
    </row>
    <row r="135" spans="2:65" ht="22.95" customHeight="1" x14ac:dyDescent="0.25">
      <c r="B135" s="29" t="str">
        <f>[1]Einstellungen!E21</f>
        <v>Angelplatz 15</v>
      </c>
      <c r="D135" s="30">
        <f>1-SUMPRODUCT(([1]Buchungen!$G$6:$G$350&lt;=D$115)*([1]Buchungen!$H$6:$H$350&gt;=D$115)*([1]Buchungen!$I$6:$I$350=$B135))</f>
        <v>1</v>
      </c>
      <c r="E135" s="31">
        <f>1-SUMPRODUCT(([1]Buchungen!$G$6:$G$350&lt;=D$115)*([1]Buchungen!$H$6:$H$350&gt;=D$115)*([1]Buchungen!$I$6:$I$350=$B135))</f>
        <v>1</v>
      </c>
      <c r="F135" s="30">
        <f>1-SUMPRODUCT(([1]Buchungen!$G$6:$G$350&lt;=F$115)*([1]Buchungen!$H$6:$H$350&gt;=F$115)*([1]Buchungen!$I$6:$I$350=$B135))</f>
        <v>1</v>
      </c>
      <c r="G135" s="31">
        <f>1-SUMPRODUCT(([1]Buchungen!$G$6:$G$350&lt;=F$115)*([1]Buchungen!$H$6:$H$350&gt;=F$115)*([1]Buchungen!$I$6:$I$350=$B135))</f>
        <v>1</v>
      </c>
      <c r="H135" s="30">
        <f>1-SUMPRODUCT(([1]Buchungen!$G$6:$G$350&lt;=H$115)*([1]Buchungen!$H$6:$H$350&gt;=H$115)*([1]Buchungen!$I$6:$I$350=$B135))</f>
        <v>1</v>
      </c>
      <c r="I135" s="31">
        <f>1-SUMPRODUCT(([1]Buchungen!$G$6:$G$350&lt;=H$115)*([1]Buchungen!$H$6:$H$350&gt;=H$115)*([1]Buchungen!$I$6:$I$350=$B135))</f>
        <v>1</v>
      </c>
      <c r="J135" s="30">
        <f>1-SUMPRODUCT(([1]Buchungen!$G$6:$G$350&lt;=J$115)*([1]Buchungen!$H$6:$H$350&gt;=J$115)*([1]Buchungen!$I$6:$I$350=$B135))</f>
        <v>1</v>
      </c>
      <c r="K135" s="31">
        <f>1-SUMPRODUCT(([1]Buchungen!$G$6:$G$350&lt;=J$115)*([1]Buchungen!$H$6:$H$350&gt;=J$115)*([1]Buchungen!$I$6:$I$350=$B135))</f>
        <v>1</v>
      </c>
      <c r="L135" s="30">
        <f>1-SUMPRODUCT(([1]Buchungen!$G$6:$G$350&lt;=L$115)*([1]Buchungen!$H$6:$H$350&gt;=L$115)*([1]Buchungen!$I$6:$I$350=$B135))</f>
        <v>1</v>
      </c>
      <c r="M135" s="31">
        <f>1-SUMPRODUCT(([1]Buchungen!$G$6:$G$350&lt;=L$115)*([1]Buchungen!$H$6:$H$350&gt;=L$115)*([1]Buchungen!$I$6:$I$350=$B135))</f>
        <v>1</v>
      </c>
      <c r="N135" s="30">
        <f>1-SUMPRODUCT(([1]Buchungen!$G$6:$G$350&lt;=N$115)*([1]Buchungen!$H$6:$H$350&gt;=N$115)*([1]Buchungen!$I$6:$I$350=$B135))</f>
        <v>1</v>
      </c>
      <c r="O135" s="31">
        <f>1-SUMPRODUCT(([1]Buchungen!$G$6:$G$350&lt;=N$115)*([1]Buchungen!$H$6:$H$350&gt;=N$115)*([1]Buchungen!$I$6:$I$350=$B135))</f>
        <v>1</v>
      </c>
      <c r="P135" s="30">
        <f>1-SUMPRODUCT(([1]Buchungen!$G$6:$G$350&lt;=P$115)*([1]Buchungen!$H$6:$H$350&gt;=P$115)*([1]Buchungen!$I$6:$I$350=$B135))</f>
        <v>1</v>
      </c>
      <c r="Q135" s="31">
        <f>1-SUMPRODUCT(([1]Buchungen!$G$6:$G$350&lt;=P$115)*([1]Buchungen!$H$6:$H$350&gt;=P$115)*([1]Buchungen!$I$6:$I$350=$B135))</f>
        <v>1</v>
      </c>
      <c r="R135" s="30">
        <f>1-SUMPRODUCT(([1]Buchungen!$G$6:$G$350&lt;=R$115)*([1]Buchungen!$H$6:$H$350&gt;=R$115)*([1]Buchungen!$I$6:$I$350=$B135))</f>
        <v>1</v>
      </c>
      <c r="S135" s="31">
        <f>1-SUMPRODUCT(([1]Buchungen!$G$6:$G$350&lt;=R$115)*([1]Buchungen!$H$6:$H$350&gt;=R$115)*([1]Buchungen!$I$6:$I$350=$B135))</f>
        <v>1</v>
      </c>
      <c r="T135" s="30">
        <f>1-SUMPRODUCT(([1]Buchungen!$G$6:$G$350&lt;=T$115)*([1]Buchungen!$H$6:$H$350&gt;=T$115)*([1]Buchungen!$I$6:$I$350=$B135))</f>
        <v>1</v>
      </c>
      <c r="U135" s="31">
        <f>1-SUMPRODUCT(([1]Buchungen!$G$6:$G$350&lt;=T$115)*([1]Buchungen!$H$6:$H$350&gt;=T$115)*([1]Buchungen!$I$6:$I$350=$B135))</f>
        <v>1</v>
      </c>
      <c r="V135" s="30">
        <f>1-SUMPRODUCT(([1]Buchungen!$G$6:$G$350&lt;=V$115)*([1]Buchungen!$H$6:$H$350&gt;=V$115)*([1]Buchungen!$I$6:$I$350=$B135))</f>
        <v>1</v>
      </c>
      <c r="W135" s="31">
        <f>1-SUMPRODUCT(([1]Buchungen!$G$6:$G$350&lt;=V$115)*([1]Buchungen!$H$6:$H$350&gt;=V$115)*([1]Buchungen!$I$6:$I$350=$B135))</f>
        <v>1</v>
      </c>
      <c r="X135" s="30">
        <f>1-SUMPRODUCT(([1]Buchungen!$G$6:$G$350&lt;=X$115)*([1]Buchungen!$H$6:$H$350&gt;=X$115)*([1]Buchungen!$I$6:$I$350=$B135))</f>
        <v>1</v>
      </c>
      <c r="Y135" s="31">
        <f>1-SUMPRODUCT(([1]Buchungen!$G$6:$G$350&lt;=X$115)*([1]Buchungen!$H$6:$H$350&gt;=X$115)*([1]Buchungen!$I$6:$I$350=$B135))</f>
        <v>1</v>
      </c>
      <c r="Z135" s="30">
        <f>1-SUMPRODUCT(([1]Buchungen!$G$6:$G$350&lt;=Z$115)*([1]Buchungen!$H$6:$H$350&gt;=Z$115)*([1]Buchungen!$I$6:$I$350=$B135))</f>
        <v>1</v>
      </c>
      <c r="AA135" s="31">
        <f>1-SUMPRODUCT(([1]Buchungen!$G$6:$G$350&lt;=Z$115)*([1]Buchungen!$H$6:$H$350&gt;=Z$115)*([1]Buchungen!$I$6:$I$350=$B135))</f>
        <v>1</v>
      </c>
      <c r="AB135" s="30">
        <f>1-SUMPRODUCT(([1]Buchungen!$G$6:$G$350&lt;=AB$115)*([1]Buchungen!$H$6:$H$350&gt;=AB$115)*([1]Buchungen!$I$6:$I$350=$B135))</f>
        <v>1</v>
      </c>
      <c r="AC135" s="31">
        <f>1-SUMPRODUCT(([1]Buchungen!$G$6:$G$350&lt;=AB$115)*([1]Buchungen!$H$6:$H$350&gt;=AB$115)*([1]Buchungen!$I$6:$I$350=$B135))</f>
        <v>1</v>
      </c>
      <c r="AD135" s="30">
        <f>1-SUMPRODUCT(([1]Buchungen!$G$6:$G$350&lt;=AD$115)*([1]Buchungen!$H$6:$H$350&gt;=AD$115)*([1]Buchungen!$I$6:$I$350=$B135))</f>
        <v>1</v>
      </c>
      <c r="AE135" s="31">
        <f>1-SUMPRODUCT(([1]Buchungen!$G$6:$G$350&lt;=AD$115)*([1]Buchungen!$H$6:$H$350&gt;=AD$115)*([1]Buchungen!$I$6:$I$350=$B135))</f>
        <v>1</v>
      </c>
      <c r="AF135" s="30">
        <f>1-SUMPRODUCT(([1]Buchungen!$G$6:$G$350&lt;=AF$115)*([1]Buchungen!$H$6:$H$350&gt;=AF$115)*([1]Buchungen!$I$6:$I$350=$B135))</f>
        <v>1</v>
      </c>
      <c r="AG135" s="31">
        <f>1-SUMPRODUCT(([1]Buchungen!$G$6:$G$350&lt;=AF$115)*([1]Buchungen!$H$6:$H$350&gt;=AF$115)*([1]Buchungen!$I$6:$I$350=$B135))</f>
        <v>1</v>
      </c>
      <c r="AH135" s="30">
        <f>1-SUMPRODUCT(([1]Buchungen!$G$6:$G$350&lt;=AH$115)*([1]Buchungen!$H$6:$H$350&gt;=AH$115)*([1]Buchungen!$I$6:$I$350=$B135))</f>
        <v>1</v>
      </c>
      <c r="AI135" s="31">
        <f>1-SUMPRODUCT(([1]Buchungen!$G$6:$G$350&lt;=AH$115)*([1]Buchungen!$H$6:$H$350&gt;=AH$115)*([1]Buchungen!$I$6:$I$350=$B135))</f>
        <v>1</v>
      </c>
      <c r="AJ135" s="30">
        <f>1-SUMPRODUCT(([1]Buchungen!$G$6:$G$350&lt;=AJ$115)*([1]Buchungen!$H$6:$H$350&gt;=AJ$115)*([1]Buchungen!$I$6:$I$350=$B135))</f>
        <v>1</v>
      </c>
      <c r="AK135" s="31">
        <f>1-SUMPRODUCT(([1]Buchungen!$G$6:$G$350&lt;=AJ$115)*([1]Buchungen!$H$6:$H$350&gt;=AJ$115)*([1]Buchungen!$I$6:$I$350=$B135))</f>
        <v>1</v>
      </c>
      <c r="AL135" s="30">
        <f>1-SUMPRODUCT(([1]Buchungen!$G$6:$G$350&lt;=AL$115)*([1]Buchungen!$H$6:$H$350&gt;=AL$115)*([1]Buchungen!$I$6:$I$350=$B135))</f>
        <v>1</v>
      </c>
      <c r="AM135" s="31">
        <f>1-SUMPRODUCT(([1]Buchungen!$G$6:$G$350&lt;=AL$115)*([1]Buchungen!$H$6:$H$350&gt;=AL$115)*([1]Buchungen!$I$6:$I$350=$B135))</f>
        <v>1</v>
      </c>
      <c r="AN135" s="30">
        <f>1-SUMPRODUCT(([1]Buchungen!$G$6:$G$350&lt;=AN$115)*([1]Buchungen!$H$6:$H$350&gt;=AN$115)*([1]Buchungen!$I$6:$I$350=$B135))</f>
        <v>1</v>
      </c>
      <c r="AO135" s="31">
        <f>1-SUMPRODUCT(([1]Buchungen!$G$6:$G$350&lt;=AN$115)*([1]Buchungen!$H$6:$H$350&gt;=AN$115)*([1]Buchungen!$I$6:$I$350=$B135))</f>
        <v>1</v>
      </c>
      <c r="AP135" s="30">
        <f>1-SUMPRODUCT(([1]Buchungen!$G$6:$G$350&lt;=AP$115)*([1]Buchungen!$H$6:$H$350&gt;=AP$115)*([1]Buchungen!$I$6:$I$350=$B135))</f>
        <v>1</v>
      </c>
      <c r="AQ135" s="31">
        <f>1-SUMPRODUCT(([1]Buchungen!$G$6:$G$350&lt;=AP$115)*([1]Buchungen!$H$6:$H$350&gt;=AP$115)*([1]Buchungen!$I$6:$I$350=$B135))</f>
        <v>1</v>
      </c>
      <c r="AR135" s="30">
        <f>1-SUMPRODUCT(([1]Buchungen!$G$6:$G$350&lt;=AR$115)*([1]Buchungen!$H$6:$H$350&gt;=AR$115)*([1]Buchungen!$I$6:$I$350=$B135))</f>
        <v>1</v>
      </c>
      <c r="AS135" s="31">
        <f>1-SUMPRODUCT(([1]Buchungen!$G$6:$G$350&lt;=AR$115)*([1]Buchungen!$H$6:$H$350&gt;=AR$115)*([1]Buchungen!$I$6:$I$350=$B135))</f>
        <v>1</v>
      </c>
      <c r="AT135" s="30">
        <f>1-SUMPRODUCT(([1]Buchungen!$G$6:$G$350&lt;=AT$115)*([1]Buchungen!$H$6:$H$350&gt;=AT$115)*([1]Buchungen!$I$6:$I$350=$B135))</f>
        <v>1</v>
      </c>
      <c r="AU135" s="31">
        <f>1-SUMPRODUCT(([1]Buchungen!$G$6:$G$350&lt;=AT$115)*([1]Buchungen!$H$6:$H$350&gt;=AT$115)*([1]Buchungen!$I$6:$I$350=$B135))</f>
        <v>1</v>
      </c>
      <c r="AV135" s="30">
        <f>1-SUMPRODUCT(([1]Buchungen!$G$6:$G$350&lt;=AV$115)*([1]Buchungen!$H$6:$H$350&gt;=AV$115)*([1]Buchungen!$I$6:$I$350=$B135))</f>
        <v>1</v>
      </c>
      <c r="AW135" s="31">
        <f>1-SUMPRODUCT(([1]Buchungen!$G$6:$G$350&lt;=AV$115)*([1]Buchungen!$H$6:$H$350&gt;=AV$115)*([1]Buchungen!$I$6:$I$350=$B135))</f>
        <v>1</v>
      </c>
      <c r="AX135" s="30">
        <f>1-SUMPRODUCT(([1]Buchungen!$G$6:$G$350&lt;=AX$115)*([1]Buchungen!$H$6:$H$350&gt;=AX$115)*([1]Buchungen!$I$6:$I$350=$B135))</f>
        <v>1</v>
      </c>
      <c r="AY135" s="31">
        <f>1-SUMPRODUCT(([1]Buchungen!$G$6:$G$350&lt;=AX$115)*([1]Buchungen!$H$6:$H$350&gt;=AX$115)*([1]Buchungen!$I$6:$I$350=$B135))</f>
        <v>1</v>
      </c>
      <c r="AZ135" s="30">
        <f>1-SUMPRODUCT(([1]Buchungen!$G$6:$G$350&lt;=AZ$115)*([1]Buchungen!$H$6:$H$350&gt;=AZ$115)*([1]Buchungen!$I$6:$I$350=$B135))</f>
        <v>1</v>
      </c>
      <c r="BA135" s="31">
        <f>1-SUMPRODUCT(([1]Buchungen!$G$6:$G$350&lt;=AZ$115)*([1]Buchungen!$H$6:$H$350&gt;=AZ$115)*([1]Buchungen!$I$6:$I$350=$B135))</f>
        <v>1</v>
      </c>
      <c r="BB135" s="30">
        <f>1-SUMPRODUCT(([1]Buchungen!$G$6:$G$350&lt;=BB$115)*([1]Buchungen!$H$6:$H$350&gt;=BB$115)*([1]Buchungen!$I$6:$I$350=$B135))</f>
        <v>1</v>
      </c>
      <c r="BC135" s="31">
        <f>1-SUMPRODUCT(([1]Buchungen!$G$6:$G$350&lt;=BB$115)*([1]Buchungen!$H$6:$H$350&gt;=BB$115)*([1]Buchungen!$I$6:$I$350=$B135))</f>
        <v>1</v>
      </c>
      <c r="BD135" s="30">
        <f>1-SUMPRODUCT(([1]Buchungen!$G$6:$G$350&lt;=BD$115)*([1]Buchungen!$H$6:$H$350&gt;=BD$115)*([1]Buchungen!$I$6:$I$350=$B135))</f>
        <v>1</v>
      </c>
      <c r="BE135" s="31">
        <f>1-SUMPRODUCT(([1]Buchungen!$G$6:$G$350&lt;=BD$115)*([1]Buchungen!$H$6:$H$350&gt;=BD$115)*([1]Buchungen!$I$6:$I$350=$B135))</f>
        <v>1</v>
      </c>
      <c r="BF135" s="30">
        <f>1-SUMPRODUCT(([1]Buchungen!$G$6:$G$350&lt;=BF$115)*([1]Buchungen!$H$6:$H$350&gt;=BF$115)*([1]Buchungen!$I$6:$I$350=$B135))</f>
        <v>1</v>
      </c>
      <c r="BG135" s="31">
        <f>1-SUMPRODUCT(([1]Buchungen!$G$6:$G$350&lt;=BF$115)*([1]Buchungen!$H$6:$H$350&gt;=BF$115)*([1]Buchungen!$I$6:$I$350=$B135))</f>
        <v>1</v>
      </c>
      <c r="BH135" s="30">
        <f>1-SUMPRODUCT(([1]Buchungen!$G$6:$G$350&lt;=BH$115)*([1]Buchungen!$H$6:$H$350&gt;=BH$115)*([1]Buchungen!$I$6:$I$350=$B135))</f>
        <v>1</v>
      </c>
      <c r="BI135" s="31">
        <f>1-SUMPRODUCT(([1]Buchungen!$G$6:$G$350&lt;=BH$115)*([1]Buchungen!$H$6:$H$350&gt;=BH$115)*([1]Buchungen!$I$6:$I$350=$B135))</f>
        <v>1</v>
      </c>
      <c r="BJ135" s="30">
        <f>1-SUMPRODUCT(([1]Buchungen!$G$6:$G$350&lt;=BJ$115)*([1]Buchungen!$H$6:$H$350&gt;=BJ$115)*([1]Buchungen!$I$6:$I$350=$B135))</f>
        <v>1</v>
      </c>
      <c r="BK135" s="31">
        <f>1-SUMPRODUCT(([1]Buchungen!$G$6:$G$350&lt;=BJ$115)*([1]Buchungen!$H$6:$H$350&gt;=BJ$115)*([1]Buchungen!$I$6:$I$350=$B135))</f>
        <v>1</v>
      </c>
      <c r="BL135" s="30">
        <f>1-SUMPRODUCT(([1]Buchungen!$G$6:$G$350&lt;=BL$115)*([1]Buchungen!$H$6:$H$350&gt;=BL$115)*([1]Buchungen!$I$6:$I$350=$B135))</f>
        <v>1</v>
      </c>
      <c r="BM135" s="31">
        <f>1-SUMPRODUCT(([1]Buchungen!$G$6:$G$350&lt;=BL$115)*([1]Buchungen!$H$6:$H$350&gt;=BL$115)*([1]Buchungen!$I$6:$I$350=$B135))</f>
        <v>1</v>
      </c>
    </row>
    <row r="136" spans="2:65" ht="22.95" customHeight="1" x14ac:dyDescent="0.25">
      <c r="B136" s="29" t="str">
        <f>[1]Einstellungen!E22</f>
        <v>Angelplatz 16</v>
      </c>
      <c r="D136" s="30">
        <f>1-SUMPRODUCT(([1]Buchungen!$G$6:$G$350&lt;=D$115)*([1]Buchungen!$H$6:$H$350&gt;=D$115)*([1]Buchungen!$I$6:$I$350=$B136))</f>
        <v>1</v>
      </c>
      <c r="E136" s="31">
        <f>1-SUMPRODUCT(([1]Buchungen!$G$6:$G$350&lt;=D$115)*([1]Buchungen!$H$6:$H$350&gt;=D$115)*([1]Buchungen!$I$6:$I$350=$B136))</f>
        <v>1</v>
      </c>
      <c r="F136" s="30">
        <f>1-SUMPRODUCT(([1]Buchungen!$G$6:$G$350&lt;=F$115)*([1]Buchungen!$H$6:$H$350&gt;=F$115)*([1]Buchungen!$I$6:$I$350=$B136))</f>
        <v>1</v>
      </c>
      <c r="G136" s="31">
        <f>1-SUMPRODUCT(([1]Buchungen!$G$6:$G$350&lt;=F$115)*([1]Buchungen!$H$6:$H$350&gt;=F$115)*([1]Buchungen!$I$6:$I$350=$B136))</f>
        <v>1</v>
      </c>
      <c r="H136" s="30">
        <f>1-SUMPRODUCT(([1]Buchungen!$G$6:$G$350&lt;=H$115)*([1]Buchungen!$H$6:$H$350&gt;=H$115)*([1]Buchungen!$I$6:$I$350=$B136))</f>
        <v>1</v>
      </c>
      <c r="I136" s="31">
        <f>1-SUMPRODUCT(([1]Buchungen!$G$6:$G$350&lt;=H$115)*([1]Buchungen!$H$6:$H$350&gt;=H$115)*([1]Buchungen!$I$6:$I$350=$B136))</f>
        <v>1</v>
      </c>
      <c r="J136" s="30">
        <f>1-SUMPRODUCT(([1]Buchungen!$G$6:$G$350&lt;=J$115)*([1]Buchungen!$H$6:$H$350&gt;=J$115)*([1]Buchungen!$I$6:$I$350=$B136))</f>
        <v>1</v>
      </c>
      <c r="K136" s="31">
        <f>1-SUMPRODUCT(([1]Buchungen!$G$6:$G$350&lt;=J$115)*([1]Buchungen!$H$6:$H$350&gt;=J$115)*([1]Buchungen!$I$6:$I$350=$B136))</f>
        <v>1</v>
      </c>
      <c r="L136" s="30">
        <f>1-SUMPRODUCT(([1]Buchungen!$G$6:$G$350&lt;=L$115)*([1]Buchungen!$H$6:$H$350&gt;=L$115)*([1]Buchungen!$I$6:$I$350=$B136))</f>
        <v>1</v>
      </c>
      <c r="M136" s="31">
        <f>1-SUMPRODUCT(([1]Buchungen!$G$6:$G$350&lt;=L$115)*([1]Buchungen!$H$6:$H$350&gt;=L$115)*([1]Buchungen!$I$6:$I$350=$B136))</f>
        <v>1</v>
      </c>
      <c r="N136" s="30">
        <f>1-SUMPRODUCT(([1]Buchungen!$G$6:$G$350&lt;=N$115)*([1]Buchungen!$H$6:$H$350&gt;=N$115)*([1]Buchungen!$I$6:$I$350=$B136))</f>
        <v>1</v>
      </c>
      <c r="O136" s="31">
        <f>1-SUMPRODUCT(([1]Buchungen!$G$6:$G$350&lt;=N$115)*([1]Buchungen!$H$6:$H$350&gt;=N$115)*([1]Buchungen!$I$6:$I$350=$B136))</f>
        <v>1</v>
      </c>
      <c r="P136" s="30">
        <f>1-SUMPRODUCT(([1]Buchungen!$G$6:$G$350&lt;=P$115)*([1]Buchungen!$H$6:$H$350&gt;=P$115)*([1]Buchungen!$I$6:$I$350=$B136))</f>
        <v>1</v>
      </c>
      <c r="Q136" s="31">
        <f>1-SUMPRODUCT(([1]Buchungen!$G$6:$G$350&lt;=P$115)*([1]Buchungen!$H$6:$H$350&gt;=P$115)*([1]Buchungen!$I$6:$I$350=$B136))</f>
        <v>1</v>
      </c>
      <c r="R136" s="30">
        <f>1-SUMPRODUCT(([1]Buchungen!$G$6:$G$350&lt;=R$115)*([1]Buchungen!$H$6:$H$350&gt;=R$115)*([1]Buchungen!$I$6:$I$350=$B136))</f>
        <v>1</v>
      </c>
      <c r="S136" s="31">
        <f>1-SUMPRODUCT(([1]Buchungen!$G$6:$G$350&lt;=R$115)*([1]Buchungen!$H$6:$H$350&gt;=R$115)*([1]Buchungen!$I$6:$I$350=$B136))</f>
        <v>1</v>
      </c>
      <c r="T136" s="30">
        <f>1-SUMPRODUCT(([1]Buchungen!$G$6:$G$350&lt;=T$115)*([1]Buchungen!$H$6:$H$350&gt;=T$115)*([1]Buchungen!$I$6:$I$350=$B136))</f>
        <v>1</v>
      </c>
      <c r="U136" s="31">
        <f>1-SUMPRODUCT(([1]Buchungen!$G$6:$G$350&lt;=T$115)*([1]Buchungen!$H$6:$H$350&gt;=T$115)*([1]Buchungen!$I$6:$I$350=$B136))</f>
        <v>1</v>
      </c>
      <c r="V136" s="30">
        <f>1-SUMPRODUCT(([1]Buchungen!$G$6:$G$350&lt;=V$115)*([1]Buchungen!$H$6:$H$350&gt;=V$115)*([1]Buchungen!$I$6:$I$350=$B136))</f>
        <v>1</v>
      </c>
      <c r="W136" s="31">
        <f>1-SUMPRODUCT(([1]Buchungen!$G$6:$G$350&lt;=V$115)*([1]Buchungen!$H$6:$H$350&gt;=V$115)*([1]Buchungen!$I$6:$I$350=$B136))</f>
        <v>1</v>
      </c>
      <c r="X136" s="30">
        <f>1-SUMPRODUCT(([1]Buchungen!$G$6:$G$350&lt;=X$115)*([1]Buchungen!$H$6:$H$350&gt;=X$115)*([1]Buchungen!$I$6:$I$350=$B136))</f>
        <v>1</v>
      </c>
      <c r="Y136" s="31">
        <f>1-SUMPRODUCT(([1]Buchungen!$G$6:$G$350&lt;=X$115)*([1]Buchungen!$H$6:$H$350&gt;=X$115)*([1]Buchungen!$I$6:$I$350=$B136))</f>
        <v>1</v>
      </c>
      <c r="Z136" s="30">
        <f>1-SUMPRODUCT(([1]Buchungen!$G$6:$G$350&lt;=Z$115)*([1]Buchungen!$H$6:$H$350&gt;=Z$115)*([1]Buchungen!$I$6:$I$350=$B136))</f>
        <v>1</v>
      </c>
      <c r="AA136" s="31">
        <f>1-SUMPRODUCT(([1]Buchungen!$G$6:$G$350&lt;=Z$115)*([1]Buchungen!$H$6:$H$350&gt;=Z$115)*([1]Buchungen!$I$6:$I$350=$B136))</f>
        <v>1</v>
      </c>
      <c r="AB136" s="30">
        <f>1-SUMPRODUCT(([1]Buchungen!$G$6:$G$350&lt;=AB$115)*([1]Buchungen!$H$6:$H$350&gt;=AB$115)*([1]Buchungen!$I$6:$I$350=$B136))</f>
        <v>1</v>
      </c>
      <c r="AC136" s="31">
        <f>1-SUMPRODUCT(([1]Buchungen!$G$6:$G$350&lt;=AB$115)*([1]Buchungen!$H$6:$H$350&gt;=AB$115)*([1]Buchungen!$I$6:$I$350=$B136))</f>
        <v>1</v>
      </c>
      <c r="AD136" s="30">
        <f>1-SUMPRODUCT(([1]Buchungen!$G$6:$G$350&lt;=AD$115)*([1]Buchungen!$H$6:$H$350&gt;=AD$115)*([1]Buchungen!$I$6:$I$350=$B136))</f>
        <v>1</v>
      </c>
      <c r="AE136" s="31">
        <f>1-SUMPRODUCT(([1]Buchungen!$G$6:$G$350&lt;=AD$115)*([1]Buchungen!$H$6:$H$350&gt;=AD$115)*([1]Buchungen!$I$6:$I$350=$B136))</f>
        <v>1</v>
      </c>
      <c r="AF136" s="30">
        <f>1-SUMPRODUCT(([1]Buchungen!$G$6:$G$350&lt;=AF$115)*([1]Buchungen!$H$6:$H$350&gt;=AF$115)*([1]Buchungen!$I$6:$I$350=$B136))</f>
        <v>1</v>
      </c>
      <c r="AG136" s="31">
        <f>1-SUMPRODUCT(([1]Buchungen!$G$6:$G$350&lt;=AF$115)*([1]Buchungen!$H$6:$H$350&gt;=AF$115)*([1]Buchungen!$I$6:$I$350=$B136))</f>
        <v>1</v>
      </c>
      <c r="AH136" s="30">
        <f>1-SUMPRODUCT(([1]Buchungen!$G$6:$G$350&lt;=AH$115)*([1]Buchungen!$H$6:$H$350&gt;=AH$115)*([1]Buchungen!$I$6:$I$350=$B136))</f>
        <v>1</v>
      </c>
      <c r="AI136" s="31">
        <f>1-SUMPRODUCT(([1]Buchungen!$G$6:$G$350&lt;=AH$115)*([1]Buchungen!$H$6:$H$350&gt;=AH$115)*([1]Buchungen!$I$6:$I$350=$B136))</f>
        <v>1</v>
      </c>
      <c r="AJ136" s="30">
        <f>1-SUMPRODUCT(([1]Buchungen!$G$6:$G$350&lt;=AJ$115)*([1]Buchungen!$H$6:$H$350&gt;=AJ$115)*([1]Buchungen!$I$6:$I$350=$B136))</f>
        <v>1</v>
      </c>
      <c r="AK136" s="31">
        <f>1-SUMPRODUCT(([1]Buchungen!$G$6:$G$350&lt;=AJ$115)*([1]Buchungen!$H$6:$H$350&gt;=AJ$115)*([1]Buchungen!$I$6:$I$350=$B136))</f>
        <v>1</v>
      </c>
      <c r="AL136" s="30">
        <f>1-SUMPRODUCT(([1]Buchungen!$G$6:$G$350&lt;=AL$115)*([1]Buchungen!$H$6:$H$350&gt;=AL$115)*([1]Buchungen!$I$6:$I$350=$B136))</f>
        <v>1</v>
      </c>
      <c r="AM136" s="31">
        <f>1-SUMPRODUCT(([1]Buchungen!$G$6:$G$350&lt;=AL$115)*([1]Buchungen!$H$6:$H$350&gt;=AL$115)*([1]Buchungen!$I$6:$I$350=$B136))</f>
        <v>1</v>
      </c>
      <c r="AN136" s="30">
        <f>1-SUMPRODUCT(([1]Buchungen!$G$6:$G$350&lt;=AN$115)*([1]Buchungen!$H$6:$H$350&gt;=AN$115)*([1]Buchungen!$I$6:$I$350=$B136))</f>
        <v>1</v>
      </c>
      <c r="AO136" s="31">
        <f>1-SUMPRODUCT(([1]Buchungen!$G$6:$G$350&lt;=AN$115)*([1]Buchungen!$H$6:$H$350&gt;=AN$115)*([1]Buchungen!$I$6:$I$350=$B136))</f>
        <v>1</v>
      </c>
      <c r="AP136" s="30">
        <f>1-SUMPRODUCT(([1]Buchungen!$G$6:$G$350&lt;=AP$115)*([1]Buchungen!$H$6:$H$350&gt;=AP$115)*([1]Buchungen!$I$6:$I$350=$B136))</f>
        <v>1</v>
      </c>
      <c r="AQ136" s="31">
        <f>1-SUMPRODUCT(([1]Buchungen!$G$6:$G$350&lt;=AP$115)*([1]Buchungen!$H$6:$H$350&gt;=AP$115)*([1]Buchungen!$I$6:$I$350=$B136))</f>
        <v>1</v>
      </c>
      <c r="AR136" s="30">
        <f>1-SUMPRODUCT(([1]Buchungen!$G$6:$G$350&lt;=AR$115)*([1]Buchungen!$H$6:$H$350&gt;=AR$115)*([1]Buchungen!$I$6:$I$350=$B136))</f>
        <v>1</v>
      </c>
      <c r="AS136" s="31">
        <f>1-SUMPRODUCT(([1]Buchungen!$G$6:$G$350&lt;=AR$115)*([1]Buchungen!$H$6:$H$350&gt;=AR$115)*([1]Buchungen!$I$6:$I$350=$B136))</f>
        <v>1</v>
      </c>
      <c r="AT136" s="30">
        <f>1-SUMPRODUCT(([1]Buchungen!$G$6:$G$350&lt;=AT$115)*([1]Buchungen!$H$6:$H$350&gt;=AT$115)*([1]Buchungen!$I$6:$I$350=$B136))</f>
        <v>1</v>
      </c>
      <c r="AU136" s="31">
        <f>1-SUMPRODUCT(([1]Buchungen!$G$6:$G$350&lt;=AT$115)*([1]Buchungen!$H$6:$H$350&gt;=AT$115)*([1]Buchungen!$I$6:$I$350=$B136))</f>
        <v>1</v>
      </c>
      <c r="AV136" s="30">
        <f>1-SUMPRODUCT(([1]Buchungen!$G$6:$G$350&lt;=AV$115)*([1]Buchungen!$H$6:$H$350&gt;=AV$115)*([1]Buchungen!$I$6:$I$350=$B136))</f>
        <v>1</v>
      </c>
      <c r="AW136" s="31">
        <f>1-SUMPRODUCT(([1]Buchungen!$G$6:$G$350&lt;=AV$115)*([1]Buchungen!$H$6:$H$350&gt;=AV$115)*([1]Buchungen!$I$6:$I$350=$B136))</f>
        <v>1</v>
      </c>
      <c r="AX136" s="30">
        <f>1-SUMPRODUCT(([1]Buchungen!$G$6:$G$350&lt;=AX$115)*([1]Buchungen!$H$6:$H$350&gt;=AX$115)*([1]Buchungen!$I$6:$I$350=$B136))</f>
        <v>1</v>
      </c>
      <c r="AY136" s="31">
        <f>1-SUMPRODUCT(([1]Buchungen!$G$6:$G$350&lt;=AX$115)*([1]Buchungen!$H$6:$H$350&gt;=AX$115)*([1]Buchungen!$I$6:$I$350=$B136))</f>
        <v>1</v>
      </c>
      <c r="AZ136" s="30">
        <f>1-SUMPRODUCT(([1]Buchungen!$G$6:$G$350&lt;=AZ$115)*([1]Buchungen!$H$6:$H$350&gt;=AZ$115)*([1]Buchungen!$I$6:$I$350=$B136))</f>
        <v>1</v>
      </c>
      <c r="BA136" s="31">
        <f>1-SUMPRODUCT(([1]Buchungen!$G$6:$G$350&lt;=AZ$115)*([1]Buchungen!$H$6:$H$350&gt;=AZ$115)*([1]Buchungen!$I$6:$I$350=$B136))</f>
        <v>1</v>
      </c>
      <c r="BB136" s="30">
        <f>1-SUMPRODUCT(([1]Buchungen!$G$6:$G$350&lt;=BB$115)*([1]Buchungen!$H$6:$H$350&gt;=BB$115)*([1]Buchungen!$I$6:$I$350=$B136))</f>
        <v>1</v>
      </c>
      <c r="BC136" s="31">
        <f>1-SUMPRODUCT(([1]Buchungen!$G$6:$G$350&lt;=BB$115)*([1]Buchungen!$H$6:$H$350&gt;=BB$115)*([1]Buchungen!$I$6:$I$350=$B136))</f>
        <v>1</v>
      </c>
      <c r="BD136" s="30">
        <f>1-SUMPRODUCT(([1]Buchungen!$G$6:$G$350&lt;=BD$115)*([1]Buchungen!$H$6:$H$350&gt;=BD$115)*([1]Buchungen!$I$6:$I$350=$B136))</f>
        <v>1</v>
      </c>
      <c r="BE136" s="31">
        <f>1-SUMPRODUCT(([1]Buchungen!$G$6:$G$350&lt;=BD$115)*([1]Buchungen!$H$6:$H$350&gt;=BD$115)*([1]Buchungen!$I$6:$I$350=$B136))</f>
        <v>1</v>
      </c>
      <c r="BF136" s="30">
        <f>1-SUMPRODUCT(([1]Buchungen!$G$6:$G$350&lt;=BF$115)*([1]Buchungen!$H$6:$H$350&gt;=BF$115)*([1]Buchungen!$I$6:$I$350=$B136))</f>
        <v>1</v>
      </c>
      <c r="BG136" s="31">
        <f>1-SUMPRODUCT(([1]Buchungen!$G$6:$G$350&lt;=BF$115)*([1]Buchungen!$H$6:$H$350&gt;=BF$115)*([1]Buchungen!$I$6:$I$350=$B136))</f>
        <v>1</v>
      </c>
      <c r="BH136" s="30">
        <f>1-SUMPRODUCT(([1]Buchungen!$G$6:$G$350&lt;=BH$115)*([1]Buchungen!$H$6:$H$350&gt;=BH$115)*([1]Buchungen!$I$6:$I$350=$B136))</f>
        <v>1</v>
      </c>
      <c r="BI136" s="31">
        <f>1-SUMPRODUCT(([1]Buchungen!$G$6:$G$350&lt;=BH$115)*([1]Buchungen!$H$6:$H$350&gt;=BH$115)*([1]Buchungen!$I$6:$I$350=$B136))</f>
        <v>1</v>
      </c>
      <c r="BJ136" s="30">
        <f>1-SUMPRODUCT(([1]Buchungen!$G$6:$G$350&lt;=BJ$115)*([1]Buchungen!$H$6:$H$350&gt;=BJ$115)*([1]Buchungen!$I$6:$I$350=$B136))</f>
        <v>1</v>
      </c>
      <c r="BK136" s="31">
        <f>1-SUMPRODUCT(([1]Buchungen!$G$6:$G$350&lt;=BJ$115)*([1]Buchungen!$H$6:$H$350&gt;=BJ$115)*([1]Buchungen!$I$6:$I$350=$B136))</f>
        <v>1</v>
      </c>
      <c r="BL136" s="30">
        <f>1-SUMPRODUCT(([1]Buchungen!$G$6:$G$350&lt;=BL$115)*([1]Buchungen!$H$6:$H$350&gt;=BL$115)*([1]Buchungen!$I$6:$I$350=$B136))</f>
        <v>1</v>
      </c>
      <c r="BM136" s="31">
        <f>1-SUMPRODUCT(([1]Buchungen!$G$6:$G$350&lt;=BL$115)*([1]Buchungen!$H$6:$H$350&gt;=BL$115)*([1]Buchungen!$I$6:$I$350=$B136))</f>
        <v>1</v>
      </c>
    </row>
    <row r="137" spans="2:65" ht="22.95" customHeight="1" x14ac:dyDescent="0.25">
      <c r="B137" s="29" t="str">
        <f>[1]Einstellungen!E23</f>
        <v>Angelplatz 17</v>
      </c>
      <c r="D137" s="30">
        <f>1-SUMPRODUCT(([1]Buchungen!$G$6:$G$350&lt;=D$115)*([1]Buchungen!$H$6:$H$350&gt;=D$115)*([1]Buchungen!$I$6:$I$350=$B137))</f>
        <v>1</v>
      </c>
      <c r="E137" s="31">
        <f>1-SUMPRODUCT(([1]Buchungen!$G$6:$G$350&lt;=D$115)*([1]Buchungen!$H$6:$H$350&gt;=D$115)*([1]Buchungen!$I$6:$I$350=$B137))</f>
        <v>1</v>
      </c>
      <c r="F137" s="30">
        <f>1-SUMPRODUCT(([1]Buchungen!$G$6:$G$350&lt;=F$115)*([1]Buchungen!$H$6:$H$350&gt;=F$115)*([1]Buchungen!$I$6:$I$350=$B137))</f>
        <v>1</v>
      </c>
      <c r="G137" s="31">
        <f>1-SUMPRODUCT(([1]Buchungen!$G$6:$G$350&lt;=F$115)*([1]Buchungen!$H$6:$H$350&gt;=F$115)*([1]Buchungen!$I$6:$I$350=$B137))</f>
        <v>1</v>
      </c>
      <c r="H137" s="30">
        <f>1-SUMPRODUCT(([1]Buchungen!$G$6:$G$350&lt;=H$115)*([1]Buchungen!$H$6:$H$350&gt;=H$115)*([1]Buchungen!$I$6:$I$350=$B137))</f>
        <v>1</v>
      </c>
      <c r="I137" s="31">
        <f>1-SUMPRODUCT(([1]Buchungen!$G$6:$G$350&lt;=H$115)*([1]Buchungen!$H$6:$H$350&gt;=H$115)*([1]Buchungen!$I$6:$I$350=$B137))</f>
        <v>1</v>
      </c>
      <c r="J137" s="30">
        <f>1-SUMPRODUCT(([1]Buchungen!$G$6:$G$350&lt;=J$115)*([1]Buchungen!$H$6:$H$350&gt;=J$115)*([1]Buchungen!$I$6:$I$350=$B137))</f>
        <v>1</v>
      </c>
      <c r="K137" s="31">
        <f>1-SUMPRODUCT(([1]Buchungen!$G$6:$G$350&lt;=J$115)*([1]Buchungen!$H$6:$H$350&gt;=J$115)*([1]Buchungen!$I$6:$I$350=$B137))</f>
        <v>1</v>
      </c>
      <c r="L137" s="30">
        <f>1-SUMPRODUCT(([1]Buchungen!$G$6:$G$350&lt;=L$115)*([1]Buchungen!$H$6:$H$350&gt;=L$115)*([1]Buchungen!$I$6:$I$350=$B137))</f>
        <v>1</v>
      </c>
      <c r="M137" s="31">
        <f>1-SUMPRODUCT(([1]Buchungen!$G$6:$G$350&lt;=L$115)*([1]Buchungen!$H$6:$H$350&gt;=L$115)*([1]Buchungen!$I$6:$I$350=$B137))</f>
        <v>1</v>
      </c>
      <c r="N137" s="30">
        <f>1-SUMPRODUCT(([1]Buchungen!$G$6:$G$350&lt;=N$115)*([1]Buchungen!$H$6:$H$350&gt;=N$115)*([1]Buchungen!$I$6:$I$350=$B137))</f>
        <v>1</v>
      </c>
      <c r="O137" s="31">
        <f>1-SUMPRODUCT(([1]Buchungen!$G$6:$G$350&lt;=N$115)*([1]Buchungen!$H$6:$H$350&gt;=N$115)*([1]Buchungen!$I$6:$I$350=$B137))</f>
        <v>1</v>
      </c>
      <c r="P137" s="30">
        <f>1-SUMPRODUCT(([1]Buchungen!$G$6:$G$350&lt;=P$115)*([1]Buchungen!$H$6:$H$350&gt;=P$115)*([1]Buchungen!$I$6:$I$350=$B137))</f>
        <v>1</v>
      </c>
      <c r="Q137" s="31">
        <f>1-SUMPRODUCT(([1]Buchungen!$G$6:$G$350&lt;=P$115)*([1]Buchungen!$H$6:$H$350&gt;=P$115)*([1]Buchungen!$I$6:$I$350=$B137))</f>
        <v>1</v>
      </c>
      <c r="R137" s="30">
        <f>1-SUMPRODUCT(([1]Buchungen!$G$6:$G$350&lt;=R$115)*([1]Buchungen!$H$6:$H$350&gt;=R$115)*([1]Buchungen!$I$6:$I$350=$B137))</f>
        <v>1</v>
      </c>
      <c r="S137" s="31">
        <f>1-SUMPRODUCT(([1]Buchungen!$G$6:$G$350&lt;=R$115)*([1]Buchungen!$H$6:$H$350&gt;=R$115)*([1]Buchungen!$I$6:$I$350=$B137))</f>
        <v>1</v>
      </c>
      <c r="T137" s="30">
        <f>1-SUMPRODUCT(([1]Buchungen!$G$6:$G$350&lt;=T$115)*([1]Buchungen!$H$6:$H$350&gt;=T$115)*([1]Buchungen!$I$6:$I$350=$B137))</f>
        <v>1</v>
      </c>
      <c r="U137" s="31">
        <f>1-SUMPRODUCT(([1]Buchungen!$G$6:$G$350&lt;=T$115)*([1]Buchungen!$H$6:$H$350&gt;=T$115)*([1]Buchungen!$I$6:$I$350=$B137))</f>
        <v>1</v>
      </c>
      <c r="V137" s="30">
        <f>1-SUMPRODUCT(([1]Buchungen!$G$6:$G$350&lt;=V$115)*([1]Buchungen!$H$6:$H$350&gt;=V$115)*([1]Buchungen!$I$6:$I$350=$B137))</f>
        <v>1</v>
      </c>
      <c r="W137" s="31">
        <f>1-SUMPRODUCT(([1]Buchungen!$G$6:$G$350&lt;=V$115)*([1]Buchungen!$H$6:$H$350&gt;=V$115)*([1]Buchungen!$I$6:$I$350=$B137))</f>
        <v>1</v>
      </c>
      <c r="X137" s="30">
        <f>1-SUMPRODUCT(([1]Buchungen!$G$6:$G$350&lt;=X$115)*([1]Buchungen!$H$6:$H$350&gt;=X$115)*([1]Buchungen!$I$6:$I$350=$B137))</f>
        <v>1</v>
      </c>
      <c r="Y137" s="31">
        <f>1-SUMPRODUCT(([1]Buchungen!$G$6:$G$350&lt;=X$115)*([1]Buchungen!$H$6:$H$350&gt;=X$115)*([1]Buchungen!$I$6:$I$350=$B137))</f>
        <v>1</v>
      </c>
      <c r="Z137" s="30">
        <f>1-SUMPRODUCT(([1]Buchungen!$G$6:$G$350&lt;=Z$115)*([1]Buchungen!$H$6:$H$350&gt;=Z$115)*([1]Buchungen!$I$6:$I$350=$B137))</f>
        <v>1</v>
      </c>
      <c r="AA137" s="31">
        <f>1-SUMPRODUCT(([1]Buchungen!$G$6:$G$350&lt;=Z$115)*([1]Buchungen!$H$6:$H$350&gt;=Z$115)*([1]Buchungen!$I$6:$I$350=$B137))</f>
        <v>1</v>
      </c>
      <c r="AB137" s="30">
        <f>1-SUMPRODUCT(([1]Buchungen!$G$6:$G$350&lt;=AB$115)*([1]Buchungen!$H$6:$H$350&gt;=AB$115)*([1]Buchungen!$I$6:$I$350=$B137))</f>
        <v>1</v>
      </c>
      <c r="AC137" s="31">
        <f>1-SUMPRODUCT(([1]Buchungen!$G$6:$G$350&lt;=AB$115)*([1]Buchungen!$H$6:$H$350&gt;=AB$115)*([1]Buchungen!$I$6:$I$350=$B137))</f>
        <v>1</v>
      </c>
      <c r="AD137" s="30">
        <f>1-SUMPRODUCT(([1]Buchungen!$G$6:$G$350&lt;=AD$115)*([1]Buchungen!$H$6:$H$350&gt;=AD$115)*([1]Buchungen!$I$6:$I$350=$B137))</f>
        <v>1</v>
      </c>
      <c r="AE137" s="31">
        <f>1-SUMPRODUCT(([1]Buchungen!$G$6:$G$350&lt;=AD$115)*([1]Buchungen!$H$6:$H$350&gt;=AD$115)*([1]Buchungen!$I$6:$I$350=$B137))</f>
        <v>1</v>
      </c>
      <c r="AF137" s="30">
        <f>1-SUMPRODUCT(([1]Buchungen!$G$6:$G$350&lt;=AF$115)*([1]Buchungen!$H$6:$H$350&gt;=AF$115)*([1]Buchungen!$I$6:$I$350=$B137))</f>
        <v>1</v>
      </c>
      <c r="AG137" s="31">
        <f>1-SUMPRODUCT(([1]Buchungen!$G$6:$G$350&lt;=AF$115)*([1]Buchungen!$H$6:$H$350&gt;=AF$115)*([1]Buchungen!$I$6:$I$350=$B137))</f>
        <v>1</v>
      </c>
      <c r="AH137" s="30">
        <f>1-SUMPRODUCT(([1]Buchungen!$G$6:$G$350&lt;=AH$115)*([1]Buchungen!$H$6:$H$350&gt;=AH$115)*([1]Buchungen!$I$6:$I$350=$B137))</f>
        <v>1</v>
      </c>
      <c r="AI137" s="31">
        <f>1-SUMPRODUCT(([1]Buchungen!$G$6:$G$350&lt;=AH$115)*([1]Buchungen!$H$6:$H$350&gt;=AH$115)*([1]Buchungen!$I$6:$I$350=$B137))</f>
        <v>1</v>
      </c>
      <c r="AJ137" s="30">
        <f>1-SUMPRODUCT(([1]Buchungen!$G$6:$G$350&lt;=AJ$115)*([1]Buchungen!$H$6:$H$350&gt;=AJ$115)*([1]Buchungen!$I$6:$I$350=$B137))</f>
        <v>1</v>
      </c>
      <c r="AK137" s="31">
        <f>1-SUMPRODUCT(([1]Buchungen!$G$6:$G$350&lt;=AJ$115)*([1]Buchungen!$H$6:$H$350&gt;=AJ$115)*([1]Buchungen!$I$6:$I$350=$B137))</f>
        <v>1</v>
      </c>
      <c r="AL137" s="30">
        <f>1-SUMPRODUCT(([1]Buchungen!$G$6:$G$350&lt;=AL$115)*([1]Buchungen!$H$6:$H$350&gt;=AL$115)*([1]Buchungen!$I$6:$I$350=$B137))</f>
        <v>1</v>
      </c>
      <c r="AM137" s="31">
        <f>1-SUMPRODUCT(([1]Buchungen!$G$6:$G$350&lt;=AL$115)*([1]Buchungen!$H$6:$H$350&gt;=AL$115)*([1]Buchungen!$I$6:$I$350=$B137))</f>
        <v>1</v>
      </c>
      <c r="AN137" s="30">
        <f>1-SUMPRODUCT(([1]Buchungen!$G$6:$G$350&lt;=AN$115)*([1]Buchungen!$H$6:$H$350&gt;=AN$115)*([1]Buchungen!$I$6:$I$350=$B137))</f>
        <v>1</v>
      </c>
      <c r="AO137" s="31">
        <f>1-SUMPRODUCT(([1]Buchungen!$G$6:$G$350&lt;=AN$115)*([1]Buchungen!$H$6:$H$350&gt;=AN$115)*([1]Buchungen!$I$6:$I$350=$B137))</f>
        <v>1</v>
      </c>
      <c r="AP137" s="30">
        <f>1-SUMPRODUCT(([1]Buchungen!$G$6:$G$350&lt;=AP$115)*([1]Buchungen!$H$6:$H$350&gt;=AP$115)*([1]Buchungen!$I$6:$I$350=$B137))</f>
        <v>1</v>
      </c>
      <c r="AQ137" s="31">
        <f>1-SUMPRODUCT(([1]Buchungen!$G$6:$G$350&lt;=AP$115)*([1]Buchungen!$H$6:$H$350&gt;=AP$115)*([1]Buchungen!$I$6:$I$350=$B137))</f>
        <v>1</v>
      </c>
      <c r="AR137" s="30">
        <f>1-SUMPRODUCT(([1]Buchungen!$G$6:$G$350&lt;=AR$115)*([1]Buchungen!$H$6:$H$350&gt;=AR$115)*([1]Buchungen!$I$6:$I$350=$B137))</f>
        <v>1</v>
      </c>
      <c r="AS137" s="31">
        <f>1-SUMPRODUCT(([1]Buchungen!$G$6:$G$350&lt;=AR$115)*([1]Buchungen!$H$6:$H$350&gt;=AR$115)*([1]Buchungen!$I$6:$I$350=$B137))</f>
        <v>1</v>
      </c>
      <c r="AT137" s="30">
        <f>1-SUMPRODUCT(([1]Buchungen!$G$6:$G$350&lt;=AT$115)*([1]Buchungen!$H$6:$H$350&gt;=AT$115)*([1]Buchungen!$I$6:$I$350=$B137))</f>
        <v>1</v>
      </c>
      <c r="AU137" s="31">
        <f>1-SUMPRODUCT(([1]Buchungen!$G$6:$G$350&lt;=AT$115)*([1]Buchungen!$H$6:$H$350&gt;=AT$115)*([1]Buchungen!$I$6:$I$350=$B137))</f>
        <v>1</v>
      </c>
      <c r="AV137" s="30">
        <f>1-SUMPRODUCT(([1]Buchungen!$G$6:$G$350&lt;=AV$115)*([1]Buchungen!$H$6:$H$350&gt;=AV$115)*([1]Buchungen!$I$6:$I$350=$B137))</f>
        <v>1</v>
      </c>
      <c r="AW137" s="31">
        <f>1-SUMPRODUCT(([1]Buchungen!$G$6:$G$350&lt;=AV$115)*([1]Buchungen!$H$6:$H$350&gt;=AV$115)*([1]Buchungen!$I$6:$I$350=$B137))</f>
        <v>1</v>
      </c>
      <c r="AX137" s="30">
        <f>1-SUMPRODUCT(([1]Buchungen!$G$6:$G$350&lt;=AX$115)*([1]Buchungen!$H$6:$H$350&gt;=AX$115)*([1]Buchungen!$I$6:$I$350=$B137))</f>
        <v>1</v>
      </c>
      <c r="AY137" s="31">
        <f>1-SUMPRODUCT(([1]Buchungen!$G$6:$G$350&lt;=AX$115)*([1]Buchungen!$H$6:$H$350&gt;=AX$115)*([1]Buchungen!$I$6:$I$350=$B137))</f>
        <v>1</v>
      </c>
      <c r="AZ137" s="30">
        <f>1-SUMPRODUCT(([1]Buchungen!$G$6:$G$350&lt;=AZ$115)*([1]Buchungen!$H$6:$H$350&gt;=AZ$115)*([1]Buchungen!$I$6:$I$350=$B137))</f>
        <v>1</v>
      </c>
      <c r="BA137" s="31">
        <f>1-SUMPRODUCT(([1]Buchungen!$G$6:$G$350&lt;=AZ$115)*([1]Buchungen!$H$6:$H$350&gt;=AZ$115)*([1]Buchungen!$I$6:$I$350=$B137))</f>
        <v>1</v>
      </c>
      <c r="BB137" s="30">
        <f>1-SUMPRODUCT(([1]Buchungen!$G$6:$G$350&lt;=BB$115)*([1]Buchungen!$H$6:$H$350&gt;=BB$115)*([1]Buchungen!$I$6:$I$350=$B137))</f>
        <v>1</v>
      </c>
      <c r="BC137" s="31">
        <f>1-SUMPRODUCT(([1]Buchungen!$G$6:$G$350&lt;=BB$115)*([1]Buchungen!$H$6:$H$350&gt;=BB$115)*([1]Buchungen!$I$6:$I$350=$B137))</f>
        <v>1</v>
      </c>
      <c r="BD137" s="30">
        <f>1-SUMPRODUCT(([1]Buchungen!$G$6:$G$350&lt;=BD$115)*([1]Buchungen!$H$6:$H$350&gt;=BD$115)*([1]Buchungen!$I$6:$I$350=$B137))</f>
        <v>1</v>
      </c>
      <c r="BE137" s="31">
        <f>1-SUMPRODUCT(([1]Buchungen!$G$6:$G$350&lt;=BD$115)*([1]Buchungen!$H$6:$H$350&gt;=BD$115)*([1]Buchungen!$I$6:$I$350=$B137))</f>
        <v>1</v>
      </c>
      <c r="BF137" s="30">
        <f>1-SUMPRODUCT(([1]Buchungen!$G$6:$G$350&lt;=BF$115)*([1]Buchungen!$H$6:$H$350&gt;=BF$115)*([1]Buchungen!$I$6:$I$350=$B137))</f>
        <v>1</v>
      </c>
      <c r="BG137" s="31">
        <f>1-SUMPRODUCT(([1]Buchungen!$G$6:$G$350&lt;=BF$115)*([1]Buchungen!$H$6:$H$350&gt;=BF$115)*([1]Buchungen!$I$6:$I$350=$B137))</f>
        <v>1</v>
      </c>
      <c r="BH137" s="30">
        <f>1-SUMPRODUCT(([1]Buchungen!$G$6:$G$350&lt;=BH$115)*([1]Buchungen!$H$6:$H$350&gt;=BH$115)*([1]Buchungen!$I$6:$I$350=$B137))</f>
        <v>1</v>
      </c>
      <c r="BI137" s="31">
        <f>1-SUMPRODUCT(([1]Buchungen!$G$6:$G$350&lt;=BH$115)*([1]Buchungen!$H$6:$H$350&gt;=BH$115)*([1]Buchungen!$I$6:$I$350=$B137))</f>
        <v>1</v>
      </c>
      <c r="BJ137" s="30">
        <f>1-SUMPRODUCT(([1]Buchungen!$G$6:$G$350&lt;=BJ$115)*([1]Buchungen!$H$6:$H$350&gt;=BJ$115)*([1]Buchungen!$I$6:$I$350=$B137))</f>
        <v>1</v>
      </c>
      <c r="BK137" s="31">
        <f>1-SUMPRODUCT(([1]Buchungen!$G$6:$G$350&lt;=BJ$115)*([1]Buchungen!$H$6:$H$350&gt;=BJ$115)*([1]Buchungen!$I$6:$I$350=$B137))</f>
        <v>1</v>
      </c>
      <c r="BL137" s="30">
        <f>1-SUMPRODUCT(([1]Buchungen!$G$6:$G$350&lt;=BL$115)*([1]Buchungen!$H$6:$H$350&gt;=BL$115)*([1]Buchungen!$I$6:$I$350=$B137))</f>
        <v>1</v>
      </c>
      <c r="BM137" s="31">
        <f>1-SUMPRODUCT(([1]Buchungen!$G$6:$G$350&lt;=BL$115)*([1]Buchungen!$H$6:$H$350&gt;=BL$115)*([1]Buchungen!$I$6:$I$350=$B137))</f>
        <v>1</v>
      </c>
    </row>
    <row r="138" spans="2:65" ht="22.95" customHeight="1" x14ac:dyDescent="0.25">
      <c r="B138" s="29" t="str">
        <f>[1]Einstellungen!E24</f>
        <v>Angelplatz 18</v>
      </c>
      <c r="D138" s="30">
        <f>1-SUMPRODUCT(([1]Buchungen!$G$6:$G$350&lt;=D$115)*([1]Buchungen!$H$6:$H$350&gt;=D$115)*([1]Buchungen!$I$6:$I$350=$B138))</f>
        <v>1</v>
      </c>
      <c r="E138" s="31">
        <f>1-SUMPRODUCT(([1]Buchungen!$G$6:$G$350&lt;=D$115)*([1]Buchungen!$H$6:$H$350&gt;=D$115)*([1]Buchungen!$I$6:$I$350=$B138))</f>
        <v>1</v>
      </c>
      <c r="F138" s="30">
        <f>1-SUMPRODUCT(([1]Buchungen!$G$6:$G$350&lt;=F$115)*([1]Buchungen!$H$6:$H$350&gt;=F$115)*([1]Buchungen!$I$6:$I$350=$B138))</f>
        <v>1</v>
      </c>
      <c r="G138" s="31">
        <f>1-SUMPRODUCT(([1]Buchungen!$G$6:$G$350&lt;=F$115)*([1]Buchungen!$H$6:$H$350&gt;=F$115)*([1]Buchungen!$I$6:$I$350=$B138))</f>
        <v>1</v>
      </c>
      <c r="H138" s="30">
        <f>1-SUMPRODUCT(([1]Buchungen!$G$6:$G$350&lt;=H$115)*([1]Buchungen!$H$6:$H$350&gt;=H$115)*([1]Buchungen!$I$6:$I$350=$B138))</f>
        <v>1</v>
      </c>
      <c r="I138" s="31">
        <f>1-SUMPRODUCT(([1]Buchungen!$G$6:$G$350&lt;=H$115)*([1]Buchungen!$H$6:$H$350&gt;=H$115)*([1]Buchungen!$I$6:$I$350=$B138))</f>
        <v>1</v>
      </c>
      <c r="J138" s="30">
        <f>1-SUMPRODUCT(([1]Buchungen!$G$6:$G$350&lt;=J$115)*([1]Buchungen!$H$6:$H$350&gt;=J$115)*([1]Buchungen!$I$6:$I$350=$B138))</f>
        <v>1</v>
      </c>
      <c r="K138" s="31">
        <f>1-SUMPRODUCT(([1]Buchungen!$G$6:$G$350&lt;=J$115)*([1]Buchungen!$H$6:$H$350&gt;=J$115)*([1]Buchungen!$I$6:$I$350=$B138))</f>
        <v>1</v>
      </c>
      <c r="L138" s="30">
        <f>1-SUMPRODUCT(([1]Buchungen!$G$6:$G$350&lt;=L$115)*([1]Buchungen!$H$6:$H$350&gt;=L$115)*([1]Buchungen!$I$6:$I$350=$B138))</f>
        <v>1</v>
      </c>
      <c r="M138" s="31">
        <f>1-SUMPRODUCT(([1]Buchungen!$G$6:$G$350&lt;=L$115)*([1]Buchungen!$H$6:$H$350&gt;=L$115)*([1]Buchungen!$I$6:$I$350=$B138))</f>
        <v>1</v>
      </c>
      <c r="N138" s="30">
        <f>1-SUMPRODUCT(([1]Buchungen!$G$6:$G$350&lt;=N$115)*([1]Buchungen!$H$6:$H$350&gt;=N$115)*([1]Buchungen!$I$6:$I$350=$B138))</f>
        <v>1</v>
      </c>
      <c r="O138" s="31">
        <f>1-SUMPRODUCT(([1]Buchungen!$G$6:$G$350&lt;=N$115)*([1]Buchungen!$H$6:$H$350&gt;=N$115)*([1]Buchungen!$I$6:$I$350=$B138))</f>
        <v>1</v>
      </c>
      <c r="P138" s="30">
        <f>1-SUMPRODUCT(([1]Buchungen!$G$6:$G$350&lt;=P$115)*([1]Buchungen!$H$6:$H$350&gt;=P$115)*([1]Buchungen!$I$6:$I$350=$B138))</f>
        <v>1</v>
      </c>
      <c r="Q138" s="31">
        <f>1-SUMPRODUCT(([1]Buchungen!$G$6:$G$350&lt;=P$115)*([1]Buchungen!$H$6:$H$350&gt;=P$115)*([1]Buchungen!$I$6:$I$350=$B138))</f>
        <v>1</v>
      </c>
      <c r="R138" s="30">
        <f>1-SUMPRODUCT(([1]Buchungen!$G$6:$G$350&lt;=R$115)*([1]Buchungen!$H$6:$H$350&gt;=R$115)*([1]Buchungen!$I$6:$I$350=$B138))</f>
        <v>1</v>
      </c>
      <c r="S138" s="31">
        <f>1-SUMPRODUCT(([1]Buchungen!$G$6:$G$350&lt;=R$115)*([1]Buchungen!$H$6:$H$350&gt;=R$115)*([1]Buchungen!$I$6:$I$350=$B138))</f>
        <v>1</v>
      </c>
      <c r="T138" s="30">
        <f>1-SUMPRODUCT(([1]Buchungen!$G$6:$G$350&lt;=T$115)*([1]Buchungen!$H$6:$H$350&gt;=T$115)*([1]Buchungen!$I$6:$I$350=$B138))</f>
        <v>1</v>
      </c>
      <c r="U138" s="31">
        <f>1-SUMPRODUCT(([1]Buchungen!$G$6:$G$350&lt;=T$115)*([1]Buchungen!$H$6:$H$350&gt;=T$115)*([1]Buchungen!$I$6:$I$350=$B138))</f>
        <v>1</v>
      </c>
      <c r="V138" s="30">
        <f>1-SUMPRODUCT(([1]Buchungen!$G$6:$G$350&lt;=V$115)*([1]Buchungen!$H$6:$H$350&gt;=V$115)*([1]Buchungen!$I$6:$I$350=$B138))</f>
        <v>1</v>
      </c>
      <c r="W138" s="31">
        <f>1-SUMPRODUCT(([1]Buchungen!$G$6:$G$350&lt;=V$115)*([1]Buchungen!$H$6:$H$350&gt;=V$115)*([1]Buchungen!$I$6:$I$350=$B138))</f>
        <v>1</v>
      </c>
      <c r="X138" s="30">
        <f>1-SUMPRODUCT(([1]Buchungen!$G$6:$G$350&lt;=X$115)*([1]Buchungen!$H$6:$H$350&gt;=X$115)*([1]Buchungen!$I$6:$I$350=$B138))</f>
        <v>1</v>
      </c>
      <c r="Y138" s="31">
        <f>1-SUMPRODUCT(([1]Buchungen!$G$6:$G$350&lt;=X$115)*([1]Buchungen!$H$6:$H$350&gt;=X$115)*([1]Buchungen!$I$6:$I$350=$B138))</f>
        <v>1</v>
      </c>
      <c r="Z138" s="30">
        <f>1-SUMPRODUCT(([1]Buchungen!$G$6:$G$350&lt;=Z$115)*([1]Buchungen!$H$6:$H$350&gt;=Z$115)*([1]Buchungen!$I$6:$I$350=$B138))</f>
        <v>1</v>
      </c>
      <c r="AA138" s="31">
        <f>1-SUMPRODUCT(([1]Buchungen!$G$6:$G$350&lt;=Z$115)*([1]Buchungen!$H$6:$H$350&gt;=Z$115)*([1]Buchungen!$I$6:$I$350=$B138))</f>
        <v>1</v>
      </c>
      <c r="AB138" s="30">
        <f>1-SUMPRODUCT(([1]Buchungen!$G$6:$G$350&lt;=AB$115)*([1]Buchungen!$H$6:$H$350&gt;=AB$115)*([1]Buchungen!$I$6:$I$350=$B138))</f>
        <v>1</v>
      </c>
      <c r="AC138" s="31">
        <f>1-SUMPRODUCT(([1]Buchungen!$G$6:$G$350&lt;=AB$115)*([1]Buchungen!$H$6:$H$350&gt;=AB$115)*([1]Buchungen!$I$6:$I$350=$B138))</f>
        <v>1</v>
      </c>
      <c r="AD138" s="30">
        <f>1-SUMPRODUCT(([1]Buchungen!$G$6:$G$350&lt;=AD$115)*([1]Buchungen!$H$6:$H$350&gt;=AD$115)*([1]Buchungen!$I$6:$I$350=$B138))</f>
        <v>1</v>
      </c>
      <c r="AE138" s="31">
        <f>1-SUMPRODUCT(([1]Buchungen!$G$6:$G$350&lt;=AD$115)*([1]Buchungen!$H$6:$H$350&gt;=AD$115)*([1]Buchungen!$I$6:$I$350=$B138))</f>
        <v>1</v>
      </c>
      <c r="AF138" s="30">
        <f>1-SUMPRODUCT(([1]Buchungen!$G$6:$G$350&lt;=AF$115)*([1]Buchungen!$H$6:$H$350&gt;=AF$115)*([1]Buchungen!$I$6:$I$350=$B138))</f>
        <v>1</v>
      </c>
      <c r="AG138" s="31">
        <f>1-SUMPRODUCT(([1]Buchungen!$G$6:$G$350&lt;=AF$115)*([1]Buchungen!$H$6:$H$350&gt;=AF$115)*([1]Buchungen!$I$6:$I$350=$B138))</f>
        <v>1</v>
      </c>
      <c r="AH138" s="30">
        <f>1-SUMPRODUCT(([1]Buchungen!$G$6:$G$350&lt;=AH$115)*([1]Buchungen!$H$6:$H$350&gt;=AH$115)*([1]Buchungen!$I$6:$I$350=$B138))</f>
        <v>1</v>
      </c>
      <c r="AI138" s="31">
        <f>1-SUMPRODUCT(([1]Buchungen!$G$6:$G$350&lt;=AH$115)*([1]Buchungen!$H$6:$H$350&gt;=AH$115)*([1]Buchungen!$I$6:$I$350=$B138))</f>
        <v>1</v>
      </c>
      <c r="AJ138" s="30">
        <f>1-SUMPRODUCT(([1]Buchungen!$G$6:$G$350&lt;=AJ$115)*([1]Buchungen!$H$6:$H$350&gt;=AJ$115)*([1]Buchungen!$I$6:$I$350=$B138))</f>
        <v>1</v>
      </c>
      <c r="AK138" s="31">
        <f>1-SUMPRODUCT(([1]Buchungen!$G$6:$G$350&lt;=AJ$115)*([1]Buchungen!$H$6:$H$350&gt;=AJ$115)*([1]Buchungen!$I$6:$I$350=$B138))</f>
        <v>1</v>
      </c>
      <c r="AL138" s="30">
        <f>1-SUMPRODUCT(([1]Buchungen!$G$6:$G$350&lt;=AL$115)*([1]Buchungen!$H$6:$H$350&gt;=AL$115)*([1]Buchungen!$I$6:$I$350=$B138))</f>
        <v>1</v>
      </c>
      <c r="AM138" s="31">
        <f>1-SUMPRODUCT(([1]Buchungen!$G$6:$G$350&lt;=AL$115)*([1]Buchungen!$H$6:$H$350&gt;=AL$115)*([1]Buchungen!$I$6:$I$350=$B138))</f>
        <v>1</v>
      </c>
      <c r="AN138" s="30">
        <f>1-SUMPRODUCT(([1]Buchungen!$G$6:$G$350&lt;=AN$115)*([1]Buchungen!$H$6:$H$350&gt;=AN$115)*([1]Buchungen!$I$6:$I$350=$B138))</f>
        <v>1</v>
      </c>
      <c r="AO138" s="31">
        <f>1-SUMPRODUCT(([1]Buchungen!$G$6:$G$350&lt;=AN$115)*([1]Buchungen!$H$6:$H$350&gt;=AN$115)*([1]Buchungen!$I$6:$I$350=$B138))</f>
        <v>1</v>
      </c>
      <c r="AP138" s="30">
        <f>1-SUMPRODUCT(([1]Buchungen!$G$6:$G$350&lt;=AP$115)*([1]Buchungen!$H$6:$H$350&gt;=AP$115)*([1]Buchungen!$I$6:$I$350=$B138))</f>
        <v>1</v>
      </c>
      <c r="AQ138" s="31">
        <f>1-SUMPRODUCT(([1]Buchungen!$G$6:$G$350&lt;=AP$115)*([1]Buchungen!$H$6:$H$350&gt;=AP$115)*([1]Buchungen!$I$6:$I$350=$B138))</f>
        <v>1</v>
      </c>
      <c r="AR138" s="30">
        <f>1-SUMPRODUCT(([1]Buchungen!$G$6:$G$350&lt;=AR$115)*([1]Buchungen!$H$6:$H$350&gt;=AR$115)*([1]Buchungen!$I$6:$I$350=$B138))</f>
        <v>1</v>
      </c>
      <c r="AS138" s="31">
        <f>1-SUMPRODUCT(([1]Buchungen!$G$6:$G$350&lt;=AR$115)*([1]Buchungen!$H$6:$H$350&gt;=AR$115)*([1]Buchungen!$I$6:$I$350=$B138))</f>
        <v>1</v>
      </c>
      <c r="AT138" s="30">
        <f>1-SUMPRODUCT(([1]Buchungen!$G$6:$G$350&lt;=AT$115)*([1]Buchungen!$H$6:$H$350&gt;=AT$115)*([1]Buchungen!$I$6:$I$350=$B138))</f>
        <v>1</v>
      </c>
      <c r="AU138" s="31">
        <f>1-SUMPRODUCT(([1]Buchungen!$G$6:$G$350&lt;=AT$115)*([1]Buchungen!$H$6:$H$350&gt;=AT$115)*([1]Buchungen!$I$6:$I$350=$B138))</f>
        <v>1</v>
      </c>
      <c r="AV138" s="30">
        <f>1-SUMPRODUCT(([1]Buchungen!$G$6:$G$350&lt;=AV$115)*([1]Buchungen!$H$6:$H$350&gt;=AV$115)*([1]Buchungen!$I$6:$I$350=$B138))</f>
        <v>1</v>
      </c>
      <c r="AW138" s="31">
        <f>1-SUMPRODUCT(([1]Buchungen!$G$6:$G$350&lt;=AV$115)*([1]Buchungen!$H$6:$H$350&gt;=AV$115)*([1]Buchungen!$I$6:$I$350=$B138))</f>
        <v>1</v>
      </c>
      <c r="AX138" s="30">
        <f>1-SUMPRODUCT(([1]Buchungen!$G$6:$G$350&lt;=AX$115)*([1]Buchungen!$H$6:$H$350&gt;=AX$115)*([1]Buchungen!$I$6:$I$350=$B138))</f>
        <v>1</v>
      </c>
      <c r="AY138" s="31">
        <f>1-SUMPRODUCT(([1]Buchungen!$G$6:$G$350&lt;=AX$115)*([1]Buchungen!$H$6:$H$350&gt;=AX$115)*([1]Buchungen!$I$6:$I$350=$B138))</f>
        <v>1</v>
      </c>
      <c r="AZ138" s="30">
        <f>1-SUMPRODUCT(([1]Buchungen!$G$6:$G$350&lt;=AZ$115)*([1]Buchungen!$H$6:$H$350&gt;=AZ$115)*([1]Buchungen!$I$6:$I$350=$B138))</f>
        <v>1</v>
      </c>
      <c r="BA138" s="31">
        <f>1-SUMPRODUCT(([1]Buchungen!$G$6:$G$350&lt;=AZ$115)*([1]Buchungen!$H$6:$H$350&gt;=AZ$115)*([1]Buchungen!$I$6:$I$350=$B138))</f>
        <v>1</v>
      </c>
      <c r="BB138" s="30">
        <f>1-SUMPRODUCT(([1]Buchungen!$G$6:$G$350&lt;=BB$115)*([1]Buchungen!$H$6:$H$350&gt;=BB$115)*([1]Buchungen!$I$6:$I$350=$B138))</f>
        <v>1</v>
      </c>
      <c r="BC138" s="31">
        <f>1-SUMPRODUCT(([1]Buchungen!$G$6:$G$350&lt;=BB$115)*([1]Buchungen!$H$6:$H$350&gt;=BB$115)*([1]Buchungen!$I$6:$I$350=$B138))</f>
        <v>1</v>
      </c>
      <c r="BD138" s="30">
        <f>1-SUMPRODUCT(([1]Buchungen!$G$6:$G$350&lt;=BD$115)*([1]Buchungen!$H$6:$H$350&gt;=BD$115)*([1]Buchungen!$I$6:$I$350=$B138))</f>
        <v>1</v>
      </c>
      <c r="BE138" s="31">
        <f>1-SUMPRODUCT(([1]Buchungen!$G$6:$G$350&lt;=BD$115)*([1]Buchungen!$H$6:$H$350&gt;=BD$115)*([1]Buchungen!$I$6:$I$350=$B138))</f>
        <v>1</v>
      </c>
      <c r="BF138" s="30">
        <f>1-SUMPRODUCT(([1]Buchungen!$G$6:$G$350&lt;=BF$115)*([1]Buchungen!$H$6:$H$350&gt;=BF$115)*([1]Buchungen!$I$6:$I$350=$B138))</f>
        <v>1</v>
      </c>
      <c r="BG138" s="31">
        <f>1-SUMPRODUCT(([1]Buchungen!$G$6:$G$350&lt;=BF$115)*([1]Buchungen!$H$6:$H$350&gt;=BF$115)*([1]Buchungen!$I$6:$I$350=$B138))</f>
        <v>1</v>
      </c>
      <c r="BH138" s="30">
        <f>1-SUMPRODUCT(([1]Buchungen!$G$6:$G$350&lt;=BH$115)*([1]Buchungen!$H$6:$H$350&gt;=BH$115)*([1]Buchungen!$I$6:$I$350=$B138))</f>
        <v>1</v>
      </c>
      <c r="BI138" s="31">
        <f>1-SUMPRODUCT(([1]Buchungen!$G$6:$G$350&lt;=BH$115)*([1]Buchungen!$H$6:$H$350&gt;=BH$115)*([1]Buchungen!$I$6:$I$350=$B138))</f>
        <v>1</v>
      </c>
      <c r="BJ138" s="30">
        <f>1-SUMPRODUCT(([1]Buchungen!$G$6:$G$350&lt;=BJ$115)*([1]Buchungen!$H$6:$H$350&gt;=BJ$115)*([1]Buchungen!$I$6:$I$350=$B138))</f>
        <v>1</v>
      </c>
      <c r="BK138" s="31">
        <f>1-SUMPRODUCT(([1]Buchungen!$G$6:$G$350&lt;=BJ$115)*([1]Buchungen!$H$6:$H$350&gt;=BJ$115)*([1]Buchungen!$I$6:$I$350=$B138))</f>
        <v>1</v>
      </c>
      <c r="BL138" s="30">
        <f>1-SUMPRODUCT(([1]Buchungen!$G$6:$G$350&lt;=BL$115)*([1]Buchungen!$H$6:$H$350&gt;=BL$115)*([1]Buchungen!$I$6:$I$350=$B138))</f>
        <v>1</v>
      </c>
      <c r="BM138" s="31">
        <f>1-SUMPRODUCT(([1]Buchungen!$G$6:$G$350&lt;=BL$115)*([1]Buchungen!$H$6:$H$350&gt;=BL$115)*([1]Buchungen!$I$6:$I$350=$B138))</f>
        <v>1</v>
      </c>
    </row>
    <row r="139" spans="2:65" ht="22.95" customHeight="1" x14ac:dyDescent="0.25">
      <c r="B139" s="29" t="str">
        <f>[1]Einstellungen!E25</f>
        <v>Angelplatz 19</v>
      </c>
      <c r="D139" s="30">
        <f>1-SUMPRODUCT(([1]Buchungen!$G$6:$G$350&lt;=D$115)*([1]Buchungen!$H$6:$H$350&gt;=D$115)*([1]Buchungen!$I$6:$I$350=$B139))</f>
        <v>1</v>
      </c>
      <c r="E139" s="31">
        <f>1-SUMPRODUCT(([1]Buchungen!$G$6:$G$350&lt;=D$115)*([1]Buchungen!$H$6:$H$350&gt;=D$115)*([1]Buchungen!$I$6:$I$350=$B139))</f>
        <v>1</v>
      </c>
      <c r="F139" s="30">
        <f>1-SUMPRODUCT(([1]Buchungen!$G$6:$G$350&lt;=F$115)*([1]Buchungen!$H$6:$H$350&gt;=F$115)*([1]Buchungen!$I$6:$I$350=$B139))</f>
        <v>0</v>
      </c>
      <c r="G139" s="31">
        <f>1-SUMPRODUCT(([1]Buchungen!$G$6:$G$350&lt;=F$115)*([1]Buchungen!$H$6:$H$350&gt;=F$115)*([1]Buchungen!$I$6:$I$350=$B139))</f>
        <v>0</v>
      </c>
      <c r="H139" s="30">
        <f>1-SUMPRODUCT(([1]Buchungen!$G$6:$G$350&lt;=H$115)*([1]Buchungen!$H$6:$H$350&gt;=H$115)*([1]Buchungen!$I$6:$I$350=$B139))</f>
        <v>0</v>
      </c>
      <c r="I139" s="31">
        <f>1-SUMPRODUCT(([1]Buchungen!$G$6:$G$350&lt;=H$115)*([1]Buchungen!$H$6:$H$350&gt;=H$115)*([1]Buchungen!$I$6:$I$350=$B139))</f>
        <v>0</v>
      </c>
      <c r="J139" s="30">
        <f>1-SUMPRODUCT(([1]Buchungen!$G$6:$G$350&lt;=J$115)*([1]Buchungen!$H$6:$H$350&gt;=J$115)*([1]Buchungen!$I$6:$I$350=$B139))</f>
        <v>0</v>
      </c>
      <c r="K139" s="31">
        <f>1-SUMPRODUCT(([1]Buchungen!$G$6:$G$350&lt;=J$115)*([1]Buchungen!$H$6:$H$350&gt;=J$115)*([1]Buchungen!$I$6:$I$350=$B139))</f>
        <v>0</v>
      </c>
      <c r="L139" s="30">
        <f>1-SUMPRODUCT(([1]Buchungen!$G$6:$G$350&lt;=L$115)*([1]Buchungen!$H$6:$H$350&gt;=L$115)*([1]Buchungen!$I$6:$I$350=$B139))</f>
        <v>0</v>
      </c>
      <c r="M139" s="31">
        <f>1-SUMPRODUCT(([1]Buchungen!$G$6:$G$350&lt;=L$115)*([1]Buchungen!$H$6:$H$350&gt;=L$115)*([1]Buchungen!$I$6:$I$350=$B139))</f>
        <v>0</v>
      </c>
      <c r="N139" s="30">
        <f>1-SUMPRODUCT(([1]Buchungen!$G$6:$G$350&lt;=N$115)*([1]Buchungen!$H$6:$H$350&gt;=N$115)*([1]Buchungen!$I$6:$I$350=$B139))</f>
        <v>1</v>
      </c>
      <c r="O139" s="31">
        <f>1-SUMPRODUCT(([1]Buchungen!$G$6:$G$350&lt;=N$115)*([1]Buchungen!$H$6:$H$350&gt;=N$115)*([1]Buchungen!$I$6:$I$350=$B139))</f>
        <v>1</v>
      </c>
      <c r="P139" s="30">
        <f>1-SUMPRODUCT(([1]Buchungen!$G$6:$G$350&lt;=P$115)*([1]Buchungen!$H$6:$H$350&gt;=P$115)*([1]Buchungen!$I$6:$I$350=$B139))</f>
        <v>1</v>
      </c>
      <c r="Q139" s="31">
        <f>1-SUMPRODUCT(([1]Buchungen!$G$6:$G$350&lt;=P$115)*([1]Buchungen!$H$6:$H$350&gt;=P$115)*([1]Buchungen!$I$6:$I$350=$B139))</f>
        <v>1</v>
      </c>
      <c r="R139" s="30">
        <f>1-SUMPRODUCT(([1]Buchungen!$G$6:$G$350&lt;=R$115)*([1]Buchungen!$H$6:$H$350&gt;=R$115)*([1]Buchungen!$I$6:$I$350=$B139))</f>
        <v>1</v>
      </c>
      <c r="S139" s="31">
        <f>1-SUMPRODUCT(([1]Buchungen!$G$6:$G$350&lt;=R$115)*([1]Buchungen!$H$6:$H$350&gt;=R$115)*([1]Buchungen!$I$6:$I$350=$B139))</f>
        <v>1</v>
      </c>
      <c r="T139" s="30">
        <f>1-SUMPRODUCT(([1]Buchungen!$G$6:$G$350&lt;=T$115)*([1]Buchungen!$H$6:$H$350&gt;=T$115)*([1]Buchungen!$I$6:$I$350=$B139))</f>
        <v>1</v>
      </c>
      <c r="U139" s="31">
        <f>1-SUMPRODUCT(([1]Buchungen!$G$6:$G$350&lt;=T$115)*([1]Buchungen!$H$6:$H$350&gt;=T$115)*([1]Buchungen!$I$6:$I$350=$B139))</f>
        <v>1</v>
      </c>
      <c r="V139" s="30">
        <f>1-SUMPRODUCT(([1]Buchungen!$G$6:$G$350&lt;=V$115)*([1]Buchungen!$H$6:$H$350&gt;=V$115)*([1]Buchungen!$I$6:$I$350=$B139))</f>
        <v>1</v>
      </c>
      <c r="W139" s="31">
        <f>1-SUMPRODUCT(([1]Buchungen!$G$6:$G$350&lt;=V$115)*([1]Buchungen!$H$6:$H$350&gt;=V$115)*([1]Buchungen!$I$6:$I$350=$B139))</f>
        <v>1</v>
      </c>
      <c r="X139" s="30">
        <f>1-SUMPRODUCT(([1]Buchungen!$G$6:$G$350&lt;=X$115)*([1]Buchungen!$H$6:$H$350&gt;=X$115)*([1]Buchungen!$I$6:$I$350=$B139))</f>
        <v>1</v>
      </c>
      <c r="Y139" s="31">
        <f>1-SUMPRODUCT(([1]Buchungen!$G$6:$G$350&lt;=X$115)*([1]Buchungen!$H$6:$H$350&gt;=X$115)*([1]Buchungen!$I$6:$I$350=$B139))</f>
        <v>1</v>
      </c>
      <c r="Z139" s="30">
        <f>1-SUMPRODUCT(([1]Buchungen!$G$6:$G$350&lt;=Z$115)*([1]Buchungen!$H$6:$H$350&gt;=Z$115)*([1]Buchungen!$I$6:$I$350=$B139))</f>
        <v>1</v>
      </c>
      <c r="AA139" s="31">
        <f>1-SUMPRODUCT(([1]Buchungen!$G$6:$G$350&lt;=Z$115)*([1]Buchungen!$H$6:$H$350&gt;=Z$115)*([1]Buchungen!$I$6:$I$350=$B139))</f>
        <v>1</v>
      </c>
      <c r="AB139" s="30">
        <f>1-SUMPRODUCT(([1]Buchungen!$G$6:$G$350&lt;=AB$115)*([1]Buchungen!$H$6:$H$350&gt;=AB$115)*([1]Buchungen!$I$6:$I$350=$B139))</f>
        <v>1</v>
      </c>
      <c r="AC139" s="31">
        <f>1-SUMPRODUCT(([1]Buchungen!$G$6:$G$350&lt;=AB$115)*([1]Buchungen!$H$6:$H$350&gt;=AB$115)*([1]Buchungen!$I$6:$I$350=$B139))</f>
        <v>1</v>
      </c>
      <c r="AD139" s="30">
        <f>1-SUMPRODUCT(([1]Buchungen!$G$6:$G$350&lt;=AD$115)*([1]Buchungen!$H$6:$H$350&gt;=AD$115)*([1]Buchungen!$I$6:$I$350=$B139))</f>
        <v>1</v>
      </c>
      <c r="AE139" s="31">
        <f>1-SUMPRODUCT(([1]Buchungen!$G$6:$G$350&lt;=AD$115)*([1]Buchungen!$H$6:$H$350&gt;=AD$115)*([1]Buchungen!$I$6:$I$350=$B139))</f>
        <v>1</v>
      </c>
      <c r="AF139" s="30">
        <f>1-SUMPRODUCT(([1]Buchungen!$G$6:$G$350&lt;=AF$115)*([1]Buchungen!$H$6:$H$350&gt;=AF$115)*([1]Buchungen!$I$6:$I$350=$B139))</f>
        <v>1</v>
      </c>
      <c r="AG139" s="31">
        <f>1-SUMPRODUCT(([1]Buchungen!$G$6:$G$350&lt;=AF$115)*([1]Buchungen!$H$6:$H$350&gt;=AF$115)*([1]Buchungen!$I$6:$I$350=$B139))</f>
        <v>1</v>
      </c>
      <c r="AH139" s="30">
        <f>1-SUMPRODUCT(([1]Buchungen!$G$6:$G$350&lt;=AH$115)*([1]Buchungen!$H$6:$H$350&gt;=AH$115)*([1]Buchungen!$I$6:$I$350=$B139))</f>
        <v>1</v>
      </c>
      <c r="AI139" s="31">
        <f>1-SUMPRODUCT(([1]Buchungen!$G$6:$G$350&lt;=AH$115)*([1]Buchungen!$H$6:$H$350&gt;=AH$115)*([1]Buchungen!$I$6:$I$350=$B139))</f>
        <v>1</v>
      </c>
      <c r="AJ139" s="30">
        <f>1-SUMPRODUCT(([1]Buchungen!$G$6:$G$350&lt;=AJ$115)*([1]Buchungen!$H$6:$H$350&gt;=AJ$115)*([1]Buchungen!$I$6:$I$350=$B139))</f>
        <v>1</v>
      </c>
      <c r="AK139" s="31">
        <f>1-SUMPRODUCT(([1]Buchungen!$G$6:$G$350&lt;=AJ$115)*([1]Buchungen!$H$6:$H$350&gt;=AJ$115)*([1]Buchungen!$I$6:$I$350=$B139))</f>
        <v>1</v>
      </c>
      <c r="AL139" s="30">
        <f>1-SUMPRODUCT(([1]Buchungen!$G$6:$G$350&lt;=AL$115)*([1]Buchungen!$H$6:$H$350&gt;=AL$115)*([1]Buchungen!$I$6:$I$350=$B139))</f>
        <v>1</v>
      </c>
      <c r="AM139" s="31">
        <f>1-SUMPRODUCT(([1]Buchungen!$G$6:$G$350&lt;=AL$115)*([1]Buchungen!$H$6:$H$350&gt;=AL$115)*([1]Buchungen!$I$6:$I$350=$B139))</f>
        <v>1</v>
      </c>
      <c r="AN139" s="30">
        <f>1-SUMPRODUCT(([1]Buchungen!$G$6:$G$350&lt;=AN$115)*([1]Buchungen!$H$6:$H$350&gt;=AN$115)*([1]Buchungen!$I$6:$I$350=$B139))</f>
        <v>1</v>
      </c>
      <c r="AO139" s="31">
        <f>1-SUMPRODUCT(([1]Buchungen!$G$6:$G$350&lt;=AN$115)*([1]Buchungen!$H$6:$H$350&gt;=AN$115)*([1]Buchungen!$I$6:$I$350=$B139))</f>
        <v>1</v>
      </c>
      <c r="AP139" s="30">
        <f>1-SUMPRODUCT(([1]Buchungen!$G$6:$G$350&lt;=AP$115)*([1]Buchungen!$H$6:$H$350&gt;=AP$115)*([1]Buchungen!$I$6:$I$350=$B139))</f>
        <v>1</v>
      </c>
      <c r="AQ139" s="31">
        <f>1-SUMPRODUCT(([1]Buchungen!$G$6:$G$350&lt;=AP$115)*([1]Buchungen!$H$6:$H$350&gt;=AP$115)*([1]Buchungen!$I$6:$I$350=$B139))</f>
        <v>1</v>
      </c>
      <c r="AR139" s="30">
        <f>1-SUMPRODUCT(([1]Buchungen!$G$6:$G$350&lt;=AR$115)*([1]Buchungen!$H$6:$H$350&gt;=AR$115)*([1]Buchungen!$I$6:$I$350=$B139))</f>
        <v>1</v>
      </c>
      <c r="AS139" s="31">
        <f>1-SUMPRODUCT(([1]Buchungen!$G$6:$G$350&lt;=AR$115)*([1]Buchungen!$H$6:$H$350&gt;=AR$115)*([1]Buchungen!$I$6:$I$350=$B139))</f>
        <v>1</v>
      </c>
      <c r="AT139" s="30">
        <f>1-SUMPRODUCT(([1]Buchungen!$G$6:$G$350&lt;=AT$115)*([1]Buchungen!$H$6:$H$350&gt;=AT$115)*([1]Buchungen!$I$6:$I$350=$B139))</f>
        <v>1</v>
      </c>
      <c r="AU139" s="31">
        <f>1-SUMPRODUCT(([1]Buchungen!$G$6:$G$350&lt;=AT$115)*([1]Buchungen!$H$6:$H$350&gt;=AT$115)*([1]Buchungen!$I$6:$I$350=$B139))</f>
        <v>1</v>
      </c>
      <c r="AV139" s="30">
        <f>1-SUMPRODUCT(([1]Buchungen!$G$6:$G$350&lt;=AV$115)*([1]Buchungen!$H$6:$H$350&gt;=AV$115)*([1]Buchungen!$I$6:$I$350=$B139))</f>
        <v>1</v>
      </c>
      <c r="AW139" s="31">
        <f>1-SUMPRODUCT(([1]Buchungen!$G$6:$G$350&lt;=AV$115)*([1]Buchungen!$H$6:$H$350&gt;=AV$115)*([1]Buchungen!$I$6:$I$350=$B139))</f>
        <v>1</v>
      </c>
      <c r="AX139" s="30">
        <f>1-SUMPRODUCT(([1]Buchungen!$G$6:$G$350&lt;=AX$115)*([1]Buchungen!$H$6:$H$350&gt;=AX$115)*([1]Buchungen!$I$6:$I$350=$B139))</f>
        <v>1</v>
      </c>
      <c r="AY139" s="31">
        <f>1-SUMPRODUCT(([1]Buchungen!$G$6:$G$350&lt;=AX$115)*([1]Buchungen!$H$6:$H$350&gt;=AX$115)*([1]Buchungen!$I$6:$I$350=$B139))</f>
        <v>1</v>
      </c>
      <c r="AZ139" s="30">
        <f>1-SUMPRODUCT(([1]Buchungen!$G$6:$G$350&lt;=AZ$115)*([1]Buchungen!$H$6:$H$350&gt;=AZ$115)*([1]Buchungen!$I$6:$I$350=$B139))</f>
        <v>1</v>
      </c>
      <c r="BA139" s="31">
        <f>1-SUMPRODUCT(([1]Buchungen!$G$6:$G$350&lt;=AZ$115)*([1]Buchungen!$H$6:$H$350&gt;=AZ$115)*([1]Buchungen!$I$6:$I$350=$B139))</f>
        <v>1</v>
      </c>
      <c r="BB139" s="30">
        <f>1-SUMPRODUCT(([1]Buchungen!$G$6:$G$350&lt;=BB$115)*([1]Buchungen!$H$6:$H$350&gt;=BB$115)*([1]Buchungen!$I$6:$I$350=$B139))</f>
        <v>1</v>
      </c>
      <c r="BC139" s="31">
        <f>1-SUMPRODUCT(([1]Buchungen!$G$6:$G$350&lt;=BB$115)*([1]Buchungen!$H$6:$H$350&gt;=BB$115)*([1]Buchungen!$I$6:$I$350=$B139))</f>
        <v>1</v>
      </c>
      <c r="BD139" s="30">
        <f>1-SUMPRODUCT(([1]Buchungen!$G$6:$G$350&lt;=BD$115)*([1]Buchungen!$H$6:$H$350&gt;=BD$115)*([1]Buchungen!$I$6:$I$350=$B139))</f>
        <v>1</v>
      </c>
      <c r="BE139" s="31">
        <f>1-SUMPRODUCT(([1]Buchungen!$G$6:$G$350&lt;=BD$115)*([1]Buchungen!$H$6:$H$350&gt;=BD$115)*([1]Buchungen!$I$6:$I$350=$B139))</f>
        <v>1</v>
      </c>
      <c r="BF139" s="30">
        <f>1-SUMPRODUCT(([1]Buchungen!$G$6:$G$350&lt;=BF$115)*([1]Buchungen!$H$6:$H$350&gt;=BF$115)*([1]Buchungen!$I$6:$I$350=$B139))</f>
        <v>1</v>
      </c>
      <c r="BG139" s="31">
        <f>1-SUMPRODUCT(([1]Buchungen!$G$6:$G$350&lt;=BF$115)*([1]Buchungen!$H$6:$H$350&gt;=BF$115)*([1]Buchungen!$I$6:$I$350=$B139))</f>
        <v>1</v>
      </c>
      <c r="BH139" s="30">
        <f>1-SUMPRODUCT(([1]Buchungen!$G$6:$G$350&lt;=BH$115)*([1]Buchungen!$H$6:$H$350&gt;=BH$115)*([1]Buchungen!$I$6:$I$350=$B139))</f>
        <v>1</v>
      </c>
      <c r="BI139" s="31">
        <f>1-SUMPRODUCT(([1]Buchungen!$G$6:$G$350&lt;=BH$115)*([1]Buchungen!$H$6:$H$350&gt;=BH$115)*([1]Buchungen!$I$6:$I$350=$B139))</f>
        <v>1</v>
      </c>
      <c r="BJ139" s="30">
        <f>1-SUMPRODUCT(([1]Buchungen!$G$6:$G$350&lt;=BJ$115)*([1]Buchungen!$H$6:$H$350&gt;=BJ$115)*([1]Buchungen!$I$6:$I$350=$B139))</f>
        <v>1</v>
      </c>
      <c r="BK139" s="31">
        <f>1-SUMPRODUCT(([1]Buchungen!$G$6:$G$350&lt;=BJ$115)*([1]Buchungen!$H$6:$H$350&gt;=BJ$115)*([1]Buchungen!$I$6:$I$350=$B139))</f>
        <v>1</v>
      </c>
      <c r="BL139" s="30">
        <f>1-SUMPRODUCT(([1]Buchungen!$G$6:$G$350&lt;=BL$115)*([1]Buchungen!$H$6:$H$350&gt;=BL$115)*([1]Buchungen!$I$6:$I$350=$B139))</f>
        <v>1</v>
      </c>
      <c r="BM139" s="31">
        <f>1-SUMPRODUCT(([1]Buchungen!$G$6:$G$350&lt;=BL$115)*([1]Buchungen!$H$6:$H$350&gt;=BL$115)*([1]Buchungen!$I$6:$I$350=$B139))</f>
        <v>1</v>
      </c>
    </row>
    <row r="140" spans="2:65" ht="22.95" customHeight="1" x14ac:dyDescent="0.25">
      <c r="B140" s="29" t="str">
        <f>[1]Einstellungen!E26</f>
        <v>Angelplatz 20</v>
      </c>
      <c r="D140" s="30">
        <f>1-SUMPRODUCT(([1]Buchungen!$G$6:$G$350&lt;=D$115)*([1]Buchungen!$H$6:$H$350&gt;=D$115)*([1]Buchungen!$I$6:$I$350=$B140))</f>
        <v>1</v>
      </c>
      <c r="E140" s="31">
        <f>1-SUMPRODUCT(([1]Buchungen!$G$6:$G$350&lt;=D$115)*([1]Buchungen!$H$6:$H$350&gt;=D$115)*([1]Buchungen!$I$6:$I$350=$B140))</f>
        <v>1</v>
      </c>
      <c r="F140" s="30">
        <f>1-SUMPRODUCT(([1]Buchungen!$G$6:$G$350&lt;=F$115)*([1]Buchungen!$H$6:$H$350&gt;=F$115)*([1]Buchungen!$I$6:$I$350=$B140))</f>
        <v>0</v>
      </c>
      <c r="G140" s="31">
        <f>1-SUMPRODUCT(([1]Buchungen!$G$6:$G$350&lt;=F$115)*([1]Buchungen!$H$6:$H$350&gt;=F$115)*([1]Buchungen!$I$6:$I$350=$B140))</f>
        <v>0</v>
      </c>
      <c r="H140" s="30">
        <f>1-SUMPRODUCT(([1]Buchungen!$G$6:$G$350&lt;=H$115)*([1]Buchungen!$H$6:$H$350&gt;=H$115)*([1]Buchungen!$I$6:$I$350=$B140))</f>
        <v>0</v>
      </c>
      <c r="I140" s="31">
        <f>1-SUMPRODUCT(([1]Buchungen!$G$6:$G$350&lt;=H$115)*([1]Buchungen!$H$6:$H$350&gt;=H$115)*([1]Buchungen!$I$6:$I$350=$B140))</f>
        <v>0</v>
      </c>
      <c r="J140" s="30">
        <f>1-SUMPRODUCT(([1]Buchungen!$G$6:$G$350&lt;=J$115)*([1]Buchungen!$H$6:$H$350&gt;=J$115)*([1]Buchungen!$I$6:$I$350=$B140))</f>
        <v>0</v>
      </c>
      <c r="K140" s="31">
        <f>1-SUMPRODUCT(([1]Buchungen!$G$6:$G$350&lt;=J$115)*([1]Buchungen!$H$6:$H$350&gt;=J$115)*([1]Buchungen!$I$6:$I$350=$B140))</f>
        <v>0</v>
      </c>
      <c r="L140" s="30">
        <f>1-SUMPRODUCT(([1]Buchungen!$G$6:$G$350&lt;=L$115)*([1]Buchungen!$H$6:$H$350&gt;=L$115)*([1]Buchungen!$I$6:$I$350=$B140))</f>
        <v>0</v>
      </c>
      <c r="M140" s="31">
        <f>1-SUMPRODUCT(([1]Buchungen!$G$6:$G$350&lt;=L$115)*([1]Buchungen!$H$6:$H$350&gt;=L$115)*([1]Buchungen!$I$6:$I$350=$B140))</f>
        <v>0</v>
      </c>
      <c r="N140" s="30">
        <f>1-SUMPRODUCT(([1]Buchungen!$G$6:$G$350&lt;=N$115)*([1]Buchungen!$H$6:$H$350&gt;=N$115)*([1]Buchungen!$I$6:$I$350=$B140))</f>
        <v>1</v>
      </c>
      <c r="O140" s="31">
        <f>1-SUMPRODUCT(([1]Buchungen!$G$6:$G$350&lt;=N$115)*([1]Buchungen!$H$6:$H$350&gt;=N$115)*([1]Buchungen!$I$6:$I$350=$B140))</f>
        <v>1</v>
      </c>
      <c r="P140" s="30">
        <f>1-SUMPRODUCT(([1]Buchungen!$G$6:$G$350&lt;=P$115)*([1]Buchungen!$H$6:$H$350&gt;=P$115)*([1]Buchungen!$I$6:$I$350=$B140))</f>
        <v>1</v>
      </c>
      <c r="Q140" s="31">
        <f>1-SUMPRODUCT(([1]Buchungen!$G$6:$G$350&lt;=P$115)*([1]Buchungen!$H$6:$H$350&gt;=P$115)*([1]Buchungen!$I$6:$I$350=$B140))</f>
        <v>1</v>
      </c>
      <c r="R140" s="30">
        <f>1-SUMPRODUCT(([1]Buchungen!$G$6:$G$350&lt;=R$115)*([1]Buchungen!$H$6:$H$350&gt;=R$115)*([1]Buchungen!$I$6:$I$350=$B140))</f>
        <v>1</v>
      </c>
      <c r="S140" s="31">
        <f>1-SUMPRODUCT(([1]Buchungen!$G$6:$G$350&lt;=R$115)*([1]Buchungen!$H$6:$H$350&gt;=R$115)*([1]Buchungen!$I$6:$I$350=$B140))</f>
        <v>1</v>
      </c>
      <c r="T140" s="30">
        <f>1-SUMPRODUCT(([1]Buchungen!$G$6:$G$350&lt;=T$115)*([1]Buchungen!$H$6:$H$350&gt;=T$115)*([1]Buchungen!$I$6:$I$350=$B140))</f>
        <v>1</v>
      </c>
      <c r="U140" s="31">
        <f>1-SUMPRODUCT(([1]Buchungen!$G$6:$G$350&lt;=T$115)*([1]Buchungen!$H$6:$H$350&gt;=T$115)*([1]Buchungen!$I$6:$I$350=$B140))</f>
        <v>1</v>
      </c>
      <c r="V140" s="30">
        <f>1-SUMPRODUCT(([1]Buchungen!$G$6:$G$350&lt;=V$115)*([1]Buchungen!$H$6:$H$350&gt;=V$115)*([1]Buchungen!$I$6:$I$350=$B140))</f>
        <v>1</v>
      </c>
      <c r="W140" s="31">
        <f>1-SUMPRODUCT(([1]Buchungen!$G$6:$G$350&lt;=V$115)*([1]Buchungen!$H$6:$H$350&gt;=V$115)*([1]Buchungen!$I$6:$I$350=$B140))</f>
        <v>1</v>
      </c>
      <c r="X140" s="30">
        <f>1-SUMPRODUCT(([1]Buchungen!$G$6:$G$350&lt;=X$115)*([1]Buchungen!$H$6:$H$350&gt;=X$115)*([1]Buchungen!$I$6:$I$350=$B140))</f>
        <v>1</v>
      </c>
      <c r="Y140" s="31">
        <f>1-SUMPRODUCT(([1]Buchungen!$G$6:$G$350&lt;=X$115)*([1]Buchungen!$H$6:$H$350&gt;=X$115)*([1]Buchungen!$I$6:$I$350=$B140))</f>
        <v>1</v>
      </c>
      <c r="Z140" s="30">
        <f>1-SUMPRODUCT(([1]Buchungen!$G$6:$G$350&lt;=Z$115)*([1]Buchungen!$H$6:$H$350&gt;=Z$115)*([1]Buchungen!$I$6:$I$350=$B140))</f>
        <v>1</v>
      </c>
      <c r="AA140" s="31">
        <f>1-SUMPRODUCT(([1]Buchungen!$G$6:$G$350&lt;=Z$115)*([1]Buchungen!$H$6:$H$350&gt;=Z$115)*([1]Buchungen!$I$6:$I$350=$B140))</f>
        <v>1</v>
      </c>
      <c r="AB140" s="30">
        <f>1-SUMPRODUCT(([1]Buchungen!$G$6:$G$350&lt;=AB$115)*([1]Buchungen!$H$6:$H$350&gt;=AB$115)*([1]Buchungen!$I$6:$I$350=$B140))</f>
        <v>1</v>
      </c>
      <c r="AC140" s="31">
        <f>1-SUMPRODUCT(([1]Buchungen!$G$6:$G$350&lt;=AB$115)*([1]Buchungen!$H$6:$H$350&gt;=AB$115)*([1]Buchungen!$I$6:$I$350=$B140))</f>
        <v>1</v>
      </c>
      <c r="AD140" s="30">
        <f>1-SUMPRODUCT(([1]Buchungen!$G$6:$G$350&lt;=AD$115)*([1]Buchungen!$H$6:$H$350&gt;=AD$115)*([1]Buchungen!$I$6:$I$350=$B140))</f>
        <v>1</v>
      </c>
      <c r="AE140" s="31">
        <f>1-SUMPRODUCT(([1]Buchungen!$G$6:$G$350&lt;=AD$115)*([1]Buchungen!$H$6:$H$350&gt;=AD$115)*([1]Buchungen!$I$6:$I$350=$B140))</f>
        <v>1</v>
      </c>
      <c r="AF140" s="30">
        <f>1-SUMPRODUCT(([1]Buchungen!$G$6:$G$350&lt;=AF$115)*([1]Buchungen!$H$6:$H$350&gt;=AF$115)*([1]Buchungen!$I$6:$I$350=$B140))</f>
        <v>1</v>
      </c>
      <c r="AG140" s="31">
        <f>1-SUMPRODUCT(([1]Buchungen!$G$6:$G$350&lt;=AF$115)*([1]Buchungen!$H$6:$H$350&gt;=AF$115)*([1]Buchungen!$I$6:$I$350=$B140))</f>
        <v>1</v>
      </c>
      <c r="AH140" s="30">
        <f>1-SUMPRODUCT(([1]Buchungen!$G$6:$G$350&lt;=AH$115)*([1]Buchungen!$H$6:$H$350&gt;=AH$115)*([1]Buchungen!$I$6:$I$350=$B140))</f>
        <v>1</v>
      </c>
      <c r="AI140" s="31">
        <f>1-SUMPRODUCT(([1]Buchungen!$G$6:$G$350&lt;=AH$115)*([1]Buchungen!$H$6:$H$350&gt;=AH$115)*([1]Buchungen!$I$6:$I$350=$B140))</f>
        <v>1</v>
      </c>
      <c r="AJ140" s="30">
        <f>1-SUMPRODUCT(([1]Buchungen!$G$6:$G$350&lt;=AJ$115)*([1]Buchungen!$H$6:$H$350&gt;=AJ$115)*([1]Buchungen!$I$6:$I$350=$B140))</f>
        <v>1</v>
      </c>
      <c r="AK140" s="31">
        <f>1-SUMPRODUCT(([1]Buchungen!$G$6:$G$350&lt;=AJ$115)*([1]Buchungen!$H$6:$H$350&gt;=AJ$115)*([1]Buchungen!$I$6:$I$350=$B140))</f>
        <v>1</v>
      </c>
      <c r="AL140" s="30">
        <f>1-SUMPRODUCT(([1]Buchungen!$G$6:$G$350&lt;=AL$115)*([1]Buchungen!$H$6:$H$350&gt;=AL$115)*([1]Buchungen!$I$6:$I$350=$B140))</f>
        <v>1</v>
      </c>
      <c r="AM140" s="31">
        <f>1-SUMPRODUCT(([1]Buchungen!$G$6:$G$350&lt;=AL$115)*([1]Buchungen!$H$6:$H$350&gt;=AL$115)*([1]Buchungen!$I$6:$I$350=$B140))</f>
        <v>1</v>
      </c>
      <c r="AN140" s="30">
        <f>1-SUMPRODUCT(([1]Buchungen!$G$6:$G$350&lt;=AN$115)*([1]Buchungen!$H$6:$H$350&gt;=AN$115)*([1]Buchungen!$I$6:$I$350=$B140))</f>
        <v>1</v>
      </c>
      <c r="AO140" s="31">
        <f>1-SUMPRODUCT(([1]Buchungen!$G$6:$G$350&lt;=AN$115)*([1]Buchungen!$H$6:$H$350&gt;=AN$115)*([1]Buchungen!$I$6:$I$350=$B140))</f>
        <v>1</v>
      </c>
      <c r="AP140" s="30">
        <f>1-SUMPRODUCT(([1]Buchungen!$G$6:$G$350&lt;=AP$115)*([1]Buchungen!$H$6:$H$350&gt;=AP$115)*([1]Buchungen!$I$6:$I$350=$B140))</f>
        <v>1</v>
      </c>
      <c r="AQ140" s="31">
        <f>1-SUMPRODUCT(([1]Buchungen!$G$6:$G$350&lt;=AP$115)*([1]Buchungen!$H$6:$H$350&gt;=AP$115)*([1]Buchungen!$I$6:$I$350=$B140))</f>
        <v>1</v>
      </c>
      <c r="AR140" s="30">
        <f>1-SUMPRODUCT(([1]Buchungen!$G$6:$G$350&lt;=AR$115)*([1]Buchungen!$H$6:$H$350&gt;=AR$115)*([1]Buchungen!$I$6:$I$350=$B140))</f>
        <v>1</v>
      </c>
      <c r="AS140" s="31">
        <f>1-SUMPRODUCT(([1]Buchungen!$G$6:$G$350&lt;=AR$115)*([1]Buchungen!$H$6:$H$350&gt;=AR$115)*([1]Buchungen!$I$6:$I$350=$B140))</f>
        <v>1</v>
      </c>
      <c r="AT140" s="30">
        <f>1-SUMPRODUCT(([1]Buchungen!$G$6:$G$350&lt;=AT$115)*([1]Buchungen!$H$6:$H$350&gt;=AT$115)*([1]Buchungen!$I$6:$I$350=$B140))</f>
        <v>1</v>
      </c>
      <c r="AU140" s="31">
        <f>1-SUMPRODUCT(([1]Buchungen!$G$6:$G$350&lt;=AT$115)*([1]Buchungen!$H$6:$H$350&gt;=AT$115)*([1]Buchungen!$I$6:$I$350=$B140))</f>
        <v>1</v>
      </c>
      <c r="AV140" s="30">
        <f>1-SUMPRODUCT(([1]Buchungen!$G$6:$G$350&lt;=AV$115)*([1]Buchungen!$H$6:$H$350&gt;=AV$115)*([1]Buchungen!$I$6:$I$350=$B140))</f>
        <v>1</v>
      </c>
      <c r="AW140" s="31">
        <f>1-SUMPRODUCT(([1]Buchungen!$G$6:$G$350&lt;=AV$115)*([1]Buchungen!$H$6:$H$350&gt;=AV$115)*([1]Buchungen!$I$6:$I$350=$B140))</f>
        <v>1</v>
      </c>
      <c r="AX140" s="30">
        <f>1-SUMPRODUCT(([1]Buchungen!$G$6:$G$350&lt;=AX$115)*([1]Buchungen!$H$6:$H$350&gt;=AX$115)*([1]Buchungen!$I$6:$I$350=$B140))</f>
        <v>1</v>
      </c>
      <c r="AY140" s="31">
        <f>1-SUMPRODUCT(([1]Buchungen!$G$6:$G$350&lt;=AX$115)*([1]Buchungen!$H$6:$H$350&gt;=AX$115)*([1]Buchungen!$I$6:$I$350=$B140))</f>
        <v>1</v>
      </c>
      <c r="AZ140" s="30">
        <f>1-SUMPRODUCT(([1]Buchungen!$G$6:$G$350&lt;=AZ$115)*([1]Buchungen!$H$6:$H$350&gt;=AZ$115)*([1]Buchungen!$I$6:$I$350=$B140))</f>
        <v>1</v>
      </c>
      <c r="BA140" s="31">
        <f>1-SUMPRODUCT(([1]Buchungen!$G$6:$G$350&lt;=AZ$115)*([1]Buchungen!$H$6:$H$350&gt;=AZ$115)*([1]Buchungen!$I$6:$I$350=$B140))</f>
        <v>1</v>
      </c>
      <c r="BB140" s="30">
        <f>1-SUMPRODUCT(([1]Buchungen!$G$6:$G$350&lt;=BB$115)*([1]Buchungen!$H$6:$H$350&gt;=BB$115)*([1]Buchungen!$I$6:$I$350=$B140))</f>
        <v>1</v>
      </c>
      <c r="BC140" s="31">
        <f>1-SUMPRODUCT(([1]Buchungen!$G$6:$G$350&lt;=BB$115)*([1]Buchungen!$H$6:$H$350&gt;=BB$115)*([1]Buchungen!$I$6:$I$350=$B140))</f>
        <v>1</v>
      </c>
      <c r="BD140" s="30">
        <f>1-SUMPRODUCT(([1]Buchungen!$G$6:$G$350&lt;=BD$115)*([1]Buchungen!$H$6:$H$350&gt;=BD$115)*([1]Buchungen!$I$6:$I$350=$B140))</f>
        <v>1</v>
      </c>
      <c r="BE140" s="31">
        <f>1-SUMPRODUCT(([1]Buchungen!$G$6:$G$350&lt;=BD$115)*([1]Buchungen!$H$6:$H$350&gt;=BD$115)*([1]Buchungen!$I$6:$I$350=$B140))</f>
        <v>1</v>
      </c>
      <c r="BF140" s="30">
        <f>1-SUMPRODUCT(([1]Buchungen!$G$6:$G$350&lt;=BF$115)*([1]Buchungen!$H$6:$H$350&gt;=BF$115)*([1]Buchungen!$I$6:$I$350=$B140))</f>
        <v>1</v>
      </c>
      <c r="BG140" s="31">
        <f>1-SUMPRODUCT(([1]Buchungen!$G$6:$G$350&lt;=BF$115)*([1]Buchungen!$H$6:$H$350&gt;=BF$115)*([1]Buchungen!$I$6:$I$350=$B140))</f>
        <v>1</v>
      </c>
      <c r="BH140" s="30">
        <f>1-SUMPRODUCT(([1]Buchungen!$G$6:$G$350&lt;=BH$115)*([1]Buchungen!$H$6:$H$350&gt;=BH$115)*([1]Buchungen!$I$6:$I$350=$B140))</f>
        <v>1</v>
      </c>
      <c r="BI140" s="31">
        <f>1-SUMPRODUCT(([1]Buchungen!$G$6:$G$350&lt;=BH$115)*([1]Buchungen!$H$6:$H$350&gt;=BH$115)*([1]Buchungen!$I$6:$I$350=$B140))</f>
        <v>1</v>
      </c>
      <c r="BJ140" s="30">
        <f>1-SUMPRODUCT(([1]Buchungen!$G$6:$G$350&lt;=BJ$115)*([1]Buchungen!$H$6:$H$350&gt;=BJ$115)*([1]Buchungen!$I$6:$I$350=$B140))</f>
        <v>1</v>
      </c>
      <c r="BK140" s="31">
        <f>1-SUMPRODUCT(([1]Buchungen!$G$6:$G$350&lt;=BJ$115)*([1]Buchungen!$H$6:$H$350&gt;=BJ$115)*([1]Buchungen!$I$6:$I$350=$B140))</f>
        <v>1</v>
      </c>
      <c r="BL140" s="30">
        <f>1-SUMPRODUCT(([1]Buchungen!$G$6:$G$350&lt;=BL$115)*([1]Buchungen!$H$6:$H$350&gt;=BL$115)*([1]Buchungen!$I$6:$I$350=$B140))</f>
        <v>1</v>
      </c>
      <c r="BM140" s="31">
        <f>1-SUMPRODUCT(([1]Buchungen!$G$6:$G$350&lt;=BL$115)*([1]Buchungen!$H$6:$H$350&gt;=BL$115)*([1]Buchungen!$I$6:$I$350=$B140))</f>
        <v>1</v>
      </c>
    </row>
    <row r="141" spans="2:65" ht="22.95" customHeight="1" x14ac:dyDescent="0.25">
      <c r="B141" s="29" t="str">
        <f>[1]Einstellungen!E27</f>
        <v>Angelplatz 21</v>
      </c>
      <c r="D141" s="30">
        <f>1-SUMPRODUCT(([1]Buchungen!$G$6:$G$350&lt;=D$115)*([1]Buchungen!$H$6:$H$350&gt;=D$115)*([1]Buchungen!$I$6:$I$350=$B141))</f>
        <v>1</v>
      </c>
      <c r="E141" s="31">
        <f>1-SUMPRODUCT(([1]Buchungen!$G$6:$G$350&lt;=D$115)*([1]Buchungen!$H$6:$H$350&gt;=D$115)*([1]Buchungen!$I$6:$I$350=$B141))</f>
        <v>1</v>
      </c>
      <c r="F141" s="30">
        <f>1-SUMPRODUCT(([1]Buchungen!$G$6:$G$350&lt;=F$115)*([1]Buchungen!$H$6:$H$350&gt;=F$115)*([1]Buchungen!$I$6:$I$350=$B141))</f>
        <v>0</v>
      </c>
      <c r="G141" s="31">
        <f>1-SUMPRODUCT(([1]Buchungen!$G$6:$G$350&lt;=F$115)*([1]Buchungen!$H$6:$H$350&gt;=F$115)*([1]Buchungen!$I$6:$I$350=$B141))</f>
        <v>0</v>
      </c>
      <c r="H141" s="30">
        <f>1-SUMPRODUCT(([1]Buchungen!$G$6:$G$350&lt;=H$115)*([1]Buchungen!$H$6:$H$350&gt;=H$115)*([1]Buchungen!$I$6:$I$350=$B141))</f>
        <v>0</v>
      </c>
      <c r="I141" s="31">
        <f>1-SUMPRODUCT(([1]Buchungen!$G$6:$G$350&lt;=H$115)*([1]Buchungen!$H$6:$H$350&gt;=H$115)*([1]Buchungen!$I$6:$I$350=$B141))</f>
        <v>0</v>
      </c>
      <c r="J141" s="30">
        <f>1-SUMPRODUCT(([1]Buchungen!$G$6:$G$350&lt;=J$115)*([1]Buchungen!$H$6:$H$350&gt;=J$115)*([1]Buchungen!$I$6:$I$350=$B141))</f>
        <v>0</v>
      </c>
      <c r="K141" s="31">
        <f>1-SUMPRODUCT(([1]Buchungen!$G$6:$G$350&lt;=J$115)*([1]Buchungen!$H$6:$H$350&gt;=J$115)*([1]Buchungen!$I$6:$I$350=$B141))</f>
        <v>0</v>
      </c>
      <c r="L141" s="30">
        <f>1-SUMPRODUCT(([1]Buchungen!$G$6:$G$350&lt;=L$115)*([1]Buchungen!$H$6:$H$350&gt;=L$115)*([1]Buchungen!$I$6:$I$350=$B141))</f>
        <v>0</v>
      </c>
      <c r="M141" s="31">
        <f>1-SUMPRODUCT(([1]Buchungen!$G$6:$G$350&lt;=L$115)*([1]Buchungen!$H$6:$H$350&gt;=L$115)*([1]Buchungen!$I$6:$I$350=$B141))</f>
        <v>0</v>
      </c>
      <c r="N141" s="30">
        <f>1-SUMPRODUCT(([1]Buchungen!$G$6:$G$350&lt;=N$115)*([1]Buchungen!$H$6:$H$350&gt;=N$115)*([1]Buchungen!$I$6:$I$350=$B141))</f>
        <v>1</v>
      </c>
      <c r="O141" s="31">
        <f>1-SUMPRODUCT(([1]Buchungen!$G$6:$G$350&lt;=N$115)*([1]Buchungen!$H$6:$H$350&gt;=N$115)*([1]Buchungen!$I$6:$I$350=$B141))</f>
        <v>1</v>
      </c>
      <c r="P141" s="30">
        <f>1-SUMPRODUCT(([1]Buchungen!$G$6:$G$350&lt;=P$115)*([1]Buchungen!$H$6:$H$350&gt;=P$115)*([1]Buchungen!$I$6:$I$350=$B141))</f>
        <v>1</v>
      </c>
      <c r="Q141" s="31">
        <f>1-SUMPRODUCT(([1]Buchungen!$G$6:$G$350&lt;=P$115)*([1]Buchungen!$H$6:$H$350&gt;=P$115)*([1]Buchungen!$I$6:$I$350=$B141))</f>
        <v>1</v>
      </c>
      <c r="R141" s="30">
        <f>1-SUMPRODUCT(([1]Buchungen!$G$6:$G$350&lt;=R$115)*([1]Buchungen!$H$6:$H$350&gt;=R$115)*([1]Buchungen!$I$6:$I$350=$B141))</f>
        <v>1</v>
      </c>
      <c r="S141" s="31">
        <f>1-SUMPRODUCT(([1]Buchungen!$G$6:$G$350&lt;=R$115)*([1]Buchungen!$H$6:$H$350&gt;=R$115)*([1]Buchungen!$I$6:$I$350=$B141))</f>
        <v>1</v>
      </c>
      <c r="T141" s="30">
        <f>1-SUMPRODUCT(([1]Buchungen!$G$6:$G$350&lt;=T$115)*([1]Buchungen!$H$6:$H$350&gt;=T$115)*([1]Buchungen!$I$6:$I$350=$B141))</f>
        <v>1</v>
      </c>
      <c r="U141" s="31">
        <f>1-SUMPRODUCT(([1]Buchungen!$G$6:$G$350&lt;=T$115)*([1]Buchungen!$H$6:$H$350&gt;=T$115)*([1]Buchungen!$I$6:$I$350=$B141))</f>
        <v>1</v>
      </c>
      <c r="V141" s="30">
        <f>1-SUMPRODUCT(([1]Buchungen!$G$6:$G$350&lt;=V$115)*([1]Buchungen!$H$6:$H$350&gt;=V$115)*([1]Buchungen!$I$6:$I$350=$B141))</f>
        <v>1</v>
      </c>
      <c r="W141" s="31">
        <f>1-SUMPRODUCT(([1]Buchungen!$G$6:$G$350&lt;=V$115)*([1]Buchungen!$H$6:$H$350&gt;=V$115)*([1]Buchungen!$I$6:$I$350=$B141))</f>
        <v>1</v>
      </c>
      <c r="X141" s="30">
        <f>1-SUMPRODUCT(([1]Buchungen!$G$6:$G$350&lt;=X$115)*([1]Buchungen!$H$6:$H$350&gt;=X$115)*([1]Buchungen!$I$6:$I$350=$B141))</f>
        <v>1</v>
      </c>
      <c r="Y141" s="31">
        <f>1-SUMPRODUCT(([1]Buchungen!$G$6:$G$350&lt;=X$115)*([1]Buchungen!$H$6:$H$350&gt;=X$115)*([1]Buchungen!$I$6:$I$350=$B141))</f>
        <v>1</v>
      </c>
      <c r="Z141" s="30">
        <f>1-SUMPRODUCT(([1]Buchungen!$G$6:$G$350&lt;=Z$115)*([1]Buchungen!$H$6:$H$350&gt;=Z$115)*([1]Buchungen!$I$6:$I$350=$B141))</f>
        <v>1</v>
      </c>
      <c r="AA141" s="31">
        <f>1-SUMPRODUCT(([1]Buchungen!$G$6:$G$350&lt;=Z$115)*([1]Buchungen!$H$6:$H$350&gt;=Z$115)*([1]Buchungen!$I$6:$I$350=$B141))</f>
        <v>1</v>
      </c>
      <c r="AB141" s="30">
        <f>1-SUMPRODUCT(([1]Buchungen!$G$6:$G$350&lt;=AB$115)*([1]Buchungen!$H$6:$H$350&gt;=AB$115)*([1]Buchungen!$I$6:$I$350=$B141))</f>
        <v>1</v>
      </c>
      <c r="AC141" s="31">
        <f>1-SUMPRODUCT(([1]Buchungen!$G$6:$G$350&lt;=AB$115)*([1]Buchungen!$H$6:$H$350&gt;=AB$115)*([1]Buchungen!$I$6:$I$350=$B141))</f>
        <v>1</v>
      </c>
      <c r="AD141" s="30">
        <f>1-SUMPRODUCT(([1]Buchungen!$G$6:$G$350&lt;=AD$115)*([1]Buchungen!$H$6:$H$350&gt;=AD$115)*([1]Buchungen!$I$6:$I$350=$B141))</f>
        <v>1</v>
      </c>
      <c r="AE141" s="31">
        <f>1-SUMPRODUCT(([1]Buchungen!$G$6:$G$350&lt;=AD$115)*([1]Buchungen!$H$6:$H$350&gt;=AD$115)*([1]Buchungen!$I$6:$I$350=$B141))</f>
        <v>1</v>
      </c>
      <c r="AF141" s="30">
        <f>1-SUMPRODUCT(([1]Buchungen!$G$6:$G$350&lt;=AF$115)*([1]Buchungen!$H$6:$H$350&gt;=AF$115)*([1]Buchungen!$I$6:$I$350=$B141))</f>
        <v>1</v>
      </c>
      <c r="AG141" s="31">
        <f>1-SUMPRODUCT(([1]Buchungen!$G$6:$G$350&lt;=AF$115)*([1]Buchungen!$H$6:$H$350&gt;=AF$115)*([1]Buchungen!$I$6:$I$350=$B141))</f>
        <v>1</v>
      </c>
      <c r="AH141" s="30">
        <f>1-SUMPRODUCT(([1]Buchungen!$G$6:$G$350&lt;=AH$115)*([1]Buchungen!$H$6:$H$350&gt;=AH$115)*([1]Buchungen!$I$6:$I$350=$B141))</f>
        <v>1</v>
      </c>
      <c r="AI141" s="31">
        <f>1-SUMPRODUCT(([1]Buchungen!$G$6:$G$350&lt;=AH$115)*([1]Buchungen!$H$6:$H$350&gt;=AH$115)*([1]Buchungen!$I$6:$I$350=$B141))</f>
        <v>1</v>
      </c>
      <c r="AJ141" s="30">
        <f>1-SUMPRODUCT(([1]Buchungen!$G$6:$G$350&lt;=AJ$115)*([1]Buchungen!$H$6:$H$350&gt;=AJ$115)*([1]Buchungen!$I$6:$I$350=$B141))</f>
        <v>0</v>
      </c>
      <c r="AK141" s="31">
        <f>1-SUMPRODUCT(([1]Buchungen!$G$6:$G$350&lt;=AJ$115)*([1]Buchungen!$H$6:$H$350&gt;=AJ$115)*([1]Buchungen!$I$6:$I$350=$B141))</f>
        <v>0</v>
      </c>
      <c r="AL141" s="30">
        <f>1-SUMPRODUCT(([1]Buchungen!$G$6:$G$350&lt;=AL$115)*([1]Buchungen!$H$6:$H$350&gt;=AL$115)*([1]Buchungen!$I$6:$I$350=$B141))</f>
        <v>0</v>
      </c>
      <c r="AM141" s="31">
        <f>1-SUMPRODUCT(([1]Buchungen!$G$6:$G$350&lt;=AL$115)*([1]Buchungen!$H$6:$H$350&gt;=AL$115)*([1]Buchungen!$I$6:$I$350=$B141))</f>
        <v>0</v>
      </c>
      <c r="AN141" s="30">
        <f>1-SUMPRODUCT(([1]Buchungen!$G$6:$G$350&lt;=AN$115)*([1]Buchungen!$H$6:$H$350&gt;=AN$115)*([1]Buchungen!$I$6:$I$350=$B141))</f>
        <v>0</v>
      </c>
      <c r="AO141" s="31">
        <f>1-SUMPRODUCT(([1]Buchungen!$G$6:$G$350&lt;=AN$115)*([1]Buchungen!$H$6:$H$350&gt;=AN$115)*([1]Buchungen!$I$6:$I$350=$B141))</f>
        <v>0</v>
      </c>
      <c r="AP141" s="30">
        <f>1-SUMPRODUCT(([1]Buchungen!$G$6:$G$350&lt;=AP$115)*([1]Buchungen!$H$6:$H$350&gt;=AP$115)*([1]Buchungen!$I$6:$I$350=$B141))</f>
        <v>0</v>
      </c>
      <c r="AQ141" s="31">
        <f>1-SUMPRODUCT(([1]Buchungen!$G$6:$G$350&lt;=AP$115)*([1]Buchungen!$H$6:$H$350&gt;=AP$115)*([1]Buchungen!$I$6:$I$350=$B141))</f>
        <v>0</v>
      </c>
      <c r="AR141" s="30">
        <f>1-SUMPRODUCT(([1]Buchungen!$G$6:$G$350&lt;=AR$115)*([1]Buchungen!$H$6:$H$350&gt;=AR$115)*([1]Buchungen!$I$6:$I$350=$B141))</f>
        <v>0</v>
      </c>
      <c r="AS141" s="31">
        <f>1-SUMPRODUCT(([1]Buchungen!$G$6:$G$350&lt;=AR$115)*([1]Buchungen!$H$6:$H$350&gt;=AR$115)*([1]Buchungen!$I$6:$I$350=$B141))</f>
        <v>0</v>
      </c>
      <c r="AT141" s="30">
        <f>1-SUMPRODUCT(([1]Buchungen!$G$6:$G$350&lt;=AT$115)*([1]Buchungen!$H$6:$H$350&gt;=AT$115)*([1]Buchungen!$I$6:$I$350=$B141))</f>
        <v>0</v>
      </c>
      <c r="AU141" s="31">
        <f>1-SUMPRODUCT(([1]Buchungen!$G$6:$G$350&lt;=AT$115)*([1]Buchungen!$H$6:$H$350&gt;=AT$115)*([1]Buchungen!$I$6:$I$350=$B141))</f>
        <v>0</v>
      </c>
      <c r="AV141" s="30">
        <f>1-SUMPRODUCT(([1]Buchungen!$G$6:$G$350&lt;=AV$115)*([1]Buchungen!$H$6:$H$350&gt;=AV$115)*([1]Buchungen!$I$6:$I$350=$B141))</f>
        <v>0</v>
      </c>
      <c r="AW141" s="31">
        <f>1-SUMPRODUCT(([1]Buchungen!$G$6:$G$350&lt;=AV$115)*([1]Buchungen!$H$6:$H$350&gt;=AV$115)*([1]Buchungen!$I$6:$I$350=$B141))</f>
        <v>0</v>
      </c>
      <c r="AX141" s="30">
        <f>1-SUMPRODUCT(([1]Buchungen!$G$6:$G$350&lt;=AX$115)*([1]Buchungen!$H$6:$H$350&gt;=AX$115)*([1]Buchungen!$I$6:$I$350=$B141))</f>
        <v>0</v>
      </c>
      <c r="AY141" s="31">
        <f>1-SUMPRODUCT(([1]Buchungen!$G$6:$G$350&lt;=AX$115)*([1]Buchungen!$H$6:$H$350&gt;=AX$115)*([1]Buchungen!$I$6:$I$350=$B141))</f>
        <v>0</v>
      </c>
      <c r="AZ141" s="30">
        <f>1-SUMPRODUCT(([1]Buchungen!$G$6:$G$350&lt;=AZ$115)*([1]Buchungen!$H$6:$H$350&gt;=AZ$115)*([1]Buchungen!$I$6:$I$350=$B141))</f>
        <v>0</v>
      </c>
      <c r="BA141" s="31">
        <f>1-SUMPRODUCT(([1]Buchungen!$G$6:$G$350&lt;=AZ$115)*([1]Buchungen!$H$6:$H$350&gt;=AZ$115)*([1]Buchungen!$I$6:$I$350=$B141))</f>
        <v>0</v>
      </c>
      <c r="BB141" s="30">
        <f>1-SUMPRODUCT(([1]Buchungen!$G$6:$G$350&lt;=BB$115)*([1]Buchungen!$H$6:$H$350&gt;=BB$115)*([1]Buchungen!$I$6:$I$350=$B141))</f>
        <v>0</v>
      </c>
      <c r="BC141" s="31">
        <f>1-SUMPRODUCT(([1]Buchungen!$G$6:$G$350&lt;=BB$115)*([1]Buchungen!$H$6:$H$350&gt;=BB$115)*([1]Buchungen!$I$6:$I$350=$B141))</f>
        <v>0</v>
      </c>
      <c r="BD141" s="30">
        <f>1-SUMPRODUCT(([1]Buchungen!$G$6:$G$350&lt;=BD$115)*([1]Buchungen!$H$6:$H$350&gt;=BD$115)*([1]Buchungen!$I$6:$I$350=$B141))</f>
        <v>1</v>
      </c>
      <c r="BE141" s="31">
        <f>1-SUMPRODUCT(([1]Buchungen!$G$6:$G$350&lt;=BD$115)*([1]Buchungen!$H$6:$H$350&gt;=BD$115)*([1]Buchungen!$I$6:$I$350=$B141))</f>
        <v>1</v>
      </c>
      <c r="BF141" s="30">
        <f>1-SUMPRODUCT(([1]Buchungen!$G$6:$G$350&lt;=BF$115)*([1]Buchungen!$H$6:$H$350&gt;=BF$115)*([1]Buchungen!$I$6:$I$350=$B141))</f>
        <v>1</v>
      </c>
      <c r="BG141" s="31">
        <f>1-SUMPRODUCT(([1]Buchungen!$G$6:$G$350&lt;=BF$115)*([1]Buchungen!$H$6:$H$350&gt;=BF$115)*([1]Buchungen!$I$6:$I$350=$B141))</f>
        <v>1</v>
      </c>
      <c r="BH141" s="30">
        <f>1-SUMPRODUCT(([1]Buchungen!$G$6:$G$350&lt;=BH$115)*([1]Buchungen!$H$6:$H$350&gt;=BH$115)*([1]Buchungen!$I$6:$I$350=$B141))</f>
        <v>1</v>
      </c>
      <c r="BI141" s="31">
        <f>1-SUMPRODUCT(([1]Buchungen!$G$6:$G$350&lt;=BH$115)*([1]Buchungen!$H$6:$H$350&gt;=BH$115)*([1]Buchungen!$I$6:$I$350=$B141))</f>
        <v>1</v>
      </c>
      <c r="BJ141" s="30">
        <f>1-SUMPRODUCT(([1]Buchungen!$G$6:$G$350&lt;=BJ$115)*([1]Buchungen!$H$6:$H$350&gt;=BJ$115)*([1]Buchungen!$I$6:$I$350=$B141))</f>
        <v>1</v>
      </c>
      <c r="BK141" s="31">
        <f>1-SUMPRODUCT(([1]Buchungen!$G$6:$G$350&lt;=BJ$115)*([1]Buchungen!$H$6:$H$350&gt;=BJ$115)*([1]Buchungen!$I$6:$I$350=$B141))</f>
        <v>1</v>
      </c>
      <c r="BL141" s="30">
        <f>1-SUMPRODUCT(([1]Buchungen!$G$6:$G$350&lt;=BL$115)*([1]Buchungen!$H$6:$H$350&gt;=BL$115)*([1]Buchungen!$I$6:$I$350=$B141))</f>
        <v>1</v>
      </c>
      <c r="BM141" s="31">
        <f>1-SUMPRODUCT(([1]Buchungen!$G$6:$G$350&lt;=BL$115)*([1]Buchungen!$H$6:$H$350&gt;=BL$115)*([1]Buchungen!$I$6:$I$350=$B141))</f>
        <v>1</v>
      </c>
    </row>
    <row r="142" spans="2:65" ht="22.95" customHeight="1" x14ac:dyDescent="0.25">
      <c r="B142" s="29" t="str">
        <f>[1]Einstellungen!E28</f>
        <v>Angelplatz 22</v>
      </c>
      <c r="D142" s="30">
        <f>1-SUMPRODUCT(([1]Buchungen!$G$6:$G$350&lt;=D$115)*([1]Buchungen!$H$6:$H$350&gt;=D$115)*([1]Buchungen!$I$6:$I$350=$B142))</f>
        <v>1</v>
      </c>
      <c r="E142" s="31">
        <f>1-SUMPRODUCT(([1]Buchungen!$G$6:$G$350&lt;=D$115)*([1]Buchungen!$H$6:$H$350&gt;=D$115)*([1]Buchungen!$I$6:$I$350=$B142))</f>
        <v>1</v>
      </c>
      <c r="F142" s="30">
        <f>1-SUMPRODUCT(([1]Buchungen!$G$6:$G$350&lt;=F$115)*([1]Buchungen!$H$6:$H$350&gt;=F$115)*([1]Buchungen!$I$6:$I$350=$B142))</f>
        <v>1</v>
      </c>
      <c r="G142" s="31">
        <f>1-SUMPRODUCT(([1]Buchungen!$G$6:$G$350&lt;=F$115)*([1]Buchungen!$H$6:$H$350&gt;=F$115)*([1]Buchungen!$I$6:$I$350=$B142))</f>
        <v>1</v>
      </c>
      <c r="H142" s="30">
        <f>1-SUMPRODUCT(([1]Buchungen!$G$6:$G$350&lt;=H$115)*([1]Buchungen!$H$6:$H$350&gt;=H$115)*([1]Buchungen!$I$6:$I$350=$B142))</f>
        <v>1</v>
      </c>
      <c r="I142" s="31">
        <f>1-SUMPRODUCT(([1]Buchungen!$G$6:$G$350&lt;=H$115)*([1]Buchungen!$H$6:$H$350&gt;=H$115)*([1]Buchungen!$I$6:$I$350=$B142))</f>
        <v>1</v>
      </c>
      <c r="J142" s="30">
        <f>1-SUMPRODUCT(([1]Buchungen!$G$6:$G$350&lt;=J$115)*([1]Buchungen!$H$6:$H$350&gt;=J$115)*([1]Buchungen!$I$6:$I$350=$B142))</f>
        <v>1</v>
      </c>
      <c r="K142" s="31">
        <f>1-SUMPRODUCT(([1]Buchungen!$G$6:$G$350&lt;=J$115)*([1]Buchungen!$H$6:$H$350&gt;=J$115)*([1]Buchungen!$I$6:$I$350=$B142))</f>
        <v>1</v>
      </c>
      <c r="L142" s="30">
        <f>1-SUMPRODUCT(([1]Buchungen!$G$6:$G$350&lt;=L$115)*([1]Buchungen!$H$6:$H$350&gt;=L$115)*([1]Buchungen!$I$6:$I$350=$B142))</f>
        <v>1</v>
      </c>
      <c r="M142" s="31">
        <f>1-SUMPRODUCT(([1]Buchungen!$G$6:$G$350&lt;=L$115)*([1]Buchungen!$H$6:$H$350&gt;=L$115)*([1]Buchungen!$I$6:$I$350=$B142))</f>
        <v>1</v>
      </c>
      <c r="N142" s="30">
        <f>1-SUMPRODUCT(([1]Buchungen!$G$6:$G$350&lt;=N$115)*([1]Buchungen!$H$6:$H$350&gt;=N$115)*([1]Buchungen!$I$6:$I$350=$B142))</f>
        <v>1</v>
      </c>
      <c r="O142" s="31">
        <f>1-SUMPRODUCT(([1]Buchungen!$G$6:$G$350&lt;=N$115)*([1]Buchungen!$H$6:$H$350&gt;=N$115)*([1]Buchungen!$I$6:$I$350=$B142))</f>
        <v>1</v>
      </c>
      <c r="P142" s="30">
        <f>1-SUMPRODUCT(([1]Buchungen!$G$6:$G$350&lt;=P$115)*([1]Buchungen!$H$6:$H$350&gt;=P$115)*([1]Buchungen!$I$6:$I$350=$B142))</f>
        <v>1</v>
      </c>
      <c r="Q142" s="31">
        <f>1-SUMPRODUCT(([1]Buchungen!$G$6:$G$350&lt;=P$115)*([1]Buchungen!$H$6:$H$350&gt;=P$115)*([1]Buchungen!$I$6:$I$350=$B142))</f>
        <v>1</v>
      </c>
      <c r="R142" s="30">
        <f>1-SUMPRODUCT(([1]Buchungen!$G$6:$G$350&lt;=R$115)*([1]Buchungen!$H$6:$H$350&gt;=R$115)*([1]Buchungen!$I$6:$I$350=$B142))</f>
        <v>1</v>
      </c>
      <c r="S142" s="31">
        <f>1-SUMPRODUCT(([1]Buchungen!$G$6:$G$350&lt;=R$115)*([1]Buchungen!$H$6:$H$350&gt;=R$115)*([1]Buchungen!$I$6:$I$350=$B142))</f>
        <v>1</v>
      </c>
      <c r="T142" s="30">
        <f>1-SUMPRODUCT(([1]Buchungen!$G$6:$G$350&lt;=T$115)*([1]Buchungen!$H$6:$H$350&gt;=T$115)*([1]Buchungen!$I$6:$I$350=$B142))</f>
        <v>1</v>
      </c>
      <c r="U142" s="31">
        <f>1-SUMPRODUCT(([1]Buchungen!$G$6:$G$350&lt;=T$115)*([1]Buchungen!$H$6:$H$350&gt;=T$115)*([1]Buchungen!$I$6:$I$350=$B142))</f>
        <v>1</v>
      </c>
      <c r="V142" s="30">
        <f>1-SUMPRODUCT(([1]Buchungen!$G$6:$G$350&lt;=V$115)*([1]Buchungen!$H$6:$H$350&gt;=V$115)*([1]Buchungen!$I$6:$I$350=$B142))</f>
        <v>1</v>
      </c>
      <c r="W142" s="31">
        <f>1-SUMPRODUCT(([1]Buchungen!$G$6:$G$350&lt;=V$115)*([1]Buchungen!$H$6:$H$350&gt;=V$115)*([1]Buchungen!$I$6:$I$350=$B142))</f>
        <v>1</v>
      </c>
      <c r="X142" s="30">
        <f>1-SUMPRODUCT(([1]Buchungen!$G$6:$G$350&lt;=X$115)*([1]Buchungen!$H$6:$H$350&gt;=X$115)*([1]Buchungen!$I$6:$I$350=$B142))</f>
        <v>1</v>
      </c>
      <c r="Y142" s="31">
        <f>1-SUMPRODUCT(([1]Buchungen!$G$6:$G$350&lt;=X$115)*([1]Buchungen!$H$6:$H$350&gt;=X$115)*([1]Buchungen!$I$6:$I$350=$B142))</f>
        <v>1</v>
      </c>
      <c r="Z142" s="30">
        <f>1-SUMPRODUCT(([1]Buchungen!$G$6:$G$350&lt;=Z$115)*([1]Buchungen!$H$6:$H$350&gt;=Z$115)*([1]Buchungen!$I$6:$I$350=$B142))</f>
        <v>1</v>
      </c>
      <c r="AA142" s="31">
        <f>1-SUMPRODUCT(([1]Buchungen!$G$6:$G$350&lt;=Z$115)*([1]Buchungen!$H$6:$H$350&gt;=Z$115)*([1]Buchungen!$I$6:$I$350=$B142))</f>
        <v>1</v>
      </c>
      <c r="AB142" s="30">
        <f>1-SUMPRODUCT(([1]Buchungen!$G$6:$G$350&lt;=AB$115)*([1]Buchungen!$H$6:$H$350&gt;=AB$115)*([1]Buchungen!$I$6:$I$350=$B142))</f>
        <v>1</v>
      </c>
      <c r="AC142" s="31">
        <f>1-SUMPRODUCT(([1]Buchungen!$G$6:$G$350&lt;=AB$115)*([1]Buchungen!$H$6:$H$350&gt;=AB$115)*([1]Buchungen!$I$6:$I$350=$B142))</f>
        <v>1</v>
      </c>
      <c r="AD142" s="30">
        <f>1-SUMPRODUCT(([1]Buchungen!$G$6:$G$350&lt;=AD$115)*([1]Buchungen!$H$6:$H$350&gt;=AD$115)*([1]Buchungen!$I$6:$I$350=$B142))</f>
        <v>1</v>
      </c>
      <c r="AE142" s="31">
        <f>1-SUMPRODUCT(([1]Buchungen!$G$6:$G$350&lt;=AD$115)*([1]Buchungen!$H$6:$H$350&gt;=AD$115)*([1]Buchungen!$I$6:$I$350=$B142))</f>
        <v>1</v>
      </c>
      <c r="AF142" s="30">
        <f>1-SUMPRODUCT(([1]Buchungen!$G$6:$G$350&lt;=AF$115)*([1]Buchungen!$H$6:$H$350&gt;=AF$115)*([1]Buchungen!$I$6:$I$350=$B142))</f>
        <v>1</v>
      </c>
      <c r="AG142" s="31">
        <f>1-SUMPRODUCT(([1]Buchungen!$G$6:$G$350&lt;=AF$115)*([1]Buchungen!$H$6:$H$350&gt;=AF$115)*([1]Buchungen!$I$6:$I$350=$B142))</f>
        <v>1</v>
      </c>
      <c r="AH142" s="30">
        <f>1-SUMPRODUCT(([1]Buchungen!$G$6:$G$350&lt;=AH$115)*([1]Buchungen!$H$6:$H$350&gt;=AH$115)*([1]Buchungen!$I$6:$I$350=$B142))</f>
        <v>1</v>
      </c>
      <c r="AI142" s="31">
        <f>1-SUMPRODUCT(([1]Buchungen!$G$6:$G$350&lt;=AH$115)*([1]Buchungen!$H$6:$H$350&gt;=AH$115)*([1]Buchungen!$I$6:$I$350=$B142))</f>
        <v>1</v>
      </c>
      <c r="AJ142" s="30">
        <f>1-SUMPRODUCT(([1]Buchungen!$G$6:$G$350&lt;=AJ$115)*([1]Buchungen!$H$6:$H$350&gt;=AJ$115)*([1]Buchungen!$I$6:$I$350=$B142))</f>
        <v>0</v>
      </c>
      <c r="AK142" s="31">
        <f>1-SUMPRODUCT(([1]Buchungen!$G$6:$G$350&lt;=AJ$115)*([1]Buchungen!$H$6:$H$350&gt;=AJ$115)*([1]Buchungen!$I$6:$I$350=$B142))</f>
        <v>0</v>
      </c>
      <c r="AL142" s="30">
        <f>1-SUMPRODUCT(([1]Buchungen!$G$6:$G$350&lt;=AL$115)*([1]Buchungen!$H$6:$H$350&gt;=AL$115)*([1]Buchungen!$I$6:$I$350=$B142))</f>
        <v>0</v>
      </c>
      <c r="AM142" s="31">
        <f>1-SUMPRODUCT(([1]Buchungen!$G$6:$G$350&lt;=AL$115)*([1]Buchungen!$H$6:$H$350&gt;=AL$115)*([1]Buchungen!$I$6:$I$350=$B142))</f>
        <v>0</v>
      </c>
      <c r="AN142" s="30">
        <f>1-SUMPRODUCT(([1]Buchungen!$G$6:$G$350&lt;=AN$115)*([1]Buchungen!$H$6:$H$350&gt;=AN$115)*([1]Buchungen!$I$6:$I$350=$B142))</f>
        <v>0</v>
      </c>
      <c r="AO142" s="31">
        <f>1-SUMPRODUCT(([1]Buchungen!$G$6:$G$350&lt;=AN$115)*([1]Buchungen!$H$6:$H$350&gt;=AN$115)*([1]Buchungen!$I$6:$I$350=$B142))</f>
        <v>0</v>
      </c>
      <c r="AP142" s="30">
        <f>1-SUMPRODUCT(([1]Buchungen!$G$6:$G$350&lt;=AP$115)*([1]Buchungen!$H$6:$H$350&gt;=AP$115)*([1]Buchungen!$I$6:$I$350=$B142))</f>
        <v>1</v>
      </c>
      <c r="AQ142" s="31">
        <f>1-SUMPRODUCT(([1]Buchungen!$G$6:$G$350&lt;=AP$115)*([1]Buchungen!$H$6:$H$350&gt;=AP$115)*([1]Buchungen!$I$6:$I$350=$B142))</f>
        <v>1</v>
      </c>
      <c r="AR142" s="30">
        <f>1-SUMPRODUCT(([1]Buchungen!$G$6:$G$350&lt;=AR$115)*([1]Buchungen!$H$6:$H$350&gt;=AR$115)*([1]Buchungen!$I$6:$I$350=$B142))</f>
        <v>1</v>
      </c>
      <c r="AS142" s="31">
        <f>1-SUMPRODUCT(([1]Buchungen!$G$6:$G$350&lt;=AR$115)*([1]Buchungen!$H$6:$H$350&gt;=AR$115)*([1]Buchungen!$I$6:$I$350=$B142))</f>
        <v>1</v>
      </c>
      <c r="AT142" s="30">
        <f>1-SUMPRODUCT(([1]Buchungen!$G$6:$G$350&lt;=AT$115)*([1]Buchungen!$H$6:$H$350&gt;=AT$115)*([1]Buchungen!$I$6:$I$350=$B142))</f>
        <v>1</v>
      </c>
      <c r="AU142" s="31">
        <f>1-SUMPRODUCT(([1]Buchungen!$G$6:$G$350&lt;=AT$115)*([1]Buchungen!$H$6:$H$350&gt;=AT$115)*([1]Buchungen!$I$6:$I$350=$B142))</f>
        <v>1</v>
      </c>
      <c r="AV142" s="30">
        <f>1-SUMPRODUCT(([1]Buchungen!$G$6:$G$350&lt;=AV$115)*([1]Buchungen!$H$6:$H$350&gt;=AV$115)*([1]Buchungen!$I$6:$I$350=$B142))</f>
        <v>1</v>
      </c>
      <c r="AW142" s="31">
        <f>1-SUMPRODUCT(([1]Buchungen!$G$6:$G$350&lt;=AV$115)*([1]Buchungen!$H$6:$H$350&gt;=AV$115)*([1]Buchungen!$I$6:$I$350=$B142))</f>
        <v>1</v>
      </c>
      <c r="AX142" s="30">
        <f>1-SUMPRODUCT(([1]Buchungen!$G$6:$G$350&lt;=AX$115)*([1]Buchungen!$H$6:$H$350&gt;=AX$115)*([1]Buchungen!$I$6:$I$350=$B142))</f>
        <v>0</v>
      </c>
      <c r="AY142" s="31">
        <f>1-SUMPRODUCT(([1]Buchungen!$G$6:$G$350&lt;=AX$115)*([1]Buchungen!$H$6:$H$350&gt;=AX$115)*([1]Buchungen!$I$6:$I$350=$B142))</f>
        <v>0</v>
      </c>
      <c r="AZ142" s="30">
        <f>1-SUMPRODUCT(([1]Buchungen!$G$6:$G$350&lt;=AZ$115)*([1]Buchungen!$H$6:$H$350&gt;=AZ$115)*([1]Buchungen!$I$6:$I$350=$B142))</f>
        <v>0</v>
      </c>
      <c r="BA142" s="31">
        <f>1-SUMPRODUCT(([1]Buchungen!$G$6:$G$350&lt;=AZ$115)*([1]Buchungen!$H$6:$H$350&gt;=AZ$115)*([1]Buchungen!$I$6:$I$350=$B142))</f>
        <v>0</v>
      </c>
      <c r="BB142" s="30">
        <f>1-SUMPRODUCT(([1]Buchungen!$G$6:$G$350&lt;=BB$115)*([1]Buchungen!$H$6:$H$350&gt;=BB$115)*([1]Buchungen!$I$6:$I$350=$B142))</f>
        <v>0</v>
      </c>
      <c r="BC142" s="31">
        <f>1-SUMPRODUCT(([1]Buchungen!$G$6:$G$350&lt;=BB$115)*([1]Buchungen!$H$6:$H$350&gt;=BB$115)*([1]Buchungen!$I$6:$I$350=$B142))</f>
        <v>0</v>
      </c>
      <c r="BD142" s="30">
        <f>1-SUMPRODUCT(([1]Buchungen!$G$6:$G$350&lt;=BD$115)*([1]Buchungen!$H$6:$H$350&gt;=BD$115)*([1]Buchungen!$I$6:$I$350=$B142))</f>
        <v>0</v>
      </c>
      <c r="BE142" s="31">
        <f>1-SUMPRODUCT(([1]Buchungen!$G$6:$G$350&lt;=BD$115)*([1]Buchungen!$H$6:$H$350&gt;=BD$115)*([1]Buchungen!$I$6:$I$350=$B142))</f>
        <v>0</v>
      </c>
      <c r="BF142" s="30">
        <f>1-SUMPRODUCT(([1]Buchungen!$G$6:$G$350&lt;=BF$115)*([1]Buchungen!$H$6:$H$350&gt;=BF$115)*([1]Buchungen!$I$6:$I$350=$B142))</f>
        <v>0</v>
      </c>
      <c r="BG142" s="31">
        <f>1-SUMPRODUCT(([1]Buchungen!$G$6:$G$350&lt;=BF$115)*([1]Buchungen!$H$6:$H$350&gt;=BF$115)*([1]Buchungen!$I$6:$I$350=$B142))</f>
        <v>0</v>
      </c>
      <c r="BH142" s="30">
        <f>1-SUMPRODUCT(([1]Buchungen!$G$6:$G$350&lt;=BH$115)*([1]Buchungen!$H$6:$H$350&gt;=BH$115)*([1]Buchungen!$I$6:$I$350=$B142))</f>
        <v>0</v>
      </c>
      <c r="BI142" s="31">
        <f>1-SUMPRODUCT(([1]Buchungen!$G$6:$G$350&lt;=BH$115)*([1]Buchungen!$H$6:$H$350&gt;=BH$115)*([1]Buchungen!$I$6:$I$350=$B142))</f>
        <v>0</v>
      </c>
      <c r="BJ142" s="30">
        <f>1-SUMPRODUCT(([1]Buchungen!$G$6:$G$350&lt;=BJ$115)*([1]Buchungen!$H$6:$H$350&gt;=BJ$115)*([1]Buchungen!$I$6:$I$350=$B142))</f>
        <v>0</v>
      </c>
      <c r="BK142" s="31">
        <f>1-SUMPRODUCT(([1]Buchungen!$G$6:$G$350&lt;=BJ$115)*([1]Buchungen!$H$6:$H$350&gt;=BJ$115)*([1]Buchungen!$I$6:$I$350=$B142))</f>
        <v>0</v>
      </c>
      <c r="BL142" s="30">
        <f>1-SUMPRODUCT(([1]Buchungen!$G$6:$G$350&lt;=BL$115)*([1]Buchungen!$H$6:$H$350&gt;=BL$115)*([1]Buchungen!$I$6:$I$350=$B142))</f>
        <v>1</v>
      </c>
      <c r="BM142" s="31">
        <f>1-SUMPRODUCT(([1]Buchungen!$G$6:$G$350&lt;=BL$115)*([1]Buchungen!$H$6:$H$350&gt;=BL$115)*([1]Buchungen!$I$6:$I$350=$B142))</f>
        <v>1</v>
      </c>
    </row>
    <row r="143" spans="2:65" ht="22.95" customHeight="1" x14ac:dyDescent="0.25">
      <c r="B143" s="29" t="str">
        <f>[1]Einstellungen!E29</f>
        <v>Angelplatz 23</v>
      </c>
      <c r="D143" s="30">
        <f>1-SUMPRODUCT(([1]Buchungen!$G$6:$G$350&lt;=D$115)*([1]Buchungen!$H$6:$H$350&gt;=D$115)*([1]Buchungen!$I$6:$I$350=$B143))</f>
        <v>1</v>
      </c>
      <c r="E143" s="31">
        <f>1-SUMPRODUCT(([1]Buchungen!$G$6:$G$350&lt;=D$115)*([1]Buchungen!$H$6:$H$350&gt;=D$115)*([1]Buchungen!$I$6:$I$350=$B143))</f>
        <v>1</v>
      </c>
      <c r="F143" s="30">
        <f>1-SUMPRODUCT(([1]Buchungen!$G$6:$G$350&lt;=F$115)*([1]Buchungen!$H$6:$H$350&gt;=F$115)*([1]Buchungen!$I$6:$I$350=$B143))</f>
        <v>1</v>
      </c>
      <c r="G143" s="31">
        <f>1-SUMPRODUCT(([1]Buchungen!$G$6:$G$350&lt;=F$115)*([1]Buchungen!$H$6:$H$350&gt;=F$115)*([1]Buchungen!$I$6:$I$350=$B143))</f>
        <v>1</v>
      </c>
      <c r="H143" s="30">
        <f>1-SUMPRODUCT(([1]Buchungen!$G$6:$G$350&lt;=H$115)*([1]Buchungen!$H$6:$H$350&gt;=H$115)*([1]Buchungen!$I$6:$I$350=$B143))</f>
        <v>1</v>
      </c>
      <c r="I143" s="31">
        <f>1-SUMPRODUCT(([1]Buchungen!$G$6:$G$350&lt;=H$115)*([1]Buchungen!$H$6:$H$350&gt;=H$115)*([1]Buchungen!$I$6:$I$350=$B143))</f>
        <v>1</v>
      </c>
      <c r="J143" s="30">
        <f>1-SUMPRODUCT(([1]Buchungen!$G$6:$G$350&lt;=J$115)*([1]Buchungen!$H$6:$H$350&gt;=J$115)*([1]Buchungen!$I$6:$I$350=$B143))</f>
        <v>1</v>
      </c>
      <c r="K143" s="31">
        <f>1-SUMPRODUCT(([1]Buchungen!$G$6:$G$350&lt;=J$115)*([1]Buchungen!$H$6:$H$350&gt;=J$115)*([1]Buchungen!$I$6:$I$350=$B143))</f>
        <v>1</v>
      </c>
      <c r="L143" s="30">
        <f>1-SUMPRODUCT(([1]Buchungen!$G$6:$G$350&lt;=L$115)*([1]Buchungen!$H$6:$H$350&gt;=L$115)*([1]Buchungen!$I$6:$I$350=$B143))</f>
        <v>1</v>
      </c>
      <c r="M143" s="31">
        <f>1-SUMPRODUCT(([1]Buchungen!$G$6:$G$350&lt;=L$115)*([1]Buchungen!$H$6:$H$350&gt;=L$115)*([1]Buchungen!$I$6:$I$350=$B143))</f>
        <v>1</v>
      </c>
      <c r="N143" s="30">
        <f>1-SUMPRODUCT(([1]Buchungen!$G$6:$G$350&lt;=N$115)*([1]Buchungen!$H$6:$H$350&gt;=N$115)*([1]Buchungen!$I$6:$I$350=$B143))</f>
        <v>1</v>
      </c>
      <c r="O143" s="31">
        <f>1-SUMPRODUCT(([1]Buchungen!$G$6:$G$350&lt;=N$115)*([1]Buchungen!$H$6:$H$350&gt;=N$115)*([1]Buchungen!$I$6:$I$350=$B143))</f>
        <v>1</v>
      </c>
      <c r="P143" s="30">
        <f>1-SUMPRODUCT(([1]Buchungen!$G$6:$G$350&lt;=P$115)*([1]Buchungen!$H$6:$H$350&gt;=P$115)*([1]Buchungen!$I$6:$I$350=$B143))</f>
        <v>0</v>
      </c>
      <c r="Q143" s="31">
        <f>1-SUMPRODUCT(([1]Buchungen!$G$6:$G$350&lt;=P$115)*([1]Buchungen!$H$6:$H$350&gt;=P$115)*([1]Buchungen!$I$6:$I$350=$B143))</f>
        <v>0</v>
      </c>
      <c r="R143" s="30">
        <f>1-SUMPRODUCT(([1]Buchungen!$G$6:$G$350&lt;=R$115)*([1]Buchungen!$H$6:$H$350&gt;=R$115)*([1]Buchungen!$I$6:$I$350=$B143))</f>
        <v>0</v>
      </c>
      <c r="S143" s="31">
        <f>1-SUMPRODUCT(([1]Buchungen!$G$6:$G$350&lt;=R$115)*([1]Buchungen!$H$6:$H$350&gt;=R$115)*([1]Buchungen!$I$6:$I$350=$B143))</f>
        <v>0</v>
      </c>
      <c r="T143" s="30">
        <f>1-SUMPRODUCT(([1]Buchungen!$G$6:$G$350&lt;=T$115)*([1]Buchungen!$H$6:$H$350&gt;=T$115)*([1]Buchungen!$I$6:$I$350=$B143))</f>
        <v>0</v>
      </c>
      <c r="U143" s="31">
        <f>1-SUMPRODUCT(([1]Buchungen!$G$6:$G$350&lt;=T$115)*([1]Buchungen!$H$6:$H$350&gt;=T$115)*([1]Buchungen!$I$6:$I$350=$B143))</f>
        <v>0</v>
      </c>
      <c r="V143" s="30">
        <f>1-SUMPRODUCT(([1]Buchungen!$G$6:$G$350&lt;=V$115)*([1]Buchungen!$H$6:$H$350&gt;=V$115)*([1]Buchungen!$I$6:$I$350=$B143))</f>
        <v>0</v>
      </c>
      <c r="W143" s="31">
        <f>1-SUMPRODUCT(([1]Buchungen!$G$6:$G$350&lt;=V$115)*([1]Buchungen!$H$6:$H$350&gt;=V$115)*([1]Buchungen!$I$6:$I$350=$B143))</f>
        <v>0</v>
      </c>
      <c r="X143" s="30">
        <f>1-SUMPRODUCT(([1]Buchungen!$G$6:$G$350&lt;=X$115)*([1]Buchungen!$H$6:$H$350&gt;=X$115)*([1]Buchungen!$I$6:$I$350=$B143))</f>
        <v>1</v>
      </c>
      <c r="Y143" s="31">
        <f>1-SUMPRODUCT(([1]Buchungen!$G$6:$G$350&lt;=X$115)*([1]Buchungen!$H$6:$H$350&gt;=X$115)*([1]Buchungen!$I$6:$I$350=$B143))</f>
        <v>1</v>
      </c>
      <c r="Z143" s="30">
        <f>1-SUMPRODUCT(([1]Buchungen!$G$6:$G$350&lt;=Z$115)*([1]Buchungen!$H$6:$H$350&gt;=Z$115)*([1]Buchungen!$I$6:$I$350=$B143))</f>
        <v>1</v>
      </c>
      <c r="AA143" s="31">
        <f>1-SUMPRODUCT(([1]Buchungen!$G$6:$G$350&lt;=Z$115)*([1]Buchungen!$H$6:$H$350&gt;=Z$115)*([1]Buchungen!$I$6:$I$350=$B143))</f>
        <v>1</v>
      </c>
      <c r="AB143" s="30">
        <f>1-SUMPRODUCT(([1]Buchungen!$G$6:$G$350&lt;=AB$115)*([1]Buchungen!$H$6:$H$350&gt;=AB$115)*([1]Buchungen!$I$6:$I$350=$B143))</f>
        <v>1</v>
      </c>
      <c r="AC143" s="31">
        <f>1-SUMPRODUCT(([1]Buchungen!$G$6:$G$350&lt;=AB$115)*([1]Buchungen!$H$6:$H$350&gt;=AB$115)*([1]Buchungen!$I$6:$I$350=$B143))</f>
        <v>1</v>
      </c>
      <c r="AD143" s="30">
        <f>1-SUMPRODUCT(([1]Buchungen!$G$6:$G$350&lt;=AD$115)*([1]Buchungen!$H$6:$H$350&gt;=AD$115)*([1]Buchungen!$I$6:$I$350=$B143))</f>
        <v>1</v>
      </c>
      <c r="AE143" s="31">
        <f>1-SUMPRODUCT(([1]Buchungen!$G$6:$G$350&lt;=AD$115)*([1]Buchungen!$H$6:$H$350&gt;=AD$115)*([1]Buchungen!$I$6:$I$350=$B143))</f>
        <v>1</v>
      </c>
      <c r="AF143" s="30">
        <f>1-SUMPRODUCT(([1]Buchungen!$G$6:$G$350&lt;=AF$115)*([1]Buchungen!$H$6:$H$350&gt;=AF$115)*([1]Buchungen!$I$6:$I$350=$B143))</f>
        <v>1</v>
      </c>
      <c r="AG143" s="31">
        <f>1-SUMPRODUCT(([1]Buchungen!$G$6:$G$350&lt;=AF$115)*([1]Buchungen!$H$6:$H$350&gt;=AF$115)*([1]Buchungen!$I$6:$I$350=$B143))</f>
        <v>1</v>
      </c>
      <c r="AH143" s="30">
        <f>1-SUMPRODUCT(([1]Buchungen!$G$6:$G$350&lt;=AH$115)*([1]Buchungen!$H$6:$H$350&gt;=AH$115)*([1]Buchungen!$I$6:$I$350=$B143))</f>
        <v>1</v>
      </c>
      <c r="AI143" s="31">
        <f>1-SUMPRODUCT(([1]Buchungen!$G$6:$G$350&lt;=AH$115)*([1]Buchungen!$H$6:$H$350&gt;=AH$115)*([1]Buchungen!$I$6:$I$350=$B143))</f>
        <v>1</v>
      </c>
      <c r="AJ143" s="30">
        <f>1-SUMPRODUCT(([1]Buchungen!$G$6:$G$350&lt;=AJ$115)*([1]Buchungen!$H$6:$H$350&gt;=AJ$115)*([1]Buchungen!$I$6:$I$350=$B143))</f>
        <v>1</v>
      </c>
      <c r="AK143" s="31">
        <f>1-SUMPRODUCT(([1]Buchungen!$G$6:$G$350&lt;=AJ$115)*([1]Buchungen!$H$6:$H$350&gt;=AJ$115)*([1]Buchungen!$I$6:$I$350=$B143))</f>
        <v>1</v>
      </c>
      <c r="AL143" s="30">
        <f>1-SUMPRODUCT(([1]Buchungen!$G$6:$G$350&lt;=AL$115)*([1]Buchungen!$H$6:$H$350&gt;=AL$115)*([1]Buchungen!$I$6:$I$350=$B143))</f>
        <v>1</v>
      </c>
      <c r="AM143" s="31">
        <f>1-SUMPRODUCT(([1]Buchungen!$G$6:$G$350&lt;=AL$115)*([1]Buchungen!$H$6:$H$350&gt;=AL$115)*([1]Buchungen!$I$6:$I$350=$B143))</f>
        <v>1</v>
      </c>
      <c r="AN143" s="30">
        <f>1-SUMPRODUCT(([1]Buchungen!$G$6:$G$350&lt;=AN$115)*([1]Buchungen!$H$6:$H$350&gt;=AN$115)*([1]Buchungen!$I$6:$I$350=$B143))</f>
        <v>1</v>
      </c>
      <c r="AO143" s="31">
        <f>1-SUMPRODUCT(([1]Buchungen!$G$6:$G$350&lt;=AN$115)*([1]Buchungen!$H$6:$H$350&gt;=AN$115)*([1]Buchungen!$I$6:$I$350=$B143))</f>
        <v>1</v>
      </c>
      <c r="AP143" s="30">
        <f>1-SUMPRODUCT(([1]Buchungen!$G$6:$G$350&lt;=AP$115)*([1]Buchungen!$H$6:$H$350&gt;=AP$115)*([1]Buchungen!$I$6:$I$350=$B143))</f>
        <v>1</v>
      </c>
      <c r="AQ143" s="31">
        <f>1-SUMPRODUCT(([1]Buchungen!$G$6:$G$350&lt;=AP$115)*([1]Buchungen!$H$6:$H$350&gt;=AP$115)*([1]Buchungen!$I$6:$I$350=$B143))</f>
        <v>1</v>
      </c>
      <c r="AR143" s="30">
        <f>1-SUMPRODUCT(([1]Buchungen!$G$6:$G$350&lt;=AR$115)*([1]Buchungen!$H$6:$H$350&gt;=AR$115)*([1]Buchungen!$I$6:$I$350=$B143))</f>
        <v>1</v>
      </c>
      <c r="AS143" s="31">
        <f>1-SUMPRODUCT(([1]Buchungen!$G$6:$G$350&lt;=AR$115)*([1]Buchungen!$H$6:$H$350&gt;=AR$115)*([1]Buchungen!$I$6:$I$350=$B143))</f>
        <v>1</v>
      </c>
      <c r="AT143" s="30">
        <f>1-SUMPRODUCT(([1]Buchungen!$G$6:$G$350&lt;=AT$115)*([1]Buchungen!$H$6:$H$350&gt;=AT$115)*([1]Buchungen!$I$6:$I$350=$B143))</f>
        <v>1</v>
      </c>
      <c r="AU143" s="31">
        <f>1-SUMPRODUCT(([1]Buchungen!$G$6:$G$350&lt;=AT$115)*([1]Buchungen!$H$6:$H$350&gt;=AT$115)*([1]Buchungen!$I$6:$I$350=$B143))</f>
        <v>1</v>
      </c>
      <c r="AV143" s="30">
        <f>1-SUMPRODUCT(([1]Buchungen!$G$6:$G$350&lt;=AV$115)*([1]Buchungen!$H$6:$H$350&gt;=AV$115)*([1]Buchungen!$I$6:$I$350=$B143))</f>
        <v>1</v>
      </c>
      <c r="AW143" s="31">
        <f>1-SUMPRODUCT(([1]Buchungen!$G$6:$G$350&lt;=AV$115)*([1]Buchungen!$H$6:$H$350&gt;=AV$115)*([1]Buchungen!$I$6:$I$350=$B143))</f>
        <v>1</v>
      </c>
      <c r="AX143" s="30">
        <f>1-SUMPRODUCT(([1]Buchungen!$G$6:$G$350&lt;=AX$115)*([1]Buchungen!$H$6:$H$350&gt;=AX$115)*([1]Buchungen!$I$6:$I$350=$B143))</f>
        <v>0</v>
      </c>
      <c r="AY143" s="31">
        <f>1-SUMPRODUCT(([1]Buchungen!$G$6:$G$350&lt;=AX$115)*([1]Buchungen!$H$6:$H$350&gt;=AX$115)*([1]Buchungen!$I$6:$I$350=$B143))</f>
        <v>0</v>
      </c>
      <c r="AZ143" s="30">
        <f>1-SUMPRODUCT(([1]Buchungen!$G$6:$G$350&lt;=AZ$115)*([1]Buchungen!$H$6:$H$350&gt;=AZ$115)*([1]Buchungen!$I$6:$I$350=$B143))</f>
        <v>0</v>
      </c>
      <c r="BA143" s="31">
        <f>1-SUMPRODUCT(([1]Buchungen!$G$6:$G$350&lt;=AZ$115)*([1]Buchungen!$H$6:$H$350&gt;=AZ$115)*([1]Buchungen!$I$6:$I$350=$B143))</f>
        <v>0</v>
      </c>
      <c r="BB143" s="30">
        <f>1-SUMPRODUCT(([1]Buchungen!$G$6:$G$350&lt;=BB$115)*([1]Buchungen!$H$6:$H$350&gt;=BB$115)*([1]Buchungen!$I$6:$I$350=$B143))</f>
        <v>0</v>
      </c>
      <c r="BC143" s="31">
        <f>1-SUMPRODUCT(([1]Buchungen!$G$6:$G$350&lt;=BB$115)*([1]Buchungen!$H$6:$H$350&gt;=BB$115)*([1]Buchungen!$I$6:$I$350=$B143))</f>
        <v>0</v>
      </c>
      <c r="BD143" s="30">
        <f>1-SUMPRODUCT(([1]Buchungen!$G$6:$G$350&lt;=BD$115)*([1]Buchungen!$H$6:$H$350&gt;=BD$115)*([1]Buchungen!$I$6:$I$350=$B143))</f>
        <v>0</v>
      </c>
      <c r="BE143" s="31">
        <f>1-SUMPRODUCT(([1]Buchungen!$G$6:$G$350&lt;=BD$115)*([1]Buchungen!$H$6:$H$350&gt;=BD$115)*([1]Buchungen!$I$6:$I$350=$B143))</f>
        <v>0</v>
      </c>
      <c r="BF143" s="30">
        <f>1-SUMPRODUCT(([1]Buchungen!$G$6:$G$350&lt;=BF$115)*([1]Buchungen!$H$6:$H$350&gt;=BF$115)*([1]Buchungen!$I$6:$I$350=$B143))</f>
        <v>0</v>
      </c>
      <c r="BG143" s="31">
        <f>1-SUMPRODUCT(([1]Buchungen!$G$6:$G$350&lt;=BF$115)*([1]Buchungen!$H$6:$H$350&gt;=BF$115)*([1]Buchungen!$I$6:$I$350=$B143))</f>
        <v>0</v>
      </c>
      <c r="BH143" s="30">
        <f>1-SUMPRODUCT(([1]Buchungen!$G$6:$G$350&lt;=BH$115)*([1]Buchungen!$H$6:$H$350&gt;=BH$115)*([1]Buchungen!$I$6:$I$350=$B143))</f>
        <v>0</v>
      </c>
      <c r="BI143" s="31">
        <f>1-SUMPRODUCT(([1]Buchungen!$G$6:$G$350&lt;=BH$115)*([1]Buchungen!$H$6:$H$350&gt;=BH$115)*([1]Buchungen!$I$6:$I$350=$B143))</f>
        <v>0</v>
      </c>
      <c r="BJ143" s="30">
        <f>1-SUMPRODUCT(([1]Buchungen!$G$6:$G$350&lt;=BJ$115)*([1]Buchungen!$H$6:$H$350&gt;=BJ$115)*([1]Buchungen!$I$6:$I$350=$B143))</f>
        <v>0</v>
      </c>
      <c r="BK143" s="31">
        <f>1-SUMPRODUCT(([1]Buchungen!$G$6:$G$350&lt;=BJ$115)*([1]Buchungen!$H$6:$H$350&gt;=BJ$115)*([1]Buchungen!$I$6:$I$350=$B143))</f>
        <v>0</v>
      </c>
      <c r="BL143" s="30">
        <f>1-SUMPRODUCT(([1]Buchungen!$G$6:$G$350&lt;=BL$115)*([1]Buchungen!$H$6:$H$350&gt;=BL$115)*([1]Buchungen!$I$6:$I$350=$B143))</f>
        <v>1</v>
      </c>
      <c r="BM143" s="31">
        <f>1-SUMPRODUCT(([1]Buchungen!$G$6:$G$350&lt;=BL$115)*([1]Buchungen!$H$6:$H$350&gt;=BL$115)*([1]Buchungen!$I$6:$I$350=$B143))</f>
        <v>1</v>
      </c>
    </row>
    <row r="144" spans="2:65" ht="22.95" customHeight="1" x14ac:dyDescent="0.25">
      <c r="B144" s="32" t="str">
        <f>[1]Einstellungen!E30</f>
        <v>Angelplatz 26</v>
      </c>
      <c r="D144" s="30">
        <f>1-SUMPRODUCT(([1]Buchungen!$G$6:$G$350&lt;=D$115)*([1]Buchungen!$H$6:$H$350&gt;=D$115)*([1]Buchungen!$I$6:$I$350=$B144))</f>
        <v>1</v>
      </c>
      <c r="E144" s="31">
        <f>1-SUMPRODUCT(([1]Buchungen!$G$6:$G$350&lt;=D$115)*([1]Buchungen!$H$6:$H$350&gt;=D$115)*([1]Buchungen!$I$6:$I$350=$B144))</f>
        <v>1</v>
      </c>
      <c r="F144" s="30">
        <f>1-SUMPRODUCT(([1]Buchungen!$G$6:$G$350&lt;=F$115)*([1]Buchungen!$H$6:$H$350&gt;=F$115)*([1]Buchungen!$I$6:$I$350=$B144))</f>
        <v>1</v>
      </c>
      <c r="G144" s="31">
        <f>1-SUMPRODUCT(([1]Buchungen!$G$6:$G$350&lt;=F$115)*([1]Buchungen!$H$6:$H$350&gt;=F$115)*([1]Buchungen!$I$6:$I$350=$B144))</f>
        <v>1</v>
      </c>
      <c r="H144" s="30">
        <f>1-SUMPRODUCT(([1]Buchungen!$G$6:$G$350&lt;=H$115)*([1]Buchungen!$H$6:$H$350&gt;=H$115)*([1]Buchungen!$I$6:$I$350=$B144))</f>
        <v>1</v>
      </c>
      <c r="I144" s="31">
        <f>1-SUMPRODUCT(([1]Buchungen!$G$6:$G$350&lt;=H$115)*([1]Buchungen!$H$6:$H$350&gt;=H$115)*([1]Buchungen!$I$6:$I$350=$B144))</f>
        <v>1</v>
      </c>
      <c r="J144" s="30">
        <f>1-SUMPRODUCT(([1]Buchungen!$G$6:$G$350&lt;=J$115)*([1]Buchungen!$H$6:$H$350&gt;=J$115)*([1]Buchungen!$I$6:$I$350=$B144))</f>
        <v>1</v>
      </c>
      <c r="K144" s="31">
        <f>1-SUMPRODUCT(([1]Buchungen!$G$6:$G$350&lt;=J$115)*([1]Buchungen!$H$6:$H$350&gt;=J$115)*([1]Buchungen!$I$6:$I$350=$B144))</f>
        <v>1</v>
      </c>
      <c r="L144" s="30">
        <f>1-SUMPRODUCT(([1]Buchungen!$G$6:$G$350&lt;=L$115)*([1]Buchungen!$H$6:$H$350&gt;=L$115)*([1]Buchungen!$I$6:$I$350=$B144))</f>
        <v>1</v>
      </c>
      <c r="M144" s="31">
        <f>1-SUMPRODUCT(([1]Buchungen!$G$6:$G$350&lt;=L$115)*([1]Buchungen!$H$6:$H$350&gt;=L$115)*([1]Buchungen!$I$6:$I$350=$B144))</f>
        <v>1</v>
      </c>
      <c r="N144" s="30">
        <f>1-SUMPRODUCT(([1]Buchungen!$G$6:$G$350&lt;=N$115)*([1]Buchungen!$H$6:$H$350&gt;=N$115)*([1]Buchungen!$I$6:$I$350=$B144))</f>
        <v>1</v>
      </c>
      <c r="O144" s="31">
        <f>1-SUMPRODUCT(([1]Buchungen!$G$6:$G$350&lt;=N$115)*([1]Buchungen!$H$6:$H$350&gt;=N$115)*([1]Buchungen!$I$6:$I$350=$B144))</f>
        <v>1</v>
      </c>
      <c r="P144" s="30">
        <f>1-SUMPRODUCT(([1]Buchungen!$G$6:$G$350&lt;=P$115)*([1]Buchungen!$H$6:$H$350&gt;=P$115)*([1]Buchungen!$I$6:$I$350=$B144))</f>
        <v>1</v>
      </c>
      <c r="Q144" s="31">
        <f>1-SUMPRODUCT(([1]Buchungen!$G$6:$G$350&lt;=P$115)*([1]Buchungen!$H$6:$H$350&gt;=P$115)*([1]Buchungen!$I$6:$I$350=$B144))</f>
        <v>1</v>
      </c>
      <c r="R144" s="30">
        <f>1-SUMPRODUCT(([1]Buchungen!$G$6:$G$350&lt;=R$115)*([1]Buchungen!$H$6:$H$350&gt;=R$115)*([1]Buchungen!$I$6:$I$350=$B144))</f>
        <v>1</v>
      </c>
      <c r="S144" s="31">
        <f>1-SUMPRODUCT(([1]Buchungen!$G$6:$G$350&lt;=R$115)*([1]Buchungen!$H$6:$H$350&gt;=R$115)*([1]Buchungen!$I$6:$I$350=$B144))</f>
        <v>1</v>
      </c>
      <c r="T144" s="30">
        <f>1-SUMPRODUCT(([1]Buchungen!$G$6:$G$350&lt;=T$115)*([1]Buchungen!$H$6:$H$350&gt;=T$115)*([1]Buchungen!$I$6:$I$350=$B144))</f>
        <v>0</v>
      </c>
      <c r="U144" s="31">
        <f>1-SUMPRODUCT(([1]Buchungen!$G$6:$G$350&lt;=T$115)*([1]Buchungen!$H$6:$H$350&gt;=T$115)*([1]Buchungen!$I$6:$I$350=$B144))</f>
        <v>0</v>
      </c>
      <c r="V144" s="30">
        <f>1-SUMPRODUCT(([1]Buchungen!$G$6:$G$350&lt;=V$115)*([1]Buchungen!$H$6:$H$350&gt;=V$115)*([1]Buchungen!$I$6:$I$350=$B144))</f>
        <v>0</v>
      </c>
      <c r="W144" s="31">
        <f>1-SUMPRODUCT(([1]Buchungen!$G$6:$G$350&lt;=V$115)*([1]Buchungen!$H$6:$H$350&gt;=V$115)*([1]Buchungen!$I$6:$I$350=$B144))</f>
        <v>0</v>
      </c>
      <c r="X144" s="30">
        <f>1-SUMPRODUCT(([1]Buchungen!$G$6:$G$350&lt;=X$115)*([1]Buchungen!$H$6:$H$350&gt;=X$115)*([1]Buchungen!$I$6:$I$350=$B144))</f>
        <v>0</v>
      </c>
      <c r="Y144" s="31">
        <f>1-SUMPRODUCT(([1]Buchungen!$G$6:$G$350&lt;=X$115)*([1]Buchungen!$H$6:$H$350&gt;=X$115)*([1]Buchungen!$I$6:$I$350=$B144))</f>
        <v>0</v>
      </c>
      <c r="Z144" s="30">
        <f>1-SUMPRODUCT(([1]Buchungen!$G$6:$G$350&lt;=Z$115)*([1]Buchungen!$H$6:$H$350&gt;=Z$115)*([1]Buchungen!$I$6:$I$350=$B144))</f>
        <v>0</v>
      </c>
      <c r="AA144" s="31">
        <f>1-SUMPRODUCT(([1]Buchungen!$G$6:$G$350&lt;=Z$115)*([1]Buchungen!$H$6:$H$350&gt;=Z$115)*([1]Buchungen!$I$6:$I$350=$B144))</f>
        <v>0</v>
      </c>
      <c r="AB144" s="30">
        <f>1-SUMPRODUCT(([1]Buchungen!$G$6:$G$350&lt;=AB$115)*([1]Buchungen!$H$6:$H$350&gt;=AB$115)*([1]Buchungen!$I$6:$I$350=$B144))</f>
        <v>1</v>
      </c>
      <c r="AC144" s="31">
        <f>1-SUMPRODUCT(([1]Buchungen!$G$6:$G$350&lt;=AB$115)*([1]Buchungen!$H$6:$H$350&gt;=AB$115)*([1]Buchungen!$I$6:$I$350=$B144))</f>
        <v>1</v>
      </c>
      <c r="AD144" s="30">
        <f>1-SUMPRODUCT(([1]Buchungen!$G$6:$G$350&lt;=AD$115)*([1]Buchungen!$H$6:$H$350&gt;=AD$115)*([1]Buchungen!$I$6:$I$350=$B144))</f>
        <v>1</v>
      </c>
      <c r="AE144" s="31">
        <f>1-SUMPRODUCT(([1]Buchungen!$G$6:$G$350&lt;=AD$115)*([1]Buchungen!$H$6:$H$350&gt;=AD$115)*([1]Buchungen!$I$6:$I$350=$B144))</f>
        <v>1</v>
      </c>
      <c r="AF144" s="30">
        <f>1-SUMPRODUCT(([1]Buchungen!$G$6:$G$350&lt;=AF$115)*([1]Buchungen!$H$6:$H$350&gt;=AF$115)*([1]Buchungen!$I$6:$I$350=$B144))</f>
        <v>1</v>
      </c>
      <c r="AG144" s="31">
        <f>1-SUMPRODUCT(([1]Buchungen!$G$6:$G$350&lt;=AF$115)*([1]Buchungen!$H$6:$H$350&gt;=AF$115)*([1]Buchungen!$I$6:$I$350=$B144))</f>
        <v>1</v>
      </c>
      <c r="AH144" s="30">
        <f>1-SUMPRODUCT(([1]Buchungen!$G$6:$G$350&lt;=AH$115)*([1]Buchungen!$H$6:$H$350&gt;=AH$115)*([1]Buchungen!$I$6:$I$350=$B144))</f>
        <v>1</v>
      </c>
      <c r="AI144" s="31">
        <f>1-SUMPRODUCT(([1]Buchungen!$G$6:$G$350&lt;=AH$115)*([1]Buchungen!$H$6:$H$350&gt;=AH$115)*([1]Buchungen!$I$6:$I$350=$B144))</f>
        <v>1</v>
      </c>
      <c r="AJ144" s="30">
        <f>1-SUMPRODUCT(([1]Buchungen!$G$6:$G$350&lt;=AJ$115)*([1]Buchungen!$H$6:$H$350&gt;=AJ$115)*([1]Buchungen!$I$6:$I$350=$B144))</f>
        <v>1</v>
      </c>
      <c r="AK144" s="31">
        <f>1-SUMPRODUCT(([1]Buchungen!$G$6:$G$350&lt;=AJ$115)*([1]Buchungen!$H$6:$H$350&gt;=AJ$115)*([1]Buchungen!$I$6:$I$350=$B144))</f>
        <v>1</v>
      </c>
      <c r="AL144" s="30">
        <f>1-SUMPRODUCT(([1]Buchungen!$G$6:$G$350&lt;=AL$115)*([1]Buchungen!$H$6:$H$350&gt;=AL$115)*([1]Buchungen!$I$6:$I$350=$B144))</f>
        <v>1</v>
      </c>
      <c r="AM144" s="31">
        <f>1-SUMPRODUCT(([1]Buchungen!$G$6:$G$350&lt;=AL$115)*([1]Buchungen!$H$6:$H$350&gt;=AL$115)*([1]Buchungen!$I$6:$I$350=$B144))</f>
        <v>1</v>
      </c>
      <c r="AN144" s="30">
        <f>1-SUMPRODUCT(([1]Buchungen!$G$6:$G$350&lt;=AN$115)*([1]Buchungen!$H$6:$H$350&gt;=AN$115)*([1]Buchungen!$I$6:$I$350=$B144))</f>
        <v>1</v>
      </c>
      <c r="AO144" s="31">
        <f>1-SUMPRODUCT(([1]Buchungen!$G$6:$G$350&lt;=AN$115)*([1]Buchungen!$H$6:$H$350&gt;=AN$115)*([1]Buchungen!$I$6:$I$350=$B144))</f>
        <v>1</v>
      </c>
      <c r="AP144" s="30">
        <f>1-SUMPRODUCT(([1]Buchungen!$G$6:$G$350&lt;=AP$115)*([1]Buchungen!$H$6:$H$350&gt;=AP$115)*([1]Buchungen!$I$6:$I$350=$B144))</f>
        <v>1</v>
      </c>
      <c r="AQ144" s="31">
        <f>1-SUMPRODUCT(([1]Buchungen!$G$6:$G$350&lt;=AP$115)*([1]Buchungen!$H$6:$H$350&gt;=AP$115)*([1]Buchungen!$I$6:$I$350=$B144))</f>
        <v>1</v>
      </c>
      <c r="AR144" s="30">
        <f>1-SUMPRODUCT(([1]Buchungen!$G$6:$G$350&lt;=AR$115)*([1]Buchungen!$H$6:$H$350&gt;=AR$115)*([1]Buchungen!$I$6:$I$350=$B144))</f>
        <v>1</v>
      </c>
      <c r="AS144" s="31">
        <f>1-SUMPRODUCT(([1]Buchungen!$G$6:$G$350&lt;=AR$115)*([1]Buchungen!$H$6:$H$350&gt;=AR$115)*([1]Buchungen!$I$6:$I$350=$B144))</f>
        <v>1</v>
      </c>
      <c r="AT144" s="30">
        <f>1-SUMPRODUCT(([1]Buchungen!$G$6:$G$350&lt;=AT$115)*([1]Buchungen!$H$6:$H$350&gt;=AT$115)*([1]Buchungen!$I$6:$I$350=$B144))</f>
        <v>1</v>
      </c>
      <c r="AU144" s="31">
        <f>1-SUMPRODUCT(([1]Buchungen!$G$6:$G$350&lt;=AT$115)*([1]Buchungen!$H$6:$H$350&gt;=AT$115)*([1]Buchungen!$I$6:$I$350=$B144))</f>
        <v>1</v>
      </c>
      <c r="AV144" s="30">
        <f>1-SUMPRODUCT(([1]Buchungen!$G$6:$G$350&lt;=AV$115)*([1]Buchungen!$H$6:$H$350&gt;=AV$115)*([1]Buchungen!$I$6:$I$350=$B144))</f>
        <v>1</v>
      </c>
      <c r="AW144" s="31">
        <f>1-SUMPRODUCT(([1]Buchungen!$G$6:$G$350&lt;=AV$115)*([1]Buchungen!$H$6:$H$350&gt;=AV$115)*([1]Buchungen!$I$6:$I$350=$B144))</f>
        <v>1</v>
      </c>
      <c r="AX144" s="30">
        <f>1-SUMPRODUCT(([1]Buchungen!$G$6:$G$350&lt;=AX$115)*([1]Buchungen!$H$6:$H$350&gt;=AX$115)*([1]Buchungen!$I$6:$I$350=$B144))</f>
        <v>1</v>
      </c>
      <c r="AY144" s="31">
        <f>1-SUMPRODUCT(([1]Buchungen!$G$6:$G$350&lt;=AX$115)*([1]Buchungen!$H$6:$H$350&gt;=AX$115)*([1]Buchungen!$I$6:$I$350=$B144))</f>
        <v>1</v>
      </c>
      <c r="AZ144" s="30">
        <f>1-SUMPRODUCT(([1]Buchungen!$G$6:$G$350&lt;=AZ$115)*([1]Buchungen!$H$6:$H$350&gt;=AZ$115)*([1]Buchungen!$I$6:$I$350=$B144))</f>
        <v>1</v>
      </c>
      <c r="BA144" s="31">
        <f>1-SUMPRODUCT(([1]Buchungen!$G$6:$G$350&lt;=AZ$115)*([1]Buchungen!$H$6:$H$350&gt;=AZ$115)*([1]Buchungen!$I$6:$I$350=$B144))</f>
        <v>1</v>
      </c>
      <c r="BB144" s="30">
        <f>1-SUMPRODUCT(([1]Buchungen!$G$6:$G$350&lt;=BB$115)*([1]Buchungen!$H$6:$H$350&gt;=BB$115)*([1]Buchungen!$I$6:$I$350=$B144))</f>
        <v>1</v>
      </c>
      <c r="BC144" s="31">
        <f>1-SUMPRODUCT(([1]Buchungen!$G$6:$G$350&lt;=BB$115)*([1]Buchungen!$H$6:$H$350&gt;=BB$115)*([1]Buchungen!$I$6:$I$350=$B144))</f>
        <v>1</v>
      </c>
      <c r="BD144" s="30">
        <f>1-SUMPRODUCT(([1]Buchungen!$G$6:$G$350&lt;=BD$115)*([1]Buchungen!$H$6:$H$350&gt;=BD$115)*([1]Buchungen!$I$6:$I$350=$B144))</f>
        <v>1</v>
      </c>
      <c r="BE144" s="31">
        <f>1-SUMPRODUCT(([1]Buchungen!$G$6:$G$350&lt;=BD$115)*([1]Buchungen!$H$6:$H$350&gt;=BD$115)*([1]Buchungen!$I$6:$I$350=$B144))</f>
        <v>1</v>
      </c>
      <c r="BF144" s="30">
        <f>1-SUMPRODUCT(([1]Buchungen!$G$6:$G$350&lt;=BF$115)*([1]Buchungen!$H$6:$H$350&gt;=BF$115)*([1]Buchungen!$I$6:$I$350=$B144))</f>
        <v>1</v>
      </c>
      <c r="BG144" s="31">
        <f>1-SUMPRODUCT(([1]Buchungen!$G$6:$G$350&lt;=BF$115)*([1]Buchungen!$H$6:$H$350&gt;=BF$115)*([1]Buchungen!$I$6:$I$350=$B144))</f>
        <v>1</v>
      </c>
      <c r="BH144" s="30">
        <f>1-SUMPRODUCT(([1]Buchungen!$G$6:$G$350&lt;=BH$115)*([1]Buchungen!$H$6:$H$350&gt;=BH$115)*([1]Buchungen!$I$6:$I$350=$B144))</f>
        <v>1</v>
      </c>
      <c r="BI144" s="31">
        <f>1-SUMPRODUCT(([1]Buchungen!$G$6:$G$350&lt;=BH$115)*([1]Buchungen!$H$6:$H$350&gt;=BH$115)*([1]Buchungen!$I$6:$I$350=$B144))</f>
        <v>1</v>
      </c>
      <c r="BJ144" s="30">
        <f>1-SUMPRODUCT(([1]Buchungen!$G$6:$G$350&lt;=BJ$115)*([1]Buchungen!$H$6:$H$350&gt;=BJ$115)*([1]Buchungen!$I$6:$I$350=$B144))</f>
        <v>1</v>
      </c>
      <c r="BK144" s="31">
        <f>1-SUMPRODUCT(([1]Buchungen!$G$6:$G$350&lt;=BJ$115)*([1]Buchungen!$H$6:$H$350&gt;=BJ$115)*([1]Buchungen!$I$6:$I$350=$B144))</f>
        <v>1</v>
      </c>
      <c r="BL144" s="30">
        <f>1-SUMPRODUCT(([1]Buchungen!$G$6:$G$350&lt;=BL$115)*([1]Buchungen!$H$6:$H$350&gt;=BL$115)*([1]Buchungen!$I$6:$I$350=$B144))</f>
        <v>1</v>
      </c>
      <c r="BM144" s="31">
        <f>1-SUMPRODUCT(([1]Buchungen!$G$6:$G$350&lt;=BL$115)*([1]Buchungen!$H$6:$H$350&gt;=BL$115)*([1]Buchungen!$I$6:$I$350=$B144))</f>
        <v>1</v>
      </c>
    </row>
    <row r="145" spans="2:65" ht="22.95" customHeight="1" x14ac:dyDescent="0.25">
      <c r="B145" s="32" t="str">
        <f>[1]Einstellungen!E31</f>
        <v>Angelplatz 27</v>
      </c>
      <c r="D145" s="30">
        <f>1-SUMPRODUCT(([1]Buchungen!$G$6:$G$350&lt;=D$115)*([1]Buchungen!$H$6:$H$350&gt;=D$115)*([1]Buchungen!$I$6:$I$350=$B145))</f>
        <v>1</v>
      </c>
      <c r="E145" s="31">
        <f>1-SUMPRODUCT(([1]Buchungen!$G$6:$G$350&lt;=D$115)*([1]Buchungen!$H$6:$H$350&gt;=D$115)*([1]Buchungen!$I$6:$I$350=$B145))</f>
        <v>1</v>
      </c>
      <c r="F145" s="30">
        <f>1-SUMPRODUCT(([1]Buchungen!$G$6:$G$350&lt;=F$115)*([1]Buchungen!$H$6:$H$350&gt;=F$115)*([1]Buchungen!$I$6:$I$350=$B145))</f>
        <v>1</v>
      </c>
      <c r="G145" s="31">
        <f>1-SUMPRODUCT(([1]Buchungen!$G$6:$G$350&lt;=F$115)*([1]Buchungen!$H$6:$H$350&gt;=F$115)*([1]Buchungen!$I$6:$I$350=$B145))</f>
        <v>1</v>
      </c>
      <c r="H145" s="30">
        <f>1-SUMPRODUCT(([1]Buchungen!$G$6:$G$350&lt;=H$115)*([1]Buchungen!$H$6:$H$350&gt;=H$115)*([1]Buchungen!$I$6:$I$350=$B145))</f>
        <v>0</v>
      </c>
      <c r="I145" s="31">
        <f>1-SUMPRODUCT(([1]Buchungen!$G$6:$G$350&lt;=H$115)*([1]Buchungen!$H$6:$H$350&gt;=H$115)*([1]Buchungen!$I$6:$I$350=$B145))</f>
        <v>0</v>
      </c>
      <c r="J145" s="30">
        <f>1-SUMPRODUCT(([1]Buchungen!$G$6:$G$350&lt;=J$115)*([1]Buchungen!$H$6:$H$350&gt;=J$115)*([1]Buchungen!$I$6:$I$350=$B145))</f>
        <v>0</v>
      </c>
      <c r="K145" s="31">
        <f>1-SUMPRODUCT(([1]Buchungen!$G$6:$G$350&lt;=J$115)*([1]Buchungen!$H$6:$H$350&gt;=J$115)*([1]Buchungen!$I$6:$I$350=$B145))</f>
        <v>0</v>
      </c>
      <c r="L145" s="30">
        <f>1-SUMPRODUCT(([1]Buchungen!$G$6:$G$350&lt;=L$115)*([1]Buchungen!$H$6:$H$350&gt;=L$115)*([1]Buchungen!$I$6:$I$350=$B145))</f>
        <v>0</v>
      </c>
      <c r="M145" s="31">
        <f>1-SUMPRODUCT(([1]Buchungen!$G$6:$G$350&lt;=L$115)*([1]Buchungen!$H$6:$H$350&gt;=L$115)*([1]Buchungen!$I$6:$I$350=$B145))</f>
        <v>0</v>
      </c>
      <c r="N145" s="30">
        <f>1-SUMPRODUCT(([1]Buchungen!$G$6:$G$350&lt;=N$115)*([1]Buchungen!$H$6:$H$350&gt;=N$115)*([1]Buchungen!$I$6:$I$350=$B145))</f>
        <v>0</v>
      </c>
      <c r="O145" s="31">
        <f>1-SUMPRODUCT(([1]Buchungen!$G$6:$G$350&lt;=N$115)*([1]Buchungen!$H$6:$H$350&gt;=N$115)*([1]Buchungen!$I$6:$I$350=$B145))</f>
        <v>0</v>
      </c>
      <c r="P145" s="30">
        <f>1-SUMPRODUCT(([1]Buchungen!$G$6:$G$350&lt;=P$115)*([1]Buchungen!$H$6:$H$350&gt;=P$115)*([1]Buchungen!$I$6:$I$350=$B145))</f>
        <v>1</v>
      </c>
      <c r="Q145" s="31">
        <f>1-SUMPRODUCT(([1]Buchungen!$G$6:$G$350&lt;=P$115)*([1]Buchungen!$H$6:$H$350&gt;=P$115)*([1]Buchungen!$I$6:$I$350=$B145))</f>
        <v>1</v>
      </c>
      <c r="R145" s="30">
        <f>1-SUMPRODUCT(([1]Buchungen!$G$6:$G$350&lt;=R$115)*([1]Buchungen!$H$6:$H$350&gt;=R$115)*([1]Buchungen!$I$6:$I$350=$B145))</f>
        <v>1</v>
      </c>
      <c r="S145" s="31">
        <f>1-SUMPRODUCT(([1]Buchungen!$G$6:$G$350&lt;=R$115)*([1]Buchungen!$H$6:$H$350&gt;=R$115)*([1]Buchungen!$I$6:$I$350=$B145))</f>
        <v>1</v>
      </c>
      <c r="T145" s="30">
        <f>1-SUMPRODUCT(([1]Buchungen!$G$6:$G$350&lt;=T$115)*([1]Buchungen!$H$6:$H$350&gt;=T$115)*([1]Buchungen!$I$6:$I$350=$B145))</f>
        <v>0</v>
      </c>
      <c r="U145" s="31">
        <f>1-SUMPRODUCT(([1]Buchungen!$G$6:$G$350&lt;=T$115)*([1]Buchungen!$H$6:$H$350&gt;=T$115)*([1]Buchungen!$I$6:$I$350=$B145))</f>
        <v>0</v>
      </c>
      <c r="V145" s="30">
        <f>1-SUMPRODUCT(([1]Buchungen!$G$6:$G$350&lt;=V$115)*([1]Buchungen!$H$6:$H$350&gt;=V$115)*([1]Buchungen!$I$6:$I$350=$B145))</f>
        <v>0</v>
      </c>
      <c r="W145" s="31">
        <f>1-SUMPRODUCT(([1]Buchungen!$G$6:$G$350&lt;=V$115)*([1]Buchungen!$H$6:$H$350&gt;=V$115)*([1]Buchungen!$I$6:$I$350=$B145))</f>
        <v>0</v>
      </c>
      <c r="X145" s="30">
        <f>1-SUMPRODUCT(([1]Buchungen!$G$6:$G$350&lt;=X$115)*([1]Buchungen!$H$6:$H$350&gt;=X$115)*([1]Buchungen!$I$6:$I$350=$B145))</f>
        <v>0</v>
      </c>
      <c r="Y145" s="31">
        <f>1-SUMPRODUCT(([1]Buchungen!$G$6:$G$350&lt;=X$115)*([1]Buchungen!$H$6:$H$350&gt;=X$115)*([1]Buchungen!$I$6:$I$350=$B145))</f>
        <v>0</v>
      </c>
      <c r="Z145" s="30">
        <f>1-SUMPRODUCT(([1]Buchungen!$G$6:$G$350&lt;=Z$115)*([1]Buchungen!$H$6:$H$350&gt;=Z$115)*([1]Buchungen!$I$6:$I$350=$B145))</f>
        <v>0</v>
      </c>
      <c r="AA145" s="31">
        <f>1-SUMPRODUCT(([1]Buchungen!$G$6:$G$350&lt;=Z$115)*([1]Buchungen!$H$6:$H$350&gt;=Z$115)*([1]Buchungen!$I$6:$I$350=$B145))</f>
        <v>0</v>
      </c>
      <c r="AB145" s="30">
        <f>1-SUMPRODUCT(([1]Buchungen!$G$6:$G$350&lt;=AB$115)*([1]Buchungen!$H$6:$H$350&gt;=AB$115)*([1]Buchungen!$I$6:$I$350=$B145))</f>
        <v>1</v>
      </c>
      <c r="AC145" s="31">
        <f>1-SUMPRODUCT(([1]Buchungen!$G$6:$G$350&lt;=AB$115)*([1]Buchungen!$H$6:$H$350&gt;=AB$115)*([1]Buchungen!$I$6:$I$350=$B145))</f>
        <v>1</v>
      </c>
      <c r="AD145" s="30">
        <f>1-SUMPRODUCT(([1]Buchungen!$G$6:$G$350&lt;=AD$115)*([1]Buchungen!$H$6:$H$350&gt;=AD$115)*([1]Buchungen!$I$6:$I$350=$B145))</f>
        <v>1</v>
      </c>
      <c r="AE145" s="31">
        <f>1-SUMPRODUCT(([1]Buchungen!$G$6:$G$350&lt;=AD$115)*([1]Buchungen!$H$6:$H$350&gt;=AD$115)*([1]Buchungen!$I$6:$I$350=$B145))</f>
        <v>1</v>
      </c>
      <c r="AF145" s="30">
        <f>1-SUMPRODUCT(([1]Buchungen!$G$6:$G$350&lt;=AF$115)*([1]Buchungen!$H$6:$H$350&gt;=AF$115)*([1]Buchungen!$I$6:$I$350=$B145))</f>
        <v>1</v>
      </c>
      <c r="AG145" s="31">
        <f>1-SUMPRODUCT(([1]Buchungen!$G$6:$G$350&lt;=AF$115)*([1]Buchungen!$H$6:$H$350&gt;=AF$115)*([1]Buchungen!$I$6:$I$350=$B145))</f>
        <v>1</v>
      </c>
      <c r="AH145" s="30">
        <f>1-SUMPRODUCT(([1]Buchungen!$G$6:$G$350&lt;=AH$115)*([1]Buchungen!$H$6:$H$350&gt;=AH$115)*([1]Buchungen!$I$6:$I$350=$B145))</f>
        <v>1</v>
      </c>
      <c r="AI145" s="31">
        <f>1-SUMPRODUCT(([1]Buchungen!$G$6:$G$350&lt;=AH$115)*([1]Buchungen!$H$6:$H$350&gt;=AH$115)*([1]Buchungen!$I$6:$I$350=$B145))</f>
        <v>1</v>
      </c>
      <c r="AJ145" s="30">
        <f>1-SUMPRODUCT(([1]Buchungen!$G$6:$G$350&lt;=AJ$115)*([1]Buchungen!$H$6:$H$350&gt;=AJ$115)*([1]Buchungen!$I$6:$I$350=$B145))</f>
        <v>1</v>
      </c>
      <c r="AK145" s="31">
        <f>1-SUMPRODUCT(([1]Buchungen!$G$6:$G$350&lt;=AJ$115)*([1]Buchungen!$H$6:$H$350&gt;=AJ$115)*([1]Buchungen!$I$6:$I$350=$B145))</f>
        <v>1</v>
      </c>
      <c r="AL145" s="30">
        <f>1-SUMPRODUCT(([1]Buchungen!$G$6:$G$350&lt;=AL$115)*([1]Buchungen!$H$6:$H$350&gt;=AL$115)*([1]Buchungen!$I$6:$I$350=$B145))</f>
        <v>1</v>
      </c>
      <c r="AM145" s="31">
        <f>1-SUMPRODUCT(([1]Buchungen!$G$6:$G$350&lt;=AL$115)*([1]Buchungen!$H$6:$H$350&gt;=AL$115)*([1]Buchungen!$I$6:$I$350=$B145))</f>
        <v>1</v>
      </c>
      <c r="AN145" s="30">
        <f>1-SUMPRODUCT(([1]Buchungen!$G$6:$G$350&lt;=AN$115)*([1]Buchungen!$H$6:$H$350&gt;=AN$115)*([1]Buchungen!$I$6:$I$350=$B145))</f>
        <v>1</v>
      </c>
      <c r="AO145" s="31">
        <f>1-SUMPRODUCT(([1]Buchungen!$G$6:$G$350&lt;=AN$115)*([1]Buchungen!$H$6:$H$350&gt;=AN$115)*([1]Buchungen!$I$6:$I$350=$B145))</f>
        <v>1</v>
      </c>
      <c r="AP145" s="30">
        <f>1-SUMPRODUCT(([1]Buchungen!$G$6:$G$350&lt;=AP$115)*([1]Buchungen!$H$6:$H$350&gt;=AP$115)*([1]Buchungen!$I$6:$I$350=$B145))</f>
        <v>1</v>
      </c>
      <c r="AQ145" s="31">
        <f>1-SUMPRODUCT(([1]Buchungen!$G$6:$G$350&lt;=AP$115)*([1]Buchungen!$H$6:$H$350&gt;=AP$115)*([1]Buchungen!$I$6:$I$350=$B145))</f>
        <v>1</v>
      </c>
      <c r="AR145" s="30">
        <f>1-SUMPRODUCT(([1]Buchungen!$G$6:$G$350&lt;=AR$115)*([1]Buchungen!$H$6:$H$350&gt;=AR$115)*([1]Buchungen!$I$6:$I$350=$B145))</f>
        <v>1</v>
      </c>
      <c r="AS145" s="31">
        <f>1-SUMPRODUCT(([1]Buchungen!$G$6:$G$350&lt;=AR$115)*([1]Buchungen!$H$6:$H$350&gt;=AR$115)*([1]Buchungen!$I$6:$I$350=$B145))</f>
        <v>1</v>
      </c>
      <c r="AT145" s="30">
        <f>1-SUMPRODUCT(([1]Buchungen!$G$6:$G$350&lt;=AT$115)*([1]Buchungen!$H$6:$H$350&gt;=AT$115)*([1]Buchungen!$I$6:$I$350=$B145))</f>
        <v>1</v>
      </c>
      <c r="AU145" s="31">
        <f>1-SUMPRODUCT(([1]Buchungen!$G$6:$G$350&lt;=AT$115)*([1]Buchungen!$H$6:$H$350&gt;=AT$115)*([1]Buchungen!$I$6:$I$350=$B145))</f>
        <v>1</v>
      </c>
      <c r="AV145" s="30">
        <f>1-SUMPRODUCT(([1]Buchungen!$G$6:$G$350&lt;=AV$115)*([1]Buchungen!$H$6:$H$350&gt;=AV$115)*([1]Buchungen!$I$6:$I$350=$B145))</f>
        <v>1</v>
      </c>
      <c r="AW145" s="31">
        <f>1-SUMPRODUCT(([1]Buchungen!$G$6:$G$350&lt;=AV$115)*([1]Buchungen!$H$6:$H$350&gt;=AV$115)*([1]Buchungen!$I$6:$I$350=$B145))</f>
        <v>1</v>
      </c>
      <c r="AX145" s="30">
        <f>1-SUMPRODUCT(([1]Buchungen!$G$6:$G$350&lt;=AX$115)*([1]Buchungen!$H$6:$H$350&gt;=AX$115)*([1]Buchungen!$I$6:$I$350=$B145))</f>
        <v>1</v>
      </c>
      <c r="AY145" s="31">
        <f>1-SUMPRODUCT(([1]Buchungen!$G$6:$G$350&lt;=AX$115)*([1]Buchungen!$H$6:$H$350&gt;=AX$115)*([1]Buchungen!$I$6:$I$350=$B145))</f>
        <v>1</v>
      </c>
      <c r="AZ145" s="30">
        <f>1-SUMPRODUCT(([1]Buchungen!$G$6:$G$350&lt;=AZ$115)*([1]Buchungen!$H$6:$H$350&gt;=AZ$115)*([1]Buchungen!$I$6:$I$350=$B145))</f>
        <v>1</v>
      </c>
      <c r="BA145" s="31">
        <f>1-SUMPRODUCT(([1]Buchungen!$G$6:$G$350&lt;=AZ$115)*([1]Buchungen!$H$6:$H$350&gt;=AZ$115)*([1]Buchungen!$I$6:$I$350=$B145))</f>
        <v>1</v>
      </c>
      <c r="BB145" s="30">
        <f>1-SUMPRODUCT(([1]Buchungen!$G$6:$G$350&lt;=BB$115)*([1]Buchungen!$H$6:$H$350&gt;=BB$115)*([1]Buchungen!$I$6:$I$350=$B145))</f>
        <v>1</v>
      </c>
      <c r="BC145" s="31">
        <f>1-SUMPRODUCT(([1]Buchungen!$G$6:$G$350&lt;=BB$115)*([1]Buchungen!$H$6:$H$350&gt;=BB$115)*([1]Buchungen!$I$6:$I$350=$B145))</f>
        <v>1</v>
      </c>
      <c r="BD145" s="30">
        <f>1-SUMPRODUCT(([1]Buchungen!$G$6:$G$350&lt;=BD$115)*([1]Buchungen!$H$6:$H$350&gt;=BD$115)*([1]Buchungen!$I$6:$I$350=$B145))</f>
        <v>1</v>
      </c>
      <c r="BE145" s="31">
        <f>1-SUMPRODUCT(([1]Buchungen!$G$6:$G$350&lt;=BD$115)*([1]Buchungen!$H$6:$H$350&gt;=BD$115)*([1]Buchungen!$I$6:$I$350=$B145))</f>
        <v>1</v>
      </c>
      <c r="BF145" s="30">
        <f>1-SUMPRODUCT(([1]Buchungen!$G$6:$G$350&lt;=BF$115)*([1]Buchungen!$H$6:$H$350&gt;=BF$115)*([1]Buchungen!$I$6:$I$350=$B145))</f>
        <v>1</v>
      </c>
      <c r="BG145" s="31">
        <f>1-SUMPRODUCT(([1]Buchungen!$G$6:$G$350&lt;=BF$115)*([1]Buchungen!$H$6:$H$350&gt;=BF$115)*([1]Buchungen!$I$6:$I$350=$B145))</f>
        <v>1</v>
      </c>
      <c r="BH145" s="30">
        <f>1-SUMPRODUCT(([1]Buchungen!$G$6:$G$350&lt;=BH$115)*([1]Buchungen!$H$6:$H$350&gt;=BH$115)*([1]Buchungen!$I$6:$I$350=$B145))</f>
        <v>1</v>
      </c>
      <c r="BI145" s="31">
        <f>1-SUMPRODUCT(([1]Buchungen!$G$6:$G$350&lt;=BH$115)*([1]Buchungen!$H$6:$H$350&gt;=BH$115)*([1]Buchungen!$I$6:$I$350=$B145))</f>
        <v>1</v>
      </c>
      <c r="BJ145" s="30">
        <f>1-SUMPRODUCT(([1]Buchungen!$G$6:$G$350&lt;=BJ$115)*([1]Buchungen!$H$6:$H$350&gt;=BJ$115)*([1]Buchungen!$I$6:$I$350=$B145))</f>
        <v>1</v>
      </c>
      <c r="BK145" s="31">
        <f>1-SUMPRODUCT(([1]Buchungen!$G$6:$G$350&lt;=BJ$115)*([1]Buchungen!$H$6:$H$350&gt;=BJ$115)*([1]Buchungen!$I$6:$I$350=$B145))</f>
        <v>1</v>
      </c>
      <c r="BL145" s="30">
        <f>1-SUMPRODUCT(([1]Buchungen!$G$6:$G$350&lt;=BL$115)*([1]Buchungen!$H$6:$H$350&gt;=BL$115)*([1]Buchungen!$I$6:$I$350=$B145))</f>
        <v>1</v>
      </c>
      <c r="BM145" s="31">
        <f>1-SUMPRODUCT(([1]Buchungen!$G$6:$G$350&lt;=BL$115)*([1]Buchungen!$H$6:$H$350&gt;=BL$115)*([1]Buchungen!$I$6:$I$350=$B145))</f>
        <v>1</v>
      </c>
    </row>
    <row r="146" spans="2:65" ht="22.95" customHeight="1" x14ac:dyDescent="0.25">
      <c r="B146" s="32" t="str">
        <f>[1]Einstellungen!E32</f>
        <v>Angelplatz 28</v>
      </c>
      <c r="D146" s="30">
        <f>1-SUMPRODUCT(([1]Buchungen!$G$6:$G$350&lt;=D$115)*([1]Buchungen!$H$6:$H$350&gt;=D$115)*([1]Buchungen!$I$6:$I$350=$B146))</f>
        <v>1</v>
      </c>
      <c r="E146" s="31">
        <f>1-SUMPRODUCT(([1]Buchungen!$G$6:$G$350&lt;=D$115)*([1]Buchungen!$H$6:$H$350&gt;=D$115)*([1]Buchungen!$I$6:$I$350=$B146))</f>
        <v>1</v>
      </c>
      <c r="F146" s="30">
        <f>1-SUMPRODUCT(([1]Buchungen!$G$6:$G$350&lt;=F$115)*([1]Buchungen!$H$6:$H$350&gt;=F$115)*([1]Buchungen!$I$6:$I$350=$B146))</f>
        <v>1</v>
      </c>
      <c r="G146" s="31">
        <f>1-SUMPRODUCT(([1]Buchungen!$G$6:$G$350&lt;=F$115)*([1]Buchungen!$H$6:$H$350&gt;=F$115)*([1]Buchungen!$I$6:$I$350=$B146))</f>
        <v>1</v>
      </c>
      <c r="H146" s="30">
        <f>1-SUMPRODUCT(([1]Buchungen!$G$6:$G$350&lt;=H$115)*([1]Buchungen!$H$6:$H$350&gt;=H$115)*([1]Buchungen!$I$6:$I$350=$B146))</f>
        <v>0</v>
      </c>
      <c r="I146" s="31">
        <f>1-SUMPRODUCT(([1]Buchungen!$G$6:$G$350&lt;=H$115)*([1]Buchungen!$H$6:$H$350&gt;=H$115)*([1]Buchungen!$I$6:$I$350=$B146))</f>
        <v>0</v>
      </c>
      <c r="J146" s="30">
        <f>1-SUMPRODUCT(([1]Buchungen!$G$6:$G$350&lt;=J$115)*([1]Buchungen!$H$6:$H$350&gt;=J$115)*([1]Buchungen!$I$6:$I$350=$B146))</f>
        <v>0</v>
      </c>
      <c r="K146" s="31">
        <f>1-SUMPRODUCT(([1]Buchungen!$G$6:$G$350&lt;=J$115)*([1]Buchungen!$H$6:$H$350&gt;=J$115)*([1]Buchungen!$I$6:$I$350=$B146))</f>
        <v>0</v>
      </c>
      <c r="L146" s="30">
        <f>1-SUMPRODUCT(([1]Buchungen!$G$6:$G$350&lt;=L$115)*([1]Buchungen!$H$6:$H$350&gt;=L$115)*([1]Buchungen!$I$6:$I$350=$B146))</f>
        <v>0</v>
      </c>
      <c r="M146" s="31">
        <f>1-SUMPRODUCT(([1]Buchungen!$G$6:$G$350&lt;=L$115)*([1]Buchungen!$H$6:$H$350&gt;=L$115)*([1]Buchungen!$I$6:$I$350=$B146))</f>
        <v>0</v>
      </c>
      <c r="N146" s="30">
        <f>1-SUMPRODUCT(([1]Buchungen!$G$6:$G$350&lt;=N$115)*([1]Buchungen!$H$6:$H$350&gt;=N$115)*([1]Buchungen!$I$6:$I$350=$B146))</f>
        <v>0</v>
      </c>
      <c r="O146" s="31">
        <f>1-SUMPRODUCT(([1]Buchungen!$G$6:$G$350&lt;=N$115)*([1]Buchungen!$H$6:$H$350&gt;=N$115)*([1]Buchungen!$I$6:$I$350=$B146))</f>
        <v>0</v>
      </c>
      <c r="P146" s="30">
        <f>1-SUMPRODUCT(([1]Buchungen!$G$6:$G$350&lt;=P$115)*([1]Buchungen!$H$6:$H$350&gt;=P$115)*([1]Buchungen!$I$6:$I$350=$B146))</f>
        <v>1</v>
      </c>
      <c r="Q146" s="31">
        <f>1-SUMPRODUCT(([1]Buchungen!$G$6:$G$350&lt;=P$115)*([1]Buchungen!$H$6:$H$350&gt;=P$115)*([1]Buchungen!$I$6:$I$350=$B146))</f>
        <v>1</v>
      </c>
      <c r="R146" s="30">
        <f>1-SUMPRODUCT(([1]Buchungen!$G$6:$G$350&lt;=R$115)*([1]Buchungen!$H$6:$H$350&gt;=R$115)*([1]Buchungen!$I$6:$I$350=$B146))</f>
        <v>1</v>
      </c>
      <c r="S146" s="31">
        <f>1-SUMPRODUCT(([1]Buchungen!$G$6:$G$350&lt;=R$115)*([1]Buchungen!$H$6:$H$350&gt;=R$115)*([1]Buchungen!$I$6:$I$350=$B146))</f>
        <v>1</v>
      </c>
      <c r="T146" s="30">
        <f>1-SUMPRODUCT(([1]Buchungen!$G$6:$G$350&lt;=T$115)*([1]Buchungen!$H$6:$H$350&gt;=T$115)*([1]Buchungen!$I$6:$I$350=$B146))</f>
        <v>1</v>
      </c>
      <c r="U146" s="31">
        <f>1-SUMPRODUCT(([1]Buchungen!$G$6:$G$350&lt;=T$115)*([1]Buchungen!$H$6:$H$350&gt;=T$115)*([1]Buchungen!$I$6:$I$350=$B146))</f>
        <v>1</v>
      </c>
      <c r="V146" s="30">
        <f>1-SUMPRODUCT(([1]Buchungen!$G$6:$G$350&lt;=V$115)*([1]Buchungen!$H$6:$H$350&gt;=V$115)*([1]Buchungen!$I$6:$I$350=$B146))</f>
        <v>0</v>
      </c>
      <c r="W146" s="31">
        <f>1-SUMPRODUCT(([1]Buchungen!$G$6:$G$350&lt;=V$115)*([1]Buchungen!$H$6:$H$350&gt;=V$115)*([1]Buchungen!$I$6:$I$350=$B146))</f>
        <v>0</v>
      </c>
      <c r="X146" s="30">
        <f>1-SUMPRODUCT(([1]Buchungen!$G$6:$G$350&lt;=X$115)*([1]Buchungen!$H$6:$H$350&gt;=X$115)*([1]Buchungen!$I$6:$I$350=$B146))</f>
        <v>0</v>
      </c>
      <c r="Y146" s="31">
        <f>1-SUMPRODUCT(([1]Buchungen!$G$6:$G$350&lt;=X$115)*([1]Buchungen!$H$6:$H$350&gt;=X$115)*([1]Buchungen!$I$6:$I$350=$B146))</f>
        <v>0</v>
      </c>
      <c r="Z146" s="30">
        <f>1-SUMPRODUCT(([1]Buchungen!$G$6:$G$350&lt;=Z$115)*([1]Buchungen!$H$6:$H$350&gt;=Z$115)*([1]Buchungen!$I$6:$I$350=$B146))</f>
        <v>0</v>
      </c>
      <c r="AA146" s="31">
        <f>1-SUMPRODUCT(([1]Buchungen!$G$6:$G$350&lt;=Z$115)*([1]Buchungen!$H$6:$H$350&gt;=Z$115)*([1]Buchungen!$I$6:$I$350=$B146))</f>
        <v>0</v>
      </c>
      <c r="AB146" s="30">
        <f>1-SUMPRODUCT(([1]Buchungen!$G$6:$G$350&lt;=AB$115)*([1]Buchungen!$H$6:$H$350&gt;=AB$115)*([1]Buchungen!$I$6:$I$350=$B146))</f>
        <v>1</v>
      </c>
      <c r="AC146" s="31">
        <f>1-SUMPRODUCT(([1]Buchungen!$G$6:$G$350&lt;=AB$115)*([1]Buchungen!$H$6:$H$350&gt;=AB$115)*([1]Buchungen!$I$6:$I$350=$B146))</f>
        <v>1</v>
      </c>
      <c r="AD146" s="30">
        <f>1-SUMPRODUCT(([1]Buchungen!$G$6:$G$350&lt;=AD$115)*([1]Buchungen!$H$6:$H$350&gt;=AD$115)*([1]Buchungen!$I$6:$I$350=$B146))</f>
        <v>1</v>
      </c>
      <c r="AE146" s="31">
        <f>1-SUMPRODUCT(([1]Buchungen!$G$6:$G$350&lt;=AD$115)*([1]Buchungen!$H$6:$H$350&gt;=AD$115)*([1]Buchungen!$I$6:$I$350=$B146))</f>
        <v>1</v>
      </c>
      <c r="AF146" s="30">
        <f>1-SUMPRODUCT(([1]Buchungen!$G$6:$G$350&lt;=AF$115)*([1]Buchungen!$H$6:$H$350&gt;=AF$115)*([1]Buchungen!$I$6:$I$350=$B146))</f>
        <v>1</v>
      </c>
      <c r="AG146" s="31">
        <f>1-SUMPRODUCT(([1]Buchungen!$G$6:$G$350&lt;=AF$115)*([1]Buchungen!$H$6:$H$350&gt;=AF$115)*([1]Buchungen!$I$6:$I$350=$B146))</f>
        <v>1</v>
      </c>
      <c r="AH146" s="30">
        <f>1-SUMPRODUCT(([1]Buchungen!$G$6:$G$350&lt;=AH$115)*([1]Buchungen!$H$6:$H$350&gt;=AH$115)*([1]Buchungen!$I$6:$I$350=$B146))</f>
        <v>1</v>
      </c>
      <c r="AI146" s="31">
        <f>1-SUMPRODUCT(([1]Buchungen!$G$6:$G$350&lt;=AH$115)*([1]Buchungen!$H$6:$H$350&gt;=AH$115)*([1]Buchungen!$I$6:$I$350=$B146))</f>
        <v>1</v>
      </c>
      <c r="AJ146" s="30">
        <f>1-SUMPRODUCT(([1]Buchungen!$G$6:$G$350&lt;=AJ$115)*([1]Buchungen!$H$6:$H$350&gt;=AJ$115)*([1]Buchungen!$I$6:$I$350=$B146))</f>
        <v>1</v>
      </c>
      <c r="AK146" s="31">
        <f>1-SUMPRODUCT(([1]Buchungen!$G$6:$G$350&lt;=AJ$115)*([1]Buchungen!$H$6:$H$350&gt;=AJ$115)*([1]Buchungen!$I$6:$I$350=$B146))</f>
        <v>1</v>
      </c>
      <c r="AL146" s="30">
        <f>1-SUMPRODUCT(([1]Buchungen!$G$6:$G$350&lt;=AL$115)*([1]Buchungen!$H$6:$H$350&gt;=AL$115)*([1]Buchungen!$I$6:$I$350=$B146))</f>
        <v>1</v>
      </c>
      <c r="AM146" s="31">
        <f>1-SUMPRODUCT(([1]Buchungen!$G$6:$G$350&lt;=AL$115)*([1]Buchungen!$H$6:$H$350&gt;=AL$115)*([1]Buchungen!$I$6:$I$350=$B146))</f>
        <v>1</v>
      </c>
      <c r="AN146" s="30">
        <f>1-SUMPRODUCT(([1]Buchungen!$G$6:$G$350&lt;=AN$115)*([1]Buchungen!$H$6:$H$350&gt;=AN$115)*([1]Buchungen!$I$6:$I$350=$B146))</f>
        <v>1</v>
      </c>
      <c r="AO146" s="31">
        <f>1-SUMPRODUCT(([1]Buchungen!$G$6:$G$350&lt;=AN$115)*([1]Buchungen!$H$6:$H$350&gt;=AN$115)*([1]Buchungen!$I$6:$I$350=$B146))</f>
        <v>1</v>
      </c>
      <c r="AP146" s="30">
        <f>1-SUMPRODUCT(([1]Buchungen!$G$6:$G$350&lt;=AP$115)*([1]Buchungen!$H$6:$H$350&gt;=AP$115)*([1]Buchungen!$I$6:$I$350=$B146))</f>
        <v>1</v>
      </c>
      <c r="AQ146" s="31">
        <f>1-SUMPRODUCT(([1]Buchungen!$G$6:$G$350&lt;=AP$115)*([1]Buchungen!$H$6:$H$350&gt;=AP$115)*([1]Buchungen!$I$6:$I$350=$B146))</f>
        <v>1</v>
      </c>
      <c r="AR146" s="30">
        <f>1-SUMPRODUCT(([1]Buchungen!$G$6:$G$350&lt;=AR$115)*([1]Buchungen!$H$6:$H$350&gt;=AR$115)*([1]Buchungen!$I$6:$I$350=$B146))</f>
        <v>1</v>
      </c>
      <c r="AS146" s="31">
        <f>1-SUMPRODUCT(([1]Buchungen!$G$6:$G$350&lt;=AR$115)*([1]Buchungen!$H$6:$H$350&gt;=AR$115)*([1]Buchungen!$I$6:$I$350=$B146))</f>
        <v>1</v>
      </c>
      <c r="AT146" s="30">
        <f>1-SUMPRODUCT(([1]Buchungen!$G$6:$G$350&lt;=AT$115)*([1]Buchungen!$H$6:$H$350&gt;=AT$115)*([1]Buchungen!$I$6:$I$350=$B146))</f>
        <v>1</v>
      </c>
      <c r="AU146" s="31">
        <f>1-SUMPRODUCT(([1]Buchungen!$G$6:$G$350&lt;=AT$115)*([1]Buchungen!$H$6:$H$350&gt;=AT$115)*([1]Buchungen!$I$6:$I$350=$B146))</f>
        <v>1</v>
      </c>
      <c r="AV146" s="30">
        <f>1-SUMPRODUCT(([1]Buchungen!$G$6:$G$350&lt;=AV$115)*([1]Buchungen!$H$6:$H$350&gt;=AV$115)*([1]Buchungen!$I$6:$I$350=$B146))</f>
        <v>1</v>
      </c>
      <c r="AW146" s="31">
        <f>1-SUMPRODUCT(([1]Buchungen!$G$6:$G$350&lt;=AV$115)*([1]Buchungen!$H$6:$H$350&gt;=AV$115)*([1]Buchungen!$I$6:$I$350=$B146))</f>
        <v>1</v>
      </c>
      <c r="AX146" s="30">
        <f>1-SUMPRODUCT(([1]Buchungen!$G$6:$G$350&lt;=AX$115)*([1]Buchungen!$H$6:$H$350&gt;=AX$115)*([1]Buchungen!$I$6:$I$350=$B146))</f>
        <v>1</v>
      </c>
      <c r="AY146" s="31">
        <f>1-SUMPRODUCT(([1]Buchungen!$G$6:$G$350&lt;=AX$115)*([1]Buchungen!$H$6:$H$350&gt;=AX$115)*([1]Buchungen!$I$6:$I$350=$B146))</f>
        <v>1</v>
      </c>
      <c r="AZ146" s="30">
        <f>1-SUMPRODUCT(([1]Buchungen!$G$6:$G$350&lt;=AZ$115)*([1]Buchungen!$H$6:$H$350&gt;=AZ$115)*([1]Buchungen!$I$6:$I$350=$B146))</f>
        <v>1</v>
      </c>
      <c r="BA146" s="31">
        <f>1-SUMPRODUCT(([1]Buchungen!$G$6:$G$350&lt;=AZ$115)*([1]Buchungen!$H$6:$H$350&gt;=AZ$115)*([1]Buchungen!$I$6:$I$350=$B146))</f>
        <v>1</v>
      </c>
      <c r="BB146" s="30">
        <f>1-SUMPRODUCT(([1]Buchungen!$G$6:$G$350&lt;=BB$115)*([1]Buchungen!$H$6:$H$350&gt;=BB$115)*([1]Buchungen!$I$6:$I$350=$B146))</f>
        <v>1</v>
      </c>
      <c r="BC146" s="31">
        <f>1-SUMPRODUCT(([1]Buchungen!$G$6:$G$350&lt;=BB$115)*([1]Buchungen!$H$6:$H$350&gt;=BB$115)*([1]Buchungen!$I$6:$I$350=$B146))</f>
        <v>1</v>
      </c>
      <c r="BD146" s="30">
        <f>1-SUMPRODUCT(([1]Buchungen!$G$6:$G$350&lt;=BD$115)*([1]Buchungen!$H$6:$H$350&gt;=BD$115)*([1]Buchungen!$I$6:$I$350=$B146))</f>
        <v>1</v>
      </c>
      <c r="BE146" s="31">
        <f>1-SUMPRODUCT(([1]Buchungen!$G$6:$G$350&lt;=BD$115)*([1]Buchungen!$H$6:$H$350&gt;=BD$115)*([1]Buchungen!$I$6:$I$350=$B146))</f>
        <v>1</v>
      </c>
      <c r="BF146" s="30">
        <f>1-SUMPRODUCT(([1]Buchungen!$G$6:$G$350&lt;=BF$115)*([1]Buchungen!$H$6:$H$350&gt;=BF$115)*([1]Buchungen!$I$6:$I$350=$B146))</f>
        <v>1</v>
      </c>
      <c r="BG146" s="31">
        <f>1-SUMPRODUCT(([1]Buchungen!$G$6:$G$350&lt;=BF$115)*([1]Buchungen!$H$6:$H$350&gt;=BF$115)*([1]Buchungen!$I$6:$I$350=$B146))</f>
        <v>1</v>
      </c>
      <c r="BH146" s="30">
        <f>1-SUMPRODUCT(([1]Buchungen!$G$6:$G$350&lt;=BH$115)*([1]Buchungen!$H$6:$H$350&gt;=BH$115)*([1]Buchungen!$I$6:$I$350=$B146))</f>
        <v>1</v>
      </c>
      <c r="BI146" s="31">
        <f>1-SUMPRODUCT(([1]Buchungen!$G$6:$G$350&lt;=BH$115)*([1]Buchungen!$H$6:$H$350&gt;=BH$115)*([1]Buchungen!$I$6:$I$350=$B146))</f>
        <v>1</v>
      </c>
      <c r="BJ146" s="30">
        <f>1-SUMPRODUCT(([1]Buchungen!$G$6:$G$350&lt;=BJ$115)*([1]Buchungen!$H$6:$H$350&gt;=BJ$115)*([1]Buchungen!$I$6:$I$350=$B146))</f>
        <v>1</v>
      </c>
      <c r="BK146" s="31">
        <f>1-SUMPRODUCT(([1]Buchungen!$G$6:$G$350&lt;=BJ$115)*([1]Buchungen!$H$6:$H$350&gt;=BJ$115)*([1]Buchungen!$I$6:$I$350=$B146))</f>
        <v>1</v>
      </c>
      <c r="BL146" s="30">
        <f>1-SUMPRODUCT(([1]Buchungen!$G$6:$G$350&lt;=BL$115)*([1]Buchungen!$H$6:$H$350&gt;=BL$115)*([1]Buchungen!$I$6:$I$350=$B146))</f>
        <v>1</v>
      </c>
      <c r="BM146" s="31">
        <f>1-SUMPRODUCT(([1]Buchungen!$G$6:$G$350&lt;=BL$115)*([1]Buchungen!$H$6:$H$350&gt;=BL$115)*([1]Buchungen!$I$6:$I$350=$B146))</f>
        <v>1</v>
      </c>
    </row>
    <row r="147" spans="2:65" ht="22.95" customHeight="1" x14ac:dyDescent="0.25">
      <c r="B147" s="32" t="str">
        <f>[1]Einstellungen!E33</f>
        <v>Angelplatz 29</v>
      </c>
      <c r="D147" s="30">
        <f>1-SUMPRODUCT(([1]Buchungen!$G$6:$G$350&lt;=D$115)*([1]Buchungen!$H$6:$H$350&gt;=D$115)*([1]Buchungen!$I$6:$I$350=$B147))</f>
        <v>1</v>
      </c>
      <c r="E147" s="31">
        <f>1-SUMPRODUCT(([1]Buchungen!$G$6:$G$350&lt;=D$115)*([1]Buchungen!$H$6:$H$350&gt;=D$115)*([1]Buchungen!$I$6:$I$350=$B147))</f>
        <v>1</v>
      </c>
      <c r="F147" s="30">
        <f>1-SUMPRODUCT(([1]Buchungen!$G$6:$G$350&lt;=F$115)*([1]Buchungen!$H$6:$H$350&gt;=F$115)*([1]Buchungen!$I$6:$I$350=$B147))</f>
        <v>1</v>
      </c>
      <c r="G147" s="31">
        <f>1-SUMPRODUCT(([1]Buchungen!$G$6:$G$350&lt;=F$115)*([1]Buchungen!$H$6:$H$350&gt;=F$115)*([1]Buchungen!$I$6:$I$350=$B147))</f>
        <v>1</v>
      </c>
      <c r="H147" s="30">
        <f>1-SUMPRODUCT(([1]Buchungen!$G$6:$G$350&lt;=H$115)*([1]Buchungen!$H$6:$H$350&gt;=H$115)*([1]Buchungen!$I$6:$I$350=$B147))</f>
        <v>1</v>
      </c>
      <c r="I147" s="31">
        <f>1-SUMPRODUCT(([1]Buchungen!$G$6:$G$350&lt;=H$115)*([1]Buchungen!$H$6:$H$350&gt;=H$115)*([1]Buchungen!$I$6:$I$350=$B147))</f>
        <v>1</v>
      </c>
      <c r="J147" s="30">
        <f>1-SUMPRODUCT(([1]Buchungen!$G$6:$G$350&lt;=J$115)*([1]Buchungen!$H$6:$H$350&gt;=J$115)*([1]Buchungen!$I$6:$I$350=$B147))</f>
        <v>1</v>
      </c>
      <c r="K147" s="31">
        <f>1-SUMPRODUCT(([1]Buchungen!$G$6:$G$350&lt;=J$115)*([1]Buchungen!$H$6:$H$350&gt;=J$115)*([1]Buchungen!$I$6:$I$350=$B147))</f>
        <v>1</v>
      </c>
      <c r="L147" s="30">
        <f>1-SUMPRODUCT(([1]Buchungen!$G$6:$G$350&lt;=L$115)*([1]Buchungen!$H$6:$H$350&gt;=L$115)*([1]Buchungen!$I$6:$I$350=$B147))</f>
        <v>1</v>
      </c>
      <c r="M147" s="31">
        <f>1-SUMPRODUCT(([1]Buchungen!$G$6:$G$350&lt;=L$115)*([1]Buchungen!$H$6:$H$350&gt;=L$115)*([1]Buchungen!$I$6:$I$350=$B147))</f>
        <v>1</v>
      </c>
      <c r="N147" s="30">
        <f>1-SUMPRODUCT(([1]Buchungen!$G$6:$G$350&lt;=N$115)*([1]Buchungen!$H$6:$H$350&gt;=N$115)*([1]Buchungen!$I$6:$I$350=$B147))</f>
        <v>1</v>
      </c>
      <c r="O147" s="31">
        <f>1-SUMPRODUCT(([1]Buchungen!$G$6:$G$350&lt;=N$115)*([1]Buchungen!$H$6:$H$350&gt;=N$115)*([1]Buchungen!$I$6:$I$350=$B147))</f>
        <v>1</v>
      </c>
      <c r="P147" s="30">
        <f>1-SUMPRODUCT(([1]Buchungen!$G$6:$G$350&lt;=P$115)*([1]Buchungen!$H$6:$H$350&gt;=P$115)*([1]Buchungen!$I$6:$I$350=$B147))</f>
        <v>1</v>
      </c>
      <c r="Q147" s="31">
        <f>1-SUMPRODUCT(([1]Buchungen!$G$6:$G$350&lt;=P$115)*([1]Buchungen!$H$6:$H$350&gt;=P$115)*([1]Buchungen!$I$6:$I$350=$B147))</f>
        <v>1</v>
      </c>
      <c r="R147" s="30">
        <f>1-SUMPRODUCT(([1]Buchungen!$G$6:$G$350&lt;=R$115)*([1]Buchungen!$H$6:$H$350&gt;=R$115)*([1]Buchungen!$I$6:$I$350=$B147))</f>
        <v>1</v>
      </c>
      <c r="S147" s="31">
        <f>1-SUMPRODUCT(([1]Buchungen!$G$6:$G$350&lt;=R$115)*([1]Buchungen!$H$6:$H$350&gt;=R$115)*([1]Buchungen!$I$6:$I$350=$B147))</f>
        <v>1</v>
      </c>
      <c r="T147" s="30">
        <f>1-SUMPRODUCT(([1]Buchungen!$G$6:$G$350&lt;=T$115)*([1]Buchungen!$H$6:$H$350&gt;=T$115)*([1]Buchungen!$I$6:$I$350=$B147))</f>
        <v>1</v>
      </c>
      <c r="U147" s="31">
        <f>1-SUMPRODUCT(([1]Buchungen!$G$6:$G$350&lt;=T$115)*([1]Buchungen!$H$6:$H$350&gt;=T$115)*([1]Buchungen!$I$6:$I$350=$B147))</f>
        <v>1</v>
      </c>
      <c r="V147" s="30">
        <f>1-SUMPRODUCT(([1]Buchungen!$G$6:$G$350&lt;=V$115)*([1]Buchungen!$H$6:$H$350&gt;=V$115)*([1]Buchungen!$I$6:$I$350=$B147))</f>
        <v>0</v>
      </c>
      <c r="W147" s="31">
        <f>1-SUMPRODUCT(([1]Buchungen!$G$6:$G$350&lt;=V$115)*([1]Buchungen!$H$6:$H$350&gt;=V$115)*([1]Buchungen!$I$6:$I$350=$B147))</f>
        <v>0</v>
      </c>
      <c r="X147" s="30">
        <f>1-SUMPRODUCT(([1]Buchungen!$G$6:$G$350&lt;=X$115)*([1]Buchungen!$H$6:$H$350&gt;=X$115)*([1]Buchungen!$I$6:$I$350=$B147))</f>
        <v>0</v>
      </c>
      <c r="Y147" s="31">
        <f>1-SUMPRODUCT(([1]Buchungen!$G$6:$G$350&lt;=X$115)*([1]Buchungen!$H$6:$H$350&gt;=X$115)*([1]Buchungen!$I$6:$I$350=$B147))</f>
        <v>0</v>
      </c>
      <c r="Z147" s="30">
        <f>1-SUMPRODUCT(([1]Buchungen!$G$6:$G$350&lt;=Z$115)*([1]Buchungen!$H$6:$H$350&gt;=Z$115)*([1]Buchungen!$I$6:$I$350=$B147))</f>
        <v>0</v>
      </c>
      <c r="AA147" s="31">
        <f>1-SUMPRODUCT(([1]Buchungen!$G$6:$G$350&lt;=Z$115)*([1]Buchungen!$H$6:$H$350&gt;=Z$115)*([1]Buchungen!$I$6:$I$350=$B147))</f>
        <v>0</v>
      </c>
      <c r="AB147" s="30">
        <f>1-SUMPRODUCT(([1]Buchungen!$G$6:$G$350&lt;=AB$115)*([1]Buchungen!$H$6:$H$350&gt;=AB$115)*([1]Buchungen!$I$6:$I$350=$B147))</f>
        <v>1</v>
      </c>
      <c r="AC147" s="31">
        <f>1-SUMPRODUCT(([1]Buchungen!$G$6:$G$350&lt;=AB$115)*([1]Buchungen!$H$6:$H$350&gt;=AB$115)*([1]Buchungen!$I$6:$I$350=$B147))</f>
        <v>1</v>
      </c>
      <c r="AD147" s="30">
        <f>1-SUMPRODUCT(([1]Buchungen!$G$6:$G$350&lt;=AD$115)*([1]Buchungen!$H$6:$H$350&gt;=AD$115)*([1]Buchungen!$I$6:$I$350=$B147))</f>
        <v>1</v>
      </c>
      <c r="AE147" s="31">
        <f>1-SUMPRODUCT(([1]Buchungen!$G$6:$G$350&lt;=AD$115)*([1]Buchungen!$H$6:$H$350&gt;=AD$115)*([1]Buchungen!$I$6:$I$350=$B147))</f>
        <v>1</v>
      </c>
      <c r="AF147" s="30">
        <f>1-SUMPRODUCT(([1]Buchungen!$G$6:$G$350&lt;=AF$115)*([1]Buchungen!$H$6:$H$350&gt;=AF$115)*([1]Buchungen!$I$6:$I$350=$B147))</f>
        <v>1</v>
      </c>
      <c r="AG147" s="31">
        <f>1-SUMPRODUCT(([1]Buchungen!$G$6:$G$350&lt;=AF$115)*([1]Buchungen!$H$6:$H$350&gt;=AF$115)*([1]Buchungen!$I$6:$I$350=$B147))</f>
        <v>1</v>
      </c>
      <c r="AH147" s="30">
        <f>1-SUMPRODUCT(([1]Buchungen!$G$6:$G$350&lt;=AH$115)*([1]Buchungen!$H$6:$H$350&gt;=AH$115)*([1]Buchungen!$I$6:$I$350=$B147))</f>
        <v>1</v>
      </c>
      <c r="AI147" s="31">
        <f>1-SUMPRODUCT(([1]Buchungen!$G$6:$G$350&lt;=AH$115)*([1]Buchungen!$H$6:$H$350&gt;=AH$115)*([1]Buchungen!$I$6:$I$350=$B147))</f>
        <v>1</v>
      </c>
      <c r="AJ147" s="30">
        <f>1-SUMPRODUCT(([1]Buchungen!$G$6:$G$350&lt;=AJ$115)*([1]Buchungen!$H$6:$H$350&gt;=AJ$115)*([1]Buchungen!$I$6:$I$350=$B147))</f>
        <v>1</v>
      </c>
      <c r="AK147" s="31">
        <f>1-SUMPRODUCT(([1]Buchungen!$G$6:$G$350&lt;=AJ$115)*([1]Buchungen!$H$6:$H$350&gt;=AJ$115)*([1]Buchungen!$I$6:$I$350=$B147))</f>
        <v>1</v>
      </c>
      <c r="AL147" s="30">
        <f>1-SUMPRODUCT(([1]Buchungen!$G$6:$G$350&lt;=AL$115)*([1]Buchungen!$H$6:$H$350&gt;=AL$115)*([1]Buchungen!$I$6:$I$350=$B147))</f>
        <v>1</v>
      </c>
      <c r="AM147" s="31">
        <f>1-SUMPRODUCT(([1]Buchungen!$G$6:$G$350&lt;=AL$115)*([1]Buchungen!$H$6:$H$350&gt;=AL$115)*([1]Buchungen!$I$6:$I$350=$B147))</f>
        <v>1</v>
      </c>
      <c r="AN147" s="30">
        <f>1-SUMPRODUCT(([1]Buchungen!$G$6:$G$350&lt;=AN$115)*([1]Buchungen!$H$6:$H$350&gt;=AN$115)*([1]Buchungen!$I$6:$I$350=$B147))</f>
        <v>1</v>
      </c>
      <c r="AO147" s="31">
        <f>1-SUMPRODUCT(([1]Buchungen!$G$6:$G$350&lt;=AN$115)*([1]Buchungen!$H$6:$H$350&gt;=AN$115)*([1]Buchungen!$I$6:$I$350=$B147))</f>
        <v>1</v>
      </c>
      <c r="AP147" s="30">
        <f>1-SUMPRODUCT(([1]Buchungen!$G$6:$G$350&lt;=AP$115)*([1]Buchungen!$H$6:$H$350&gt;=AP$115)*([1]Buchungen!$I$6:$I$350=$B147))</f>
        <v>1</v>
      </c>
      <c r="AQ147" s="31">
        <f>1-SUMPRODUCT(([1]Buchungen!$G$6:$G$350&lt;=AP$115)*([1]Buchungen!$H$6:$H$350&gt;=AP$115)*([1]Buchungen!$I$6:$I$350=$B147))</f>
        <v>1</v>
      </c>
      <c r="AR147" s="30">
        <f>1-SUMPRODUCT(([1]Buchungen!$G$6:$G$350&lt;=AR$115)*([1]Buchungen!$H$6:$H$350&gt;=AR$115)*([1]Buchungen!$I$6:$I$350=$B147))</f>
        <v>1</v>
      </c>
      <c r="AS147" s="31">
        <f>1-SUMPRODUCT(([1]Buchungen!$G$6:$G$350&lt;=AR$115)*([1]Buchungen!$H$6:$H$350&gt;=AR$115)*([1]Buchungen!$I$6:$I$350=$B147))</f>
        <v>1</v>
      </c>
      <c r="AT147" s="30">
        <f>1-SUMPRODUCT(([1]Buchungen!$G$6:$G$350&lt;=AT$115)*([1]Buchungen!$H$6:$H$350&gt;=AT$115)*([1]Buchungen!$I$6:$I$350=$B147))</f>
        <v>1</v>
      </c>
      <c r="AU147" s="31">
        <f>1-SUMPRODUCT(([1]Buchungen!$G$6:$G$350&lt;=AT$115)*([1]Buchungen!$H$6:$H$350&gt;=AT$115)*([1]Buchungen!$I$6:$I$350=$B147))</f>
        <v>1</v>
      </c>
      <c r="AV147" s="30">
        <f>1-SUMPRODUCT(([1]Buchungen!$G$6:$G$350&lt;=AV$115)*([1]Buchungen!$H$6:$H$350&gt;=AV$115)*([1]Buchungen!$I$6:$I$350=$B147))</f>
        <v>1</v>
      </c>
      <c r="AW147" s="31">
        <f>1-SUMPRODUCT(([1]Buchungen!$G$6:$G$350&lt;=AV$115)*([1]Buchungen!$H$6:$H$350&gt;=AV$115)*([1]Buchungen!$I$6:$I$350=$B147))</f>
        <v>1</v>
      </c>
      <c r="AX147" s="30">
        <f>1-SUMPRODUCT(([1]Buchungen!$G$6:$G$350&lt;=AX$115)*([1]Buchungen!$H$6:$H$350&gt;=AX$115)*([1]Buchungen!$I$6:$I$350=$B147))</f>
        <v>1</v>
      </c>
      <c r="AY147" s="31">
        <f>1-SUMPRODUCT(([1]Buchungen!$G$6:$G$350&lt;=AX$115)*([1]Buchungen!$H$6:$H$350&gt;=AX$115)*([1]Buchungen!$I$6:$I$350=$B147))</f>
        <v>1</v>
      </c>
      <c r="AZ147" s="30">
        <f>1-SUMPRODUCT(([1]Buchungen!$G$6:$G$350&lt;=AZ$115)*([1]Buchungen!$H$6:$H$350&gt;=AZ$115)*([1]Buchungen!$I$6:$I$350=$B147))</f>
        <v>1</v>
      </c>
      <c r="BA147" s="31">
        <f>1-SUMPRODUCT(([1]Buchungen!$G$6:$G$350&lt;=AZ$115)*([1]Buchungen!$H$6:$H$350&gt;=AZ$115)*([1]Buchungen!$I$6:$I$350=$B147))</f>
        <v>1</v>
      </c>
      <c r="BB147" s="30">
        <f>1-SUMPRODUCT(([1]Buchungen!$G$6:$G$350&lt;=BB$115)*([1]Buchungen!$H$6:$H$350&gt;=BB$115)*([1]Buchungen!$I$6:$I$350=$B147))</f>
        <v>1</v>
      </c>
      <c r="BC147" s="31">
        <f>1-SUMPRODUCT(([1]Buchungen!$G$6:$G$350&lt;=BB$115)*([1]Buchungen!$H$6:$H$350&gt;=BB$115)*([1]Buchungen!$I$6:$I$350=$B147))</f>
        <v>1</v>
      </c>
      <c r="BD147" s="30">
        <f>1-SUMPRODUCT(([1]Buchungen!$G$6:$G$350&lt;=BD$115)*([1]Buchungen!$H$6:$H$350&gt;=BD$115)*([1]Buchungen!$I$6:$I$350=$B147))</f>
        <v>1</v>
      </c>
      <c r="BE147" s="31">
        <f>1-SUMPRODUCT(([1]Buchungen!$G$6:$G$350&lt;=BD$115)*([1]Buchungen!$H$6:$H$350&gt;=BD$115)*([1]Buchungen!$I$6:$I$350=$B147))</f>
        <v>1</v>
      </c>
      <c r="BF147" s="30">
        <f>1-SUMPRODUCT(([1]Buchungen!$G$6:$G$350&lt;=BF$115)*([1]Buchungen!$H$6:$H$350&gt;=BF$115)*([1]Buchungen!$I$6:$I$350=$B147))</f>
        <v>1</v>
      </c>
      <c r="BG147" s="31">
        <f>1-SUMPRODUCT(([1]Buchungen!$G$6:$G$350&lt;=BF$115)*([1]Buchungen!$H$6:$H$350&gt;=BF$115)*([1]Buchungen!$I$6:$I$350=$B147))</f>
        <v>1</v>
      </c>
      <c r="BH147" s="30">
        <f>1-SUMPRODUCT(([1]Buchungen!$G$6:$G$350&lt;=BH$115)*([1]Buchungen!$H$6:$H$350&gt;=BH$115)*([1]Buchungen!$I$6:$I$350=$B147))</f>
        <v>1</v>
      </c>
      <c r="BI147" s="31">
        <f>1-SUMPRODUCT(([1]Buchungen!$G$6:$G$350&lt;=BH$115)*([1]Buchungen!$H$6:$H$350&gt;=BH$115)*([1]Buchungen!$I$6:$I$350=$B147))</f>
        <v>1</v>
      </c>
      <c r="BJ147" s="30">
        <f>1-SUMPRODUCT(([1]Buchungen!$G$6:$G$350&lt;=BJ$115)*([1]Buchungen!$H$6:$H$350&gt;=BJ$115)*([1]Buchungen!$I$6:$I$350=$B147))</f>
        <v>1</v>
      </c>
      <c r="BK147" s="31">
        <f>1-SUMPRODUCT(([1]Buchungen!$G$6:$G$350&lt;=BJ$115)*([1]Buchungen!$H$6:$H$350&gt;=BJ$115)*([1]Buchungen!$I$6:$I$350=$B147))</f>
        <v>1</v>
      </c>
      <c r="BL147" s="30">
        <f>1-SUMPRODUCT(([1]Buchungen!$G$6:$G$350&lt;=BL$115)*([1]Buchungen!$H$6:$H$350&gt;=BL$115)*([1]Buchungen!$I$6:$I$350=$B147))</f>
        <v>1</v>
      </c>
      <c r="BM147" s="31">
        <f>1-SUMPRODUCT(([1]Buchungen!$G$6:$G$350&lt;=BL$115)*([1]Buchungen!$H$6:$H$350&gt;=BL$115)*([1]Buchungen!$I$6:$I$350=$B147))</f>
        <v>1</v>
      </c>
    </row>
    <row r="148" spans="2:65" ht="22.95" customHeight="1" x14ac:dyDescent="0.25">
      <c r="B148" s="32" t="str">
        <f>[1]Einstellungen!E34</f>
        <v>Angelplatz 30</v>
      </c>
      <c r="D148" s="30">
        <f>1-SUMPRODUCT(([1]Buchungen!$G$6:$G$350&lt;=D$115)*([1]Buchungen!$H$6:$H$350&gt;=D$115)*([1]Buchungen!$I$6:$I$350=$B148))</f>
        <v>1</v>
      </c>
      <c r="E148" s="31">
        <f>1-SUMPRODUCT(([1]Buchungen!$G$6:$G$350&lt;=D$115)*([1]Buchungen!$H$6:$H$350&gt;=D$115)*([1]Buchungen!$I$6:$I$350=$B148))</f>
        <v>1</v>
      </c>
      <c r="F148" s="30">
        <f>1-SUMPRODUCT(([1]Buchungen!$G$6:$G$350&lt;=F$115)*([1]Buchungen!$H$6:$H$350&gt;=F$115)*([1]Buchungen!$I$6:$I$350=$B148))</f>
        <v>1</v>
      </c>
      <c r="G148" s="31">
        <f>1-SUMPRODUCT(([1]Buchungen!$G$6:$G$350&lt;=F$115)*([1]Buchungen!$H$6:$H$350&gt;=F$115)*([1]Buchungen!$I$6:$I$350=$B148))</f>
        <v>1</v>
      </c>
      <c r="H148" s="30">
        <f>1-SUMPRODUCT(([1]Buchungen!$G$6:$G$350&lt;=H$115)*([1]Buchungen!$H$6:$H$350&gt;=H$115)*([1]Buchungen!$I$6:$I$350=$B148))</f>
        <v>1</v>
      </c>
      <c r="I148" s="31">
        <f>1-SUMPRODUCT(([1]Buchungen!$G$6:$G$350&lt;=H$115)*([1]Buchungen!$H$6:$H$350&gt;=H$115)*([1]Buchungen!$I$6:$I$350=$B148))</f>
        <v>1</v>
      </c>
      <c r="J148" s="30">
        <f>1-SUMPRODUCT(([1]Buchungen!$G$6:$G$350&lt;=J$115)*([1]Buchungen!$H$6:$H$350&gt;=J$115)*([1]Buchungen!$I$6:$I$350=$B148))</f>
        <v>1</v>
      </c>
      <c r="K148" s="31">
        <f>1-SUMPRODUCT(([1]Buchungen!$G$6:$G$350&lt;=J$115)*([1]Buchungen!$H$6:$H$350&gt;=J$115)*([1]Buchungen!$I$6:$I$350=$B148))</f>
        <v>1</v>
      </c>
      <c r="L148" s="30">
        <f>1-SUMPRODUCT(([1]Buchungen!$G$6:$G$350&lt;=L$115)*([1]Buchungen!$H$6:$H$350&gt;=L$115)*([1]Buchungen!$I$6:$I$350=$B148))</f>
        <v>1</v>
      </c>
      <c r="M148" s="31">
        <f>1-SUMPRODUCT(([1]Buchungen!$G$6:$G$350&lt;=L$115)*([1]Buchungen!$H$6:$H$350&gt;=L$115)*([1]Buchungen!$I$6:$I$350=$B148))</f>
        <v>1</v>
      </c>
      <c r="N148" s="30">
        <f>1-SUMPRODUCT(([1]Buchungen!$G$6:$G$350&lt;=N$115)*([1]Buchungen!$H$6:$H$350&gt;=N$115)*([1]Buchungen!$I$6:$I$350=$B148))</f>
        <v>1</v>
      </c>
      <c r="O148" s="31">
        <f>1-SUMPRODUCT(([1]Buchungen!$G$6:$G$350&lt;=N$115)*([1]Buchungen!$H$6:$H$350&gt;=N$115)*([1]Buchungen!$I$6:$I$350=$B148))</f>
        <v>1</v>
      </c>
      <c r="P148" s="30">
        <f>1-SUMPRODUCT(([1]Buchungen!$G$6:$G$350&lt;=P$115)*([1]Buchungen!$H$6:$H$350&gt;=P$115)*([1]Buchungen!$I$6:$I$350=$B148))</f>
        <v>1</v>
      </c>
      <c r="Q148" s="31">
        <f>1-SUMPRODUCT(([1]Buchungen!$G$6:$G$350&lt;=P$115)*([1]Buchungen!$H$6:$H$350&gt;=P$115)*([1]Buchungen!$I$6:$I$350=$B148))</f>
        <v>1</v>
      </c>
      <c r="R148" s="30">
        <f>1-SUMPRODUCT(([1]Buchungen!$G$6:$G$350&lt;=R$115)*([1]Buchungen!$H$6:$H$350&gt;=R$115)*([1]Buchungen!$I$6:$I$350=$B148))</f>
        <v>1</v>
      </c>
      <c r="S148" s="31">
        <f>1-SUMPRODUCT(([1]Buchungen!$G$6:$G$350&lt;=R$115)*([1]Buchungen!$H$6:$H$350&gt;=R$115)*([1]Buchungen!$I$6:$I$350=$B148))</f>
        <v>1</v>
      </c>
      <c r="T148" s="30">
        <f>1-SUMPRODUCT(([1]Buchungen!$G$6:$G$350&lt;=T$115)*([1]Buchungen!$H$6:$H$350&gt;=T$115)*([1]Buchungen!$I$6:$I$350=$B148))</f>
        <v>1</v>
      </c>
      <c r="U148" s="31">
        <f>1-SUMPRODUCT(([1]Buchungen!$G$6:$G$350&lt;=T$115)*([1]Buchungen!$H$6:$H$350&gt;=T$115)*([1]Buchungen!$I$6:$I$350=$B148))</f>
        <v>1</v>
      </c>
      <c r="V148" s="30">
        <f>1-SUMPRODUCT(([1]Buchungen!$G$6:$G$350&lt;=V$115)*([1]Buchungen!$H$6:$H$350&gt;=V$115)*([1]Buchungen!$I$6:$I$350=$B148))</f>
        <v>1</v>
      </c>
      <c r="W148" s="31">
        <f>1-SUMPRODUCT(([1]Buchungen!$G$6:$G$350&lt;=V$115)*([1]Buchungen!$H$6:$H$350&gt;=V$115)*([1]Buchungen!$I$6:$I$350=$B148))</f>
        <v>1</v>
      </c>
      <c r="X148" s="30">
        <f>1-SUMPRODUCT(([1]Buchungen!$G$6:$G$350&lt;=X$115)*([1]Buchungen!$H$6:$H$350&gt;=X$115)*([1]Buchungen!$I$6:$I$350=$B148))</f>
        <v>1</v>
      </c>
      <c r="Y148" s="31">
        <f>1-SUMPRODUCT(([1]Buchungen!$G$6:$G$350&lt;=X$115)*([1]Buchungen!$H$6:$H$350&gt;=X$115)*([1]Buchungen!$I$6:$I$350=$B148))</f>
        <v>1</v>
      </c>
      <c r="Z148" s="30">
        <f>1-SUMPRODUCT(([1]Buchungen!$G$6:$G$350&lt;=Z$115)*([1]Buchungen!$H$6:$H$350&gt;=Z$115)*([1]Buchungen!$I$6:$I$350=$B148))</f>
        <v>1</v>
      </c>
      <c r="AA148" s="31">
        <f>1-SUMPRODUCT(([1]Buchungen!$G$6:$G$350&lt;=Z$115)*([1]Buchungen!$H$6:$H$350&gt;=Z$115)*([1]Buchungen!$I$6:$I$350=$B148))</f>
        <v>1</v>
      </c>
      <c r="AB148" s="30">
        <f>1-SUMPRODUCT(([1]Buchungen!$G$6:$G$350&lt;=AB$115)*([1]Buchungen!$H$6:$H$350&gt;=AB$115)*([1]Buchungen!$I$6:$I$350=$B148))</f>
        <v>1</v>
      </c>
      <c r="AC148" s="31">
        <f>1-SUMPRODUCT(([1]Buchungen!$G$6:$G$350&lt;=AB$115)*([1]Buchungen!$H$6:$H$350&gt;=AB$115)*([1]Buchungen!$I$6:$I$350=$B148))</f>
        <v>1</v>
      </c>
      <c r="AD148" s="30">
        <f>1-SUMPRODUCT(([1]Buchungen!$G$6:$G$350&lt;=AD$115)*([1]Buchungen!$H$6:$H$350&gt;=AD$115)*([1]Buchungen!$I$6:$I$350=$B148))</f>
        <v>1</v>
      </c>
      <c r="AE148" s="31">
        <f>1-SUMPRODUCT(([1]Buchungen!$G$6:$G$350&lt;=AD$115)*([1]Buchungen!$H$6:$H$350&gt;=AD$115)*([1]Buchungen!$I$6:$I$350=$B148))</f>
        <v>1</v>
      </c>
      <c r="AF148" s="30">
        <f>1-SUMPRODUCT(([1]Buchungen!$G$6:$G$350&lt;=AF$115)*([1]Buchungen!$H$6:$H$350&gt;=AF$115)*([1]Buchungen!$I$6:$I$350=$B148))</f>
        <v>1</v>
      </c>
      <c r="AG148" s="31">
        <f>1-SUMPRODUCT(([1]Buchungen!$G$6:$G$350&lt;=AF$115)*([1]Buchungen!$H$6:$H$350&gt;=AF$115)*([1]Buchungen!$I$6:$I$350=$B148))</f>
        <v>1</v>
      </c>
      <c r="AH148" s="30">
        <f>1-SUMPRODUCT(([1]Buchungen!$G$6:$G$350&lt;=AH$115)*([1]Buchungen!$H$6:$H$350&gt;=AH$115)*([1]Buchungen!$I$6:$I$350=$B148))</f>
        <v>1</v>
      </c>
      <c r="AI148" s="31">
        <f>1-SUMPRODUCT(([1]Buchungen!$G$6:$G$350&lt;=AH$115)*([1]Buchungen!$H$6:$H$350&gt;=AH$115)*([1]Buchungen!$I$6:$I$350=$B148))</f>
        <v>1</v>
      </c>
      <c r="AJ148" s="30">
        <f>1-SUMPRODUCT(([1]Buchungen!$G$6:$G$350&lt;=AJ$115)*([1]Buchungen!$H$6:$H$350&gt;=AJ$115)*([1]Buchungen!$I$6:$I$350=$B148))</f>
        <v>1</v>
      </c>
      <c r="AK148" s="31">
        <f>1-SUMPRODUCT(([1]Buchungen!$G$6:$G$350&lt;=AJ$115)*([1]Buchungen!$H$6:$H$350&gt;=AJ$115)*([1]Buchungen!$I$6:$I$350=$B148))</f>
        <v>1</v>
      </c>
      <c r="AL148" s="30">
        <f>1-SUMPRODUCT(([1]Buchungen!$G$6:$G$350&lt;=AL$115)*([1]Buchungen!$H$6:$H$350&gt;=AL$115)*([1]Buchungen!$I$6:$I$350=$B148))</f>
        <v>1</v>
      </c>
      <c r="AM148" s="31">
        <f>1-SUMPRODUCT(([1]Buchungen!$G$6:$G$350&lt;=AL$115)*([1]Buchungen!$H$6:$H$350&gt;=AL$115)*([1]Buchungen!$I$6:$I$350=$B148))</f>
        <v>1</v>
      </c>
      <c r="AN148" s="30">
        <f>1-SUMPRODUCT(([1]Buchungen!$G$6:$G$350&lt;=AN$115)*([1]Buchungen!$H$6:$H$350&gt;=AN$115)*([1]Buchungen!$I$6:$I$350=$B148))</f>
        <v>1</v>
      </c>
      <c r="AO148" s="31">
        <f>1-SUMPRODUCT(([1]Buchungen!$G$6:$G$350&lt;=AN$115)*([1]Buchungen!$H$6:$H$350&gt;=AN$115)*([1]Buchungen!$I$6:$I$350=$B148))</f>
        <v>1</v>
      </c>
      <c r="AP148" s="30">
        <f>1-SUMPRODUCT(([1]Buchungen!$G$6:$G$350&lt;=AP$115)*([1]Buchungen!$H$6:$H$350&gt;=AP$115)*([1]Buchungen!$I$6:$I$350=$B148))</f>
        <v>1</v>
      </c>
      <c r="AQ148" s="31">
        <f>1-SUMPRODUCT(([1]Buchungen!$G$6:$G$350&lt;=AP$115)*([1]Buchungen!$H$6:$H$350&gt;=AP$115)*([1]Buchungen!$I$6:$I$350=$B148))</f>
        <v>1</v>
      </c>
      <c r="AR148" s="30">
        <f>1-SUMPRODUCT(([1]Buchungen!$G$6:$G$350&lt;=AR$115)*([1]Buchungen!$H$6:$H$350&gt;=AR$115)*([1]Buchungen!$I$6:$I$350=$B148))</f>
        <v>1</v>
      </c>
      <c r="AS148" s="31">
        <f>1-SUMPRODUCT(([1]Buchungen!$G$6:$G$350&lt;=AR$115)*([1]Buchungen!$H$6:$H$350&gt;=AR$115)*([1]Buchungen!$I$6:$I$350=$B148))</f>
        <v>1</v>
      </c>
      <c r="AT148" s="30">
        <f>1-SUMPRODUCT(([1]Buchungen!$G$6:$G$350&lt;=AT$115)*([1]Buchungen!$H$6:$H$350&gt;=AT$115)*([1]Buchungen!$I$6:$I$350=$B148))</f>
        <v>1</v>
      </c>
      <c r="AU148" s="31">
        <f>1-SUMPRODUCT(([1]Buchungen!$G$6:$G$350&lt;=AT$115)*([1]Buchungen!$H$6:$H$350&gt;=AT$115)*([1]Buchungen!$I$6:$I$350=$B148))</f>
        <v>1</v>
      </c>
      <c r="AV148" s="30">
        <f>1-SUMPRODUCT(([1]Buchungen!$G$6:$G$350&lt;=AV$115)*([1]Buchungen!$H$6:$H$350&gt;=AV$115)*([1]Buchungen!$I$6:$I$350=$B148))</f>
        <v>1</v>
      </c>
      <c r="AW148" s="31">
        <f>1-SUMPRODUCT(([1]Buchungen!$G$6:$G$350&lt;=AV$115)*([1]Buchungen!$H$6:$H$350&gt;=AV$115)*([1]Buchungen!$I$6:$I$350=$B148))</f>
        <v>1</v>
      </c>
      <c r="AX148" s="30">
        <f>1-SUMPRODUCT(([1]Buchungen!$G$6:$G$350&lt;=AX$115)*([1]Buchungen!$H$6:$H$350&gt;=AX$115)*([1]Buchungen!$I$6:$I$350=$B148))</f>
        <v>1</v>
      </c>
      <c r="AY148" s="31">
        <f>1-SUMPRODUCT(([1]Buchungen!$G$6:$G$350&lt;=AX$115)*([1]Buchungen!$H$6:$H$350&gt;=AX$115)*([1]Buchungen!$I$6:$I$350=$B148))</f>
        <v>1</v>
      </c>
      <c r="AZ148" s="30">
        <f>1-SUMPRODUCT(([1]Buchungen!$G$6:$G$350&lt;=AZ$115)*([1]Buchungen!$H$6:$H$350&gt;=AZ$115)*([1]Buchungen!$I$6:$I$350=$B148))</f>
        <v>1</v>
      </c>
      <c r="BA148" s="31">
        <f>1-SUMPRODUCT(([1]Buchungen!$G$6:$G$350&lt;=AZ$115)*([1]Buchungen!$H$6:$H$350&gt;=AZ$115)*([1]Buchungen!$I$6:$I$350=$B148))</f>
        <v>1</v>
      </c>
      <c r="BB148" s="30">
        <f>1-SUMPRODUCT(([1]Buchungen!$G$6:$G$350&lt;=BB$115)*([1]Buchungen!$H$6:$H$350&gt;=BB$115)*([1]Buchungen!$I$6:$I$350=$B148))</f>
        <v>1</v>
      </c>
      <c r="BC148" s="31">
        <f>1-SUMPRODUCT(([1]Buchungen!$G$6:$G$350&lt;=BB$115)*([1]Buchungen!$H$6:$H$350&gt;=BB$115)*([1]Buchungen!$I$6:$I$350=$B148))</f>
        <v>1</v>
      </c>
      <c r="BD148" s="30">
        <f>1-SUMPRODUCT(([1]Buchungen!$G$6:$G$350&lt;=BD$115)*([1]Buchungen!$H$6:$H$350&gt;=BD$115)*([1]Buchungen!$I$6:$I$350=$B148))</f>
        <v>1</v>
      </c>
      <c r="BE148" s="31">
        <f>1-SUMPRODUCT(([1]Buchungen!$G$6:$G$350&lt;=BD$115)*([1]Buchungen!$H$6:$H$350&gt;=BD$115)*([1]Buchungen!$I$6:$I$350=$B148))</f>
        <v>1</v>
      </c>
      <c r="BF148" s="30">
        <f>1-SUMPRODUCT(([1]Buchungen!$G$6:$G$350&lt;=BF$115)*([1]Buchungen!$H$6:$H$350&gt;=BF$115)*([1]Buchungen!$I$6:$I$350=$B148))</f>
        <v>1</v>
      </c>
      <c r="BG148" s="31">
        <f>1-SUMPRODUCT(([1]Buchungen!$G$6:$G$350&lt;=BF$115)*([1]Buchungen!$H$6:$H$350&gt;=BF$115)*([1]Buchungen!$I$6:$I$350=$B148))</f>
        <v>1</v>
      </c>
      <c r="BH148" s="30">
        <f>1-SUMPRODUCT(([1]Buchungen!$G$6:$G$350&lt;=BH$115)*([1]Buchungen!$H$6:$H$350&gt;=BH$115)*([1]Buchungen!$I$6:$I$350=$B148))</f>
        <v>1</v>
      </c>
      <c r="BI148" s="31">
        <f>1-SUMPRODUCT(([1]Buchungen!$G$6:$G$350&lt;=BH$115)*([1]Buchungen!$H$6:$H$350&gt;=BH$115)*([1]Buchungen!$I$6:$I$350=$B148))</f>
        <v>1</v>
      </c>
      <c r="BJ148" s="30">
        <f>1-SUMPRODUCT(([1]Buchungen!$G$6:$G$350&lt;=BJ$115)*([1]Buchungen!$H$6:$H$350&gt;=BJ$115)*([1]Buchungen!$I$6:$I$350=$B148))</f>
        <v>1</v>
      </c>
      <c r="BK148" s="31">
        <f>1-SUMPRODUCT(([1]Buchungen!$G$6:$G$350&lt;=BJ$115)*([1]Buchungen!$H$6:$H$350&gt;=BJ$115)*([1]Buchungen!$I$6:$I$350=$B148))</f>
        <v>1</v>
      </c>
      <c r="BL148" s="30">
        <f>1-SUMPRODUCT(([1]Buchungen!$G$6:$G$350&lt;=BL$115)*([1]Buchungen!$H$6:$H$350&gt;=BL$115)*([1]Buchungen!$I$6:$I$350=$B148))</f>
        <v>1</v>
      </c>
      <c r="BM148" s="31">
        <f>1-SUMPRODUCT(([1]Buchungen!$G$6:$G$350&lt;=BL$115)*([1]Buchungen!$H$6:$H$350&gt;=BL$115)*([1]Buchungen!$I$6:$I$350=$B148))</f>
        <v>1</v>
      </c>
    </row>
    <row r="149" spans="2:65" ht="10.95" customHeight="1" thickBot="1" x14ac:dyDescent="0.3">
      <c r="B149" s="33"/>
    </row>
    <row r="150" spans="2:65" ht="25.05" customHeight="1" x14ac:dyDescent="0.25">
      <c r="B150" s="34">
        <v>5</v>
      </c>
      <c r="D150" s="12">
        <f>D151</f>
        <v>46143</v>
      </c>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4"/>
    </row>
    <row r="151" spans="2:65" ht="25.05" customHeight="1" x14ac:dyDescent="0.25">
      <c r="B151" s="35"/>
      <c r="D151" s="36">
        <f>DATE(Jahr,5,1)</f>
        <v>46143</v>
      </c>
      <c r="E151" s="37"/>
      <c r="F151" s="36">
        <f>IF(ISNUMBER(D151),IF(MONTH(D151)=MONTH(D151+1),D151+1,""),"")</f>
        <v>46144</v>
      </c>
      <c r="G151" s="37"/>
      <c r="H151" s="36">
        <f>IF(ISNUMBER(F151),IF(MONTH(F151)=MONTH(F151+1),F151+1,""),"")</f>
        <v>46145</v>
      </c>
      <c r="I151" s="37"/>
      <c r="J151" s="36">
        <f>IF(ISNUMBER(H151),IF(MONTH(H151)=MONTH(H151+1),H151+1,""),"")</f>
        <v>46146</v>
      </c>
      <c r="K151" s="37"/>
      <c r="L151" s="36">
        <f>IF(ISNUMBER(J151),IF(MONTH(J151)=MONTH(J151+1),J151+1,""),"")</f>
        <v>46147</v>
      </c>
      <c r="M151" s="37"/>
      <c r="N151" s="36">
        <f>IF(ISNUMBER(L151),IF(MONTH(L151)=MONTH(L151+1),L151+1,""),"")</f>
        <v>46148</v>
      </c>
      <c r="O151" s="37"/>
      <c r="P151" s="36">
        <f>IF(ISNUMBER(N151),IF(MONTH(N151)=MONTH(N151+1),N151+1,""),"")</f>
        <v>46149</v>
      </c>
      <c r="Q151" s="37"/>
      <c r="R151" s="36">
        <f>IF(ISNUMBER(P151),IF(MONTH(P151)=MONTH(P151+1),P151+1,""),"")</f>
        <v>46150</v>
      </c>
      <c r="S151" s="37"/>
      <c r="T151" s="36">
        <f>IF(ISNUMBER(R151),IF(MONTH(R151)=MONTH(R151+1),R151+1,""),"")</f>
        <v>46151</v>
      </c>
      <c r="U151" s="37"/>
      <c r="V151" s="36">
        <f>IF(ISNUMBER(T151),IF(MONTH(T151)=MONTH(T151+1),T151+1,""),"")</f>
        <v>46152</v>
      </c>
      <c r="W151" s="37"/>
      <c r="X151" s="36">
        <f>IF(ISNUMBER(V151),IF(MONTH(V151)=MONTH(V151+1),V151+1,""),"")</f>
        <v>46153</v>
      </c>
      <c r="Y151" s="37"/>
      <c r="Z151" s="36">
        <f>IF(ISNUMBER(X151),IF(MONTH(X151)=MONTH(X151+1),X151+1,""),"")</f>
        <v>46154</v>
      </c>
      <c r="AA151" s="37"/>
      <c r="AB151" s="36">
        <f>IF(ISNUMBER(Z151),IF(MONTH(Z151)=MONTH(Z151+1),Z151+1,""),"")</f>
        <v>46155</v>
      </c>
      <c r="AC151" s="37"/>
      <c r="AD151" s="36">
        <f>IF(ISNUMBER(AB151),IF(MONTH(AB151)=MONTH(AB151+1),AB151+1,""),"")</f>
        <v>46156</v>
      </c>
      <c r="AE151" s="37"/>
      <c r="AF151" s="36">
        <f>IF(ISNUMBER(AD151),IF(MONTH(AD151)=MONTH(AD151+1),AD151+1,""),"")</f>
        <v>46157</v>
      </c>
      <c r="AG151" s="37"/>
      <c r="AH151" s="36">
        <f>IF(ISNUMBER(AF151),IF(MONTH(AF151)=MONTH(AF151+1),AF151+1,""),"")</f>
        <v>46158</v>
      </c>
      <c r="AI151" s="37"/>
      <c r="AJ151" s="36">
        <f>IF(ISNUMBER(AH151),IF(MONTH(AH151)=MONTH(AH151+1),AH151+1,""),"")</f>
        <v>46159</v>
      </c>
      <c r="AK151" s="37"/>
      <c r="AL151" s="36">
        <f>IF(ISNUMBER(AJ151),IF(MONTH(AJ151)=MONTH(AJ151+1),AJ151+1,""),"")</f>
        <v>46160</v>
      </c>
      <c r="AM151" s="37"/>
      <c r="AN151" s="36">
        <f>IF(ISNUMBER(AL151),IF(MONTH(AL151)=MONTH(AL151+1),AL151+1,""),"")</f>
        <v>46161</v>
      </c>
      <c r="AO151" s="37"/>
      <c r="AP151" s="36">
        <f>IF(ISNUMBER(AN151),IF(MONTH(AN151)=MONTH(AN151+1),AN151+1,""),"")</f>
        <v>46162</v>
      </c>
      <c r="AQ151" s="37"/>
      <c r="AR151" s="36">
        <f>IF(ISNUMBER(AP151),IF(MONTH(AP151)=MONTH(AP151+1),AP151+1,""),"")</f>
        <v>46163</v>
      </c>
      <c r="AS151" s="37"/>
      <c r="AT151" s="36">
        <f>IF(ISNUMBER(AR151),IF(MONTH(AR151)=MONTH(AR151+1),AR151+1,""),"")</f>
        <v>46164</v>
      </c>
      <c r="AU151" s="37"/>
      <c r="AV151" s="36">
        <f>IF(ISNUMBER(AT151),IF(MONTH(AT151)=MONTH(AT151+1),AT151+1,""),"")</f>
        <v>46165</v>
      </c>
      <c r="AW151" s="37"/>
      <c r="AX151" s="36">
        <f>IF(ISNUMBER(AV151),IF(MONTH(AV151)=MONTH(AV151+1),AV151+1,""),"")</f>
        <v>46166</v>
      </c>
      <c r="AY151" s="37"/>
      <c r="AZ151" s="36">
        <f>IF(ISNUMBER(AX151),IF(MONTH(AX151)=MONTH(AX151+1),AX151+1,""),"")</f>
        <v>46167</v>
      </c>
      <c r="BA151" s="37"/>
      <c r="BB151" s="36">
        <f>IF(ISNUMBER(AZ151),IF(MONTH(AZ151)=MONTH(AZ151+1),AZ151+1,""),"")</f>
        <v>46168</v>
      </c>
      <c r="BC151" s="37"/>
      <c r="BD151" s="36">
        <f>IF(ISNUMBER(BB151),IF(MONTH(BB151)=MONTH(BB151+1),BB151+1,""),"")</f>
        <v>46169</v>
      </c>
      <c r="BE151" s="37"/>
      <c r="BF151" s="36">
        <f>IF(ISNUMBER(BD151),IF(MONTH(BD151)=MONTH(BD151+1),BD151+1,""),"")</f>
        <v>46170</v>
      </c>
      <c r="BG151" s="37"/>
      <c r="BH151" s="36">
        <f>IF(ISNUMBER(BF151),IF(MONTH(BF151)=MONTH(BF151+1),BF151+1,""),"")</f>
        <v>46171</v>
      </c>
      <c r="BI151" s="37"/>
      <c r="BJ151" s="36">
        <f>IF(ISNUMBER(BH151),IF(MONTH(BH151)=MONTH(BH151+1),BH151+1,""),"")</f>
        <v>46172</v>
      </c>
      <c r="BK151" s="37"/>
      <c r="BL151" s="36">
        <f>IF(ISNUMBER(BJ151),IF(MONTH(BJ151)=MONTH(BJ151+1),BJ151+1,""),"")</f>
        <v>46173</v>
      </c>
      <c r="BM151" s="37"/>
    </row>
    <row r="152" spans="2:65" ht="25.05" customHeight="1" thickBot="1" x14ac:dyDescent="0.3">
      <c r="B152" s="38"/>
      <c r="D152" s="19">
        <f>IF(D151="","",WEEKDAY(D151))</f>
        <v>6</v>
      </c>
      <c r="E152" s="20"/>
      <c r="F152" s="19">
        <f>IF(F151="","",WEEKDAY(F151))</f>
        <v>7</v>
      </c>
      <c r="G152" s="20"/>
      <c r="H152" s="19">
        <f>IF(H151="","",WEEKDAY(H151))</f>
        <v>1</v>
      </c>
      <c r="I152" s="20"/>
      <c r="J152" s="19">
        <f>IF(J151="","",WEEKDAY(J151))</f>
        <v>2</v>
      </c>
      <c r="K152" s="20"/>
      <c r="L152" s="19">
        <f>IF(L151="","",WEEKDAY(L151))</f>
        <v>3</v>
      </c>
      <c r="M152" s="20"/>
      <c r="N152" s="19">
        <f>IF(N151="","",WEEKDAY(N151))</f>
        <v>4</v>
      </c>
      <c r="O152" s="20"/>
      <c r="P152" s="19">
        <f>IF(P151="","",WEEKDAY(P151))</f>
        <v>5</v>
      </c>
      <c r="Q152" s="20"/>
      <c r="R152" s="19">
        <f>IF(R151="","",WEEKDAY(R151))</f>
        <v>6</v>
      </c>
      <c r="S152" s="20"/>
      <c r="T152" s="19">
        <f>IF(T151="","",WEEKDAY(T151))</f>
        <v>7</v>
      </c>
      <c r="U152" s="20"/>
      <c r="V152" s="19">
        <f>IF(V151="","",WEEKDAY(V151))</f>
        <v>1</v>
      </c>
      <c r="W152" s="20"/>
      <c r="X152" s="19">
        <f>IF(X151="","",WEEKDAY(X151))</f>
        <v>2</v>
      </c>
      <c r="Y152" s="20"/>
      <c r="Z152" s="19">
        <f>IF(Z151="","",WEEKDAY(Z151))</f>
        <v>3</v>
      </c>
      <c r="AA152" s="20"/>
      <c r="AB152" s="19">
        <f>IF(AB151="","",WEEKDAY(AB151))</f>
        <v>4</v>
      </c>
      <c r="AC152" s="20"/>
      <c r="AD152" s="19">
        <f>IF(AD151="","",WEEKDAY(AD151))</f>
        <v>5</v>
      </c>
      <c r="AE152" s="20"/>
      <c r="AF152" s="19">
        <f>IF(AF151="","",WEEKDAY(AF151))</f>
        <v>6</v>
      </c>
      <c r="AG152" s="20"/>
      <c r="AH152" s="19">
        <f>IF(AH151="","",WEEKDAY(AH151))</f>
        <v>7</v>
      </c>
      <c r="AI152" s="20"/>
      <c r="AJ152" s="19">
        <f>IF(AJ151="","",WEEKDAY(AJ151))</f>
        <v>1</v>
      </c>
      <c r="AK152" s="20"/>
      <c r="AL152" s="19">
        <f>IF(AL151="","",WEEKDAY(AL151))</f>
        <v>2</v>
      </c>
      <c r="AM152" s="20"/>
      <c r="AN152" s="19">
        <f>IF(AN151="","",WEEKDAY(AN151))</f>
        <v>3</v>
      </c>
      <c r="AO152" s="20"/>
      <c r="AP152" s="19">
        <f>IF(AP151="","",WEEKDAY(AP151))</f>
        <v>4</v>
      </c>
      <c r="AQ152" s="20"/>
      <c r="AR152" s="19">
        <f>IF(AR151="","",WEEKDAY(AR151))</f>
        <v>5</v>
      </c>
      <c r="AS152" s="20"/>
      <c r="AT152" s="19">
        <f>IF(AT151="","",WEEKDAY(AT151))</f>
        <v>6</v>
      </c>
      <c r="AU152" s="20"/>
      <c r="AV152" s="19">
        <f>IF(AV151="","",WEEKDAY(AV151))</f>
        <v>7</v>
      </c>
      <c r="AW152" s="20"/>
      <c r="AX152" s="19">
        <f>IF(AX151="","",WEEKDAY(AX151))</f>
        <v>1</v>
      </c>
      <c r="AY152" s="20"/>
      <c r="AZ152" s="19">
        <f>IF(AZ151="","",WEEKDAY(AZ151))</f>
        <v>2</v>
      </c>
      <c r="BA152" s="20"/>
      <c r="BB152" s="19">
        <f>IF(BB151="","",WEEKDAY(BB151))</f>
        <v>3</v>
      </c>
      <c r="BC152" s="20"/>
      <c r="BD152" s="19">
        <f>IF(BD151="","",WEEKDAY(BD151))</f>
        <v>4</v>
      </c>
      <c r="BE152" s="20"/>
      <c r="BF152" s="19">
        <f>IF(BF151="","",WEEKDAY(BF151))</f>
        <v>5</v>
      </c>
      <c r="BG152" s="20"/>
      <c r="BH152" s="19">
        <f>IF(BH151="","",WEEKDAY(BH151))</f>
        <v>6</v>
      </c>
      <c r="BI152" s="20"/>
      <c r="BJ152" s="19">
        <f>IF(BJ151="","",WEEKDAY(BJ151))</f>
        <v>7</v>
      </c>
      <c r="BK152" s="20"/>
      <c r="BL152" s="19">
        <f>IF(BL151="","",WEEKDAY(BL151))</f>
        <v>1</v>
      </c>
      <c r="BM152" s="20"/>
    </row>
    <row r="153" spans="2:65" ht="15" customHeight="1" x14ac:dyDescent="0.25">
      <c r="B153" s="40"/>
    </row>
    <row r="154" spans="2:65" ht="15" customHeight="1" x14ac:dyDescent="0.25">
      <c r="B154" s="39" t="s">
        <v>4</v>
      </c>
      <c r="D154" s="23"/>
      <c r="E154" s="24"/>
      <c r="F154" s="23"/>
      <c r="G154" s="24"/>
      <c r="H154" s="23"/>
      <c r="I154" s="24"/>
      <c r="J154" s="23"/>
      <c r="K154" s="24"/>
      <c r="L154" s="23"/>
      <c r="M154" s="24"/>
      <c r="N154" s="23"/>
      <c r="O154" s="24"/>
      <c r="P154" s="23"/>
      <c r="Q154" s="24"/>
      <c r="R154" s="23"/>
      <c r="S154" s="24"/>
      <c r="T154" s="23"/>
      <c r="U154" s="24"/>
      <c r="V154" s="23"/>
      <c r="W154" s="24"/>
      <c r="X154" s="23"/>
      <c r="Y154" s="24"/>
      <c r="Z154" s="23"/>
      <c r="AA154" s="24"/>
      <c r="AB154" s="23"/>
      <c r="AC154" s="24"/>
      <c r="AD154" s="23"/>
      <c r="AE154" s="24"/>
      <c r="AF154" s="23"/>
      <c r="AG154" s="24"/>
      <c r="AH154" s="23"/>
      <c r="AI154" s="24"/>
      <c r="AJ154" s="23"/>
      <c r="AK154" s="24"/>
      <c r="AL154" s="23"/>
      <c r="AM154" s="24"/>
      <c r="AN154" s="23"/>
      <c r="AO154" s="24"/>
      <c r="AP154" s="23"/>
      <c r="AQ154" s="24"/>
      <c r="AR154" s="23"/>
      <c r="AS154" s="24"/>
      <c r="AT154" s="23"/>
      <c r="AU154" s="24"/>
      <c r="AV154" s="23"/>
      <c r="AW154" s="24"/>
      <c r="AX154" s="23"/>
      <c r="AY154" s="24"/>
      <c r="AZ154" s="23"/>
      <c r="BA154" s="24"/>
      <c r="BB154" s="23"/>
      <c r="BC154" s="24"/>
      <c r="BD154" s="23"/>
      <c r="BE154" s="24"/>
      <c r="BF154" s="23"/>
      <c r="BG154" s="24"/>
      <c r="BH154" s="23"/>
      <c r="BI154" s="24"/>
      <c r="BJ154" s="23"/>
      <c r="BK154" s="24"/>
      <c r="BL154" s="23"/>
      <c r="BM154" s="24"/>
    </row>
    <row r="155" spans="2:65" ht="15" customHeight="1" x14ac:dyDescent="0.25">
      <c r="B155" s="39" t="s">
        <v>5</v>
      </c>
      <c r="D155" s="23"/>
      <c r="E155" s="24"/>
      <c r="F155" s="23"/>
      <c r="G155" s="24"/>
      <c r="H155" s="23"/>
      <c r="I155" s="24"/>
      <c r="J155" s="23"/>
      <c r="K155" s="24"/>
      <c r="L155" s="23"/>
      <c r="M155" s="24"/>
      <c r="N155" s="23"/>
      <c r="O155" s="24"/>
      <c r="P155" s="23"/>
      <c r="Q155" s="24"/>
      <c r="R155" s="23"/>
      <c r="S155" s="24"/>
      <c r="T155" s="23"/>
      <c r="U155" s="24"/>
      <c r="V155" s="23"/>
      <c r="W155" s="24"/>
      <c r="X155" s="23"/>
      <c r="Y155" s="24"/>
      <c r="Z155" s="23"/>
      <c r="AA155" s="24"/>
      <c r="AB155" s="23"/>
      <c r="AC155" s="24"/>
      <c r="AD155" s="23"/>
      <c r="AE155" s="24"/>
      <c r="AF155" s="23"/>
      <c r="AG155" s="24"/>
      <c r="AH155" s="23"/>
      <c r="AI155" s="24"/>
      <c r="AJ155" s="23"/>
      <c r="AK155" s="24"/>
      <c r="AL155" s="23"/>
      <c r="AM155" s="24"/>
      <c r="AN155" s="23"/>
      <c r="AO155" s="24"/>
      <c r="AP155" s="23"/>
      <c r="AQ155" s="24"/>
      <c r="AR155" s="23"/>
      <c r="AS155" s="24"/>
      <c r="AT155" s="23"/>
      <c r="AU155" s="24"/>
      <c r="AV155" s="23"/>
      <c r="AW155" s="24"/>
      <c r="AX155" s="23"/>
      <c r="AY155" s="24"/>
      <c r="AZ155" s="23"/>
      <c r="BA155" s="24"/>
      <c r="BB155" s="23"/>
      <c r="BC155" s="24"/>
      <c r="BD155" s="23"/>
      <c r="BE155" s="24"/>
      <c r="BF155" s="23"/>
      <c r="BG155" s="24"/>
      <c r="BH155" s="23"/>
      <c r="BI155" s="24"/>
      <c r="BJ155" s="23"/>
      <c r="BK155" s="24"/>
      <c r="BL155" s="23"/>
      <c r="BM155" s="24"/>
    </row>
    <row r="156" spans="2:65" ht="15" customHeight="1" x14ac:dyDescent="0.25">
      <c r="B156" s="40"/>
    </row>
    <row r="157" spans="2:65" ht="22.95" customHeight="1" x14ac:dyDescent="0.25">
      <c r="B157" s="26" t="str">
        <f>[1]Einstellungen!E7</f>
        <v>Angelplatz 1</v>
      </c>
      <c r="D157" s="30">
        <f>1-SUMPRODUCT(([1]Buchungen!$G$6:$G$350&lt;=D$151)*([1]Buchungen!$H$6:$H$350&gt;=D$151)*([1]Buchungen!$I$6:$I$350=$B157))</f>
        <v>1</v>
      </c>
      <c r="E157" s="31">
        <f>1-SUMPRODUCT(([1]Buchungen!$G$6:$G$350&lt;=D$151)*([1]Buchungen!$H$6:$H$350&gt;=D$151)*([1]Buchungen!$I$6:$I$350=$B157))</f>
        <v>1</v>
      </c>
      <c r="F157" s="30">
        <f>1-SUMPRODUCT(([1]Buchungen!$G$6:$G$350&lt;=F$151)*([1]Buchungen!$H$6:$H$350&gt;=F$151)*([1]Buchungen!$I$6:$I$350=$B157))</f>
        <v>1</v>
      </c>
      <c r="G157" s="31">
        <f>1-SUMPRODUCT(([1]Buchungen!$G$6:$G$350&lt;=F$151)*([1]Buchungen!$H$6:$H$350&gt;=F$151)*([1]Buchungen!$I$6:$I$350=$B157))</f>
        <v>1</v>
      </c>
      <c r="H157" s="30">
        <f>1-SUMPRODUCT(([1]Buchungen!$G$6:$G$350&lt;=H$151)*([1]Buchungen!$H$6:$H$350&gt;=H$151)*([1]Buchungen!$I$6:$I$350=$B157))</f>
        <v>1</v>
      </c>
      <c r="I157" s="31">
        <f>1-SUMPRODUCT(([1]Buchungen!$G$6:$G$350&lt;=H$151)*([1]Buchungen!$H$6:$H$350&gt;=H$151)*([1]Buchungen!$I$6:$I$350=$B157))</f>
        <v>1</v>
      </c>
      <c r="J157" s="30">
        <f>1-SUMPRODUCT(([1]Buchungen!$G$6:$G$350&lt;=J$151)*([1]Buchungen!$H$6:$H$350&gt;=J$151)*([1]Buchungen!$I$6:$I$350=$B157))</f>
        <v>1</v>
      </c>
      <c r="K157" s="31">
        <f>1-SUMPRODUCT(([1]Buchungen!$G$6:$G$350&lt;=J$151)*([1]Buchungen!$H$6:$H$350&gt;=J$151)*([1]Buchungen!$I$6:$I$350=$B157))</f>
        <v>1</v>
      </c>
      <c r="L157" s="30">
        <f>1-SUMPRODUCT(([1]Buchungen!$G$6:$G$350&lt;=L$151)*([1]Buchungen!$H$6:$H$350&gt;=L$151)*([1]Buchungen!$I$6:$I$350=$B157))</f>
        <v>1</v>
      </c>
      <c r="M157" s="31">
        <f>1-SUMPRODUCT(([1]Buchungen!$G$6:$G$350&lt;=L$151)*([1]Buchungen!$H$6:$H$350&gt;=L$151)*([1]Buchungen!$I$6:$I$350=$B157))</f>
        <v>1</v>
      </c>
      <c r="N157" s="30">
        <f>1-SUMPRODUCT(([1]Buchungen!$G$6:$G$350&lt;=N$151)*([1]Buchungen!$H$6:$H$350&gt;=N$151)*([1]Buchungen!$I$6:$I$350=$B157))</f>
        <v>1</v>
      </c>
      <c r="O157" s="31">
        <f>1-SUMPRODUCT(([1]Buchungen!$G$6:$G$350&lt;=N$151)*([1]Buchungen!$H$6:$H$350&gt;=N$151)*([1]Buchungen!$I$6:$I$350=$B157))</f>
        <v>1</v>
      </c>
      <c r="P157" s="30">
        <f>1-SUMPRODUCT(([1]Buchungen!$G$6:$G$350&lt;=P$151)*([1]Buchungen!$H$6:$H$350&gt;=P$151)*([1]Buchungen!$I$6:$I$350=$B157))</f>
        <v>1</v>
      </c>
      <c r="Q157" s="31">
        <f>1-SUMPRODUCT(([1]Buchungen!$G$6:$G$350&lt;=P$151)*([1]Buchungen!$H$6:$H$350&gt;=P$151)*([1]Buchungen!$I$6:$I$350=$B157))</f>
        <v>1</v>
      </c>
      <c r="R157" s="30">
        <f>1-SUMPRODUCT(([1]Buchungen!$G$6:$G$350&lt;=R$151)*([1]Buchungen!$H$6:$H$350&gt;=R$151)*([1]Buchungen!$I$6:$I$350=$B157))</f>
        <v>1</v>
      </c>
      <c r="S157" s="31">
        <f>1-SUMPRODUCT(([1]Buchungen!$G$6:$G$350&lt;=R$151)*([1]Buchungen!$H$6:$H$350&gt;=R$151)*([1]Buchungen!$I$6:$I$350=$B157))</f>
        <v>1</v>
      </c>
      <c r="T157" s="30">
        <f>1-SUMPRODUCT(([1]Buchungen!$G$6:$G$350&lt;=T$151)*([1]Buchungen!$H$6:$H$350&gt;=T$151)*([1]Buchungen!$I$6:$I$350=$B157))</f>
        <v>1</v>
      </c>
      <c r="U157" s="31">
        <f>1-SUMPRODUCT(([1]Buchungen!$G$6:$G$350&lt;=T$151)*([1]Buchungen!$H$6:$H$350&gt;=T$151)*([1]Buchungen!$I$6:$I$350=$B157))</f>
        <v>1</v>
      </c>
      <c r="V157" s="30">
        <f>1-SUMPRODUCT(([1]Buchungen!$G$6:$G$350&lt;=V$151)*([1]Buchungen!$H$6:$H$350&gt;=V$151)*([1]Buchungen!$I$6:$I$350=$B157))</f>
        <v>1</v>
      </c>
      <c r="W157" s="31">
        <f>1-SUMPRODUCT(([1]Buchungen!$G$6:$G$350&lt;=V$151)*([1]Buchungen!$H$6:$H$350&gt;=V$151)*([1]Buchungen!$I$6:$I$350=$B157))</f>
        <v>1</v>
      </c>
      <c r="X157" s="30">
        <f>1-SUMPRODUCT(([1]Buchungen!$G$6:$G$350&lt;=X$151)*([1]Buchungen!$H$6:$H$350&gt;=X$151)*([1]Buchungen!$I$6:$I$350=$B157))</f>
        <v>1</v>
      </c>
      <c r="Y157" s="31">
        <f>1-SUMPRODUCT(([1]Buchungen!$G$6:$G$350&lt;=X$151)*([1]Buchungen!$H$6:$H$350&gt;=X$151)*([1]Buchungen!$I$6:$I$350=$B157))</f>
        <v>1</v>
      </c>
      <c r="Z157" s="30">
        <f>1-SUMPRODUCT(([1]Buchungen!$G$6:$G$350&lt;=Z$151)*([1]Buchungen!$H$6:$H$350&gt;=Z$151)*([1]Buchungen!$I$6:$I$350=$B157))</f>
        <v>1</v>
      </c>
      <c r="AA157" s="31">
        <f>1-SUMPRODUCT(([1]Buchungen!$G$6:$G$350&lt;=Z$151)*([1]Buchungen!$H$6:$H$350&gt;=Z$151)*([1]Buchungen!$I$6:$I$350=$B157))</f>
        <v>1</v>
      </c>
      <c r="AB157" s="30">
        <f>1-SUMPRODUCT(([1]Buchungen!$G$6:$G$350&lt;=AB$151)*([1]Buchungen!$H$6:$H$350&gt;=AB$151)*([1]Buchungen!$I$6:$I$350=$B157))</f>
        <v>1</v>
      </c>
      <c r="AC157" s="31">
        <f>1-SUMPRODUCT(([1]Buchungen!$G$6:$G$350&lt;=AB$151)*([1]Buchungen!$H$6:$H$350&gt;=AB$151)*([1]Buchungen!$I$6:$I$350=$B157))</f>
        <v>1</v>
      </c>
      <c r="AD157" s="30">
        <f>1-SUMPRODUCT(([1]Buchungen!$G$6:$G$350&lt;=AD$151)*([1]Buchungen!$H$6:$H$350&gt;=AD$151)*([1]Buchungen!$I$6:$I$350=$B157))</f>
        <v>1</v>
      </c>
      <c r="AE157" s="31">
        <f>1-SUMPRODUCT(([1]Buchungen!$G$6:$G$350&lt;=AD$151)*([1]Buchungen!$H$6:$H$350&gt;=AD$151)*([1]Buchungen!$I$6:$I$350=$B157))</f>
        <v>1</v>
      </c>
      <c r="AF157" s="30">
        <f>1-SUMPRODUCT(([1]Buchungen!$G$6:$G$350&lt;=AF$151)*([1]Buchungen!$H$6:$H$350&gt;=AF$151)*([1]Buchungen!$I$6:$I$350=$B157))</f>
        <v>1</v>
      </c>
      <c r="AG157" s="31">
        <f>1-SUMPRODUCT(([1]Buchungen!$G$6:$G$350&lt;=AF$151)*([1]Buchungen!$H$6:$H$350&gt;=AF$151)*([1]Buchungen!$I$6:$I$350=$B157))</f>
        <v>1</v>
      </c>
      <c r="AH157" s="30">
        <f>1-SUMPRODUCT(([1]Buchungen!$G$6:$G$350&lt;=AH$151)*([1]Buchungen!$H$6:$H$350&gt;=AH$151)*([1]Buchungen!$I$6:$I$350=$B157))</f>
        <v>1</v>
      </c>
      <c r="AI157" s="31">
        <f>1-SUMPRODUCT(([1]Buchungen!$G$6:$G$350&lt;=AH$151)*([1]Buchungen!$H$6:$H$350&gt;=AH$151)*([1]Buchungen!$I$6:$I$350=$B157))</f>
        <v>1</v>
      </c>
      <c r="AJ157" s="30">
        <f>1-SUMPRODUCT(([1]Buchungen!$G$6:$G$350&lt;=AJ$151)*([1]Buchungen!$H$6:$H$350&gt;=AJ$151)*([1]Buchungen!$I$6:$I$350=$B157))</f>
        <v>1</v>
      </c>
      <c r="AK157" s="31">
        <f>1-SUMPRODUCT(([1]Buchungen!$G$6:$G$350&lt;=AJ$151)*([1]Buchungen!$H$6:$H$350&gt;=AJ$151)*([1]Buchungen!$I$6:$I$350=$B157))</f>
        <v>1</v>
      </c>
      <c r="AL157" s="30">
        <f>1-SUMPRODUCT(([1]Buchungen!$G$6:$G$350&lt;=AL$151)*([1]Buchungen!$H$6:$H$350&gt;=AL$151)*([1]Buchungen!$I$6:$I$350=$B157))</f>
        <v>1</v>
      </c>
      <c r="AM157" s="31">
        <f>1-SUMPRODUCT(([1]Buchungen!$G$6:$G$350&lt;=AL$151)*([1]Buchungen!$H$6:$H$350&gt;=AL$151)*([1]Buchungen!$I$6:$I$350=$B157))</f>
        <v>1</v>
      </c>
      <c r="AN157" s="30">
        <f>1-SUMPRODUCT(([1]Buchungen!$G$6:$G$350&lt;=AN$151)*([1]Buchungen!$H$6:$H$350&gt;=AN$151)*([1]Buchungen!$I$6:$I$350=$B157))</f>
        <v>1</v>
      </c>
      <c r="AO157" s="31">
        <f>1-SUMPRODUCT(([1]Buchungen!$G$6:$G$350&lt;=AN$151)*([1]Buchungen!$H$6:$H$350&gt;=AN$151)*([1]Buchungen!$I$6:$I$350=$B157))</f>
        <v>1</v>
      </c>
      <c r="AP157" s="30">
        <f>1-SUMPRODUCT(([1]Buchungen!$G$6:$G$350&lt;=AP$151)*([1]Buchungen!$H$6:$H$350&gt;=AP$151)*([1]Buchungen!$I$6:$I$350=$B157))</f>
        <v>1</v>
      </c>
      <c r="AQ157" s="31">
        <f>1-SUMPRODUCT(([1]Buchungen!$G$6:$G$350&lt;=AP$151)*([1]Buchungen!$H$6:$H$350&gt;=AP$151)*([1]Buchungen!$I$6:$I$350=$B157))</f>
        <v>1</v>
      </c>
      <c r="AR157" s="30">
        <f>1-SUMPRODUCT(([1]Buchungen!$G$6:$G$350&lt;=AR$151)*([1]Buchungen!$H$6:$H$350&gt;=AR$151)*([1]Buchungen!$I$6:$I$350=$B157))</f>
        <v>1</v>
      </c>
      <c r="AS157" s="31">
        <f>1-SUMPRODUCT(([1]Buchungen!$G$6:$G$350&lt;=AR$151)*([1]Buchungen!$H$6:$H$350&gt;=AR$151)*([1]Buchungen!$I$6:$I$350=$B157))</f>
        <v>1</v>
      </c>
      <c r="AT157" s="30">
        <f>1-SUMPRODUCT(([1]Buchungen!$G$6:$G$350&lt;=AT$151)*([1]Buchungen!$H$6:$H$350&gt;=AT$151)*([1]Buchungen!$I$6:$I$350=$B157))</f>
        <v>1</v>
      </c>
      <c r="AU157" s="31">
        <f>1-SUMPRODUCT(([1]Buchungen!$G$6:$G$350&lt;=AT$151)*([1]Buchungen!$H$6:$H$350&gt;=AT$151)*([1]Buchungen!$I$6:$I$350=$B157))</f>
        <v>1</v>
      </c>
      <c r="AV157" s="30">
        <f>1-SUMPRODUCT(([1]Buchungen!$G$6:$G$350&lt;=AV$151)*([1]Buchungen!$H$6:$H$350&gt;=AV$151)*([1]Buchungen!$I$6:$I$350=$B157))</f>
        <v>1</v>
      </c>
      <c r="AW157" s="31">
        <f>1-SUMPRODUCT(([1]Buchungen!$G$6:$G$350&lt;=AV$151)*([1]Buchungen!$H$6:$H$350&gt;=AV$151)*([1]Buchungen!$I$6:$I$350=$B157))</f>
        <v>1</v>
      </c>
      <c r="AX157" s="30">
        <f>1-SUMPRODUCT(([1]Buchungen!$G$6:$G$350&lt;=AX$151)*([1]Buchungen!$H$6:$H$350&gt;=AX$151)*([1]Buchungen!$I$6:$I$350=$B157))</f>
        <v>1</v>
      </c>
      <c r="AY157" s="31">
        <f>1-SUMPRODUCT(([1]Buchungen!$G$6:$G$350&lt;=AX$151)*([1]Buchungen!$H$6:$H$350&gt;=AX$151)*([1]Buchungen!$I$6:$I$350=$B157))</f>
        <v>1</v>
      </c>
      <c r="AZ157" s="30">
        <f>1-SUMPRODUCT(([1]Buchungen!$G$6:$G$350&lt;=AZ$151)*([1]Buchungen!$H$6:$H$350&gt;=AZ$151)*([1]Buchungen!$I$6:$I$350=$B157))</f>
        <v>1</v>
      </c>
      <c r="BA157" s="31">
        <f>1-SUMPRODUCT(([1]Buchungen!$G$6:$G$350&lt;=AZ$151)*([1]Buchungen!$H$6:$H$350&gt;=AZ$151)*([1]Buchungen!$I$6:$I$350=$B157))</f>
        <v>1</v>
      </c>
      <c r="BB157" s="30">
        <f>1-SUMPRODUCT(([1]Buchungen!$G$6:$G$350&lt;=BB$151)*([1]Buchungen!$H$6:$H$350&gt;=BB$151)*([1]Buchungen!$I$6:$I$350=$B157))</f>
        <v>1</v>
      </c>
      <c r="BC157" s="31">
        <f>1-SUMPRODUCT(([1]Buchungen!$G$6:$G$350&lt;=BB$151)*([1]Buchungen!$H$6:$H$350&gt;=BB$151)*([1]Buchungen!$I$6:$I$350=$B157))</f>
        <v>1</v>
      </c>
      <c r="BD157" s="30">
        <f>1-SUMPRODUCT(([1]Buchungen!$G$6:$G$350&lt;=BD$151)*([1]Buchungen!$H$6:$H$350&gt;=BD$151)*([1]Buchungen!$I$6:$I$350=$B157))</f>
        <v>1</v>
      </c>
      <c r="BE157" s="31">
        <f>1-SUMPRODUCT(([1]Buchungen!$G$6:$G$350&lt;=BD$151)*([1]Buchungen!$H$6:$H$350&gt;=BD$151)*([1]Buchungen!$I$6:$I$350=$B157))</f>
        <v>1</v>
      </c>
      <c r="BF157" s="30">
        <f>1-SUMPRODUCT(([1]Buchungen!$G$6:$G$350&lt;=BF$151)*([1]Buchungen!$H$6:$H$350&gt;=BF$151)*([1]Buchungen!$I$6:$I$350=$B157))</f>
        <v>1</v>
      </c>
      <c r="BG157" s="31">
        <f>1-SUMPRODUCT(([1]Buchungen!$G$6:$G$350&lt;=BF$151)*([1]Buchungen!$H$6:$H$350&gt;=BF$151)*([1]Buchungen!$I$6:$I$350=$B157))</f>
        <v>1</v>
      </c>
      <c r="BH157" s="30">
        <f>1-SUMPRODUCT(([1]Buchungen!$G$6:$G$350&lt;=BH$151)*([1]Buchungen!$H$6:$H$350&gt;=BH$151)*([1]Buchungen!$I$6:$I$350=$B157))</f>
        <v>1</v>
      </c>
      <c r="BI157" s="31">
        <f>1-SUMPRODUCT(([1]Buchungen!$G$6:$G$350&lt;=BH$151)*([1]Buchungen!$H$6:$H$350&gt;=BH$151)*([1]Buchungen!$I$6:$I$350=$B157))</f>
        <v>1</v>
      </c>
      <c r="BJ157" s="30">
        <f>1-SUMPRODUCT(([1]Buchungen!$G$6:$G$350&lt;=BJ$151)*([1]Buchungen!$H$6:$H$350&gt;=BJ$151)*([1]Buchungen!$I$6:$I$350=$B157))</f>
        <v>1</v>
      </c>
      <c r="BK157" s="31">
        <f>1-SUMPRODUCT(([1]Buchungen!$G$6:$G$350&lt;=BJ$151)*([1]Buchungen!$H$6:$H$350&gt;=BJ$151)*([1]Buchungen!$I$6:$I$350=$B157))</f>
        <v>1</v>
      </c>
      <c r="BL157" s="30">
        <f>1-SUMPRODUCT(([1]Buchungen!$G$6:$G$350&lt;=BL$151)*([1]Buchungen!$H$6:$H$350&gt;=BL$151)*([1]Buchungen!$I$6:$I$350=$B157))</f>
        <v>1</v>
      </c>
      <c r="BM157" s="31">
        <f>1-SUMPRODUCT(([1]Buchungen!$G$6:$G$350&lt;=BL$151)*([1]Buchungen!$H$6:$H$350&gt;=BL$151)*([1]Buchungen!$I$6:$I$350=$B157))</f>
        <v>1</v>
      </c>
    </row>
    <row r="158" spans="2:65" ht="22.95" customHeight="1" x14ac:dyDescent="0.25">
      <c r="B158" s="29" t="str">
        <f>[1]Einstellungen!E8</f>
        <v>Angelplatz 2</v>
      </c>
      <c r="D158" s="30">
        <f>1-SUMPRODUCT(([1]Buchungen!$G$6:$G$350&lt;=D$151)*([1]Buchungen!$H$6:$H$350&gt;=D$151)*([1]Buchungen!$I$6:$I$350=$B158))</f>
        <v>1</v>
      </c>
      <c r="E158" s="31">
        <f>1-SUMPRODUCT(([1]Buchungen!$G$6:$G$350&lt;=D$151)*([1]Buchungen!$H$6:$H$350&gt;=D$151)*([1]Buchungen!$I$6:$I$350=$B158))</f>
        <v>1</v>
      </c>
      <c r="F158" s="30">
        <f>1-SUMPRODUCT(([1]Buchungen!$G$6:$G$350&lt;=F$151)*([1]Buchungen!$H$6:$H$350&gt;=F$151)*([1]Buchungen!$I$6:$I$350=$B158))</f>
        <v>0</v>
      </c>
      <c r="G158" s="31">
        <f>1-SUMPRODUCT(([1]Buchungen!$G$6:$G$350&lt;=F$151)*([1]Buchungen!$H$6:$H$350&gt;=F$151)*([1]Buchungen!$I$6:$I$350=$B158))</f>
        <v>0</v>
      </c>
      <c r="H158" s="30">
        <f>1-SUMPRODUCT(([1]Buchungen!$G$6:$G$350&lt;=H$151)*([1]Buchungen!$H$6:$H$350&gt;=H$151)*([1]Buchungen!$I$6:$I$350=$B158))</f>
        <v>0</v>
      </c>
      <c r="I158" s="31">
        <f>1-SUMPRODUCT(([1]Buchungen!$G$6:$G$350&lt;=H$151)*([1]Buchungen!$H$6:$H$350&gt;=H$151)*([1]Buchungen!$I$6:$I$350=$B158))</f>
        <v>0</v>
      </c>
      <c r="J158" s="30">
        <f>1-SUMPRODUCT(([1]Buchungen!$G$6:$G$350&lt;=J$151)*([1]Buchungen!$H$6:$H$350&gt;=J$151)*([1]Buchungen!$I$6:$I$350=$B158))</f>
        <v>0</v>
      </c>
      <c r="K158" s="31">
        <f>1-SUMPRODUCT(([1]Buchungen!$G$6:$G$350&lt;=J$151)*([1]Buchungen!$H$6:$H$350&gt;=J$151)*([1]Buchungen!$I$6:$I$350=$B158))</f>
        <v>0</v>
      </c>
      <c r="L158" s="30">
        <f>1-SUMPRODUCT(([1]Buchungen!$G$6:$G$350&lt;=L$151)*([1]Buchungen!$H$6:$H$350&gt;=L$151)*([1]Buchungen!$I$6:$I$350=$B158))</f>
        <v>0</v>
      </c>
      <c r="M158" s="31">
        <f>1-SUMPRODUCT(([1]Buchungen!$G$6:$G$350&lt;=L$151)*([1]Buchungen!$H$6:$H$350&gt;=L$151)*([1]Buchungen!$I$6:$I$350=$B158))</f>
        <v>0</v>
      </c>
      <c r="N158" s="30">
        <f>1-SUMPRODUCT(([1]Buchungen!$G$6:$G$350&lt;=N$151)*([1]Buchungen!$H$6:$H$350&gt;=N$151)*([1]Buchungen!$I$6:$I$350=$B158))</f>
        <v>0</v>
      </c>
      <c r="O158" s="31">
        <f>1-SUMPRODUCT(([1]Buchungen!$G$6:$G$350&lt;=N$151)*([1]Buchungen!$H$6:$H$350&gt;=N$151)*([1]Buchungen!$I$6:$I$350=$B158))</f>
        <v>0</v>
      </c>
      <c r="P158" s="30">
        <f>1-SUMPRODUCT(([1]Buchungen!$G$6:$G$350&lt;=P$151)*([1]Buchungen!$H$6:$H$350&gt;=P$151)*([1]Buchungen!$I$6:$I$350=$B158))</f>
        <v>0</v>
      </c>
      <c r="Q158" s="31">
        <f>1-SUMPRODUCT(([1]Buchungen!$G$6:$G$350&lt;=P$151)*([1]Buchungen!$H$6:$H$350&gt;=P$151)*([1]Buchungen!$I$6:$I$350=$B158))</f>
        <v>0</v>
      </c>
      <c r="R158" s="30">
        <f>1-SUMPRODUCT(([1]Buchungen!$G$6:$G$350&lt;=R$151)*([1]Buchungen!$H$6:$H$350&gt;=R$151)*([1]Buchungen!$I$6:$I$350=$B158))</f>
        <v>0</v>
      </c>
      <c r="S158" s="31">
        <f>1-SUMPRODUCT(([1]Buchungen!$G$6:$G$350&lt;=R$151)*([1]Buchungen!$H$6:$H$350&gt;=R$151)*([1]Buchungen!$I$6:$I$350=$B158))</f>
        <v>0</v>
      </c>
      <c r="T158" s="30">
        <f>1-SUMPRODUCT(([1]Buchungen!$G$6:$G$350&lt;=T$151)*([1]Buchungen!$H$6:$H$350&gt;=T$151)*([1]Buchungen!$I$6:$I$350=$B158))</f>
        <v>0</v>
      </c>
      <c r="U158" s="31">
        <f>1-SUMPRODUCT(([1]Buchungen!$G$6:$G$350&lt;=T$151)*([1]Buchungen!$H$6:$H$350&gt;=T$151)*([1]Buchungen!$I$6:$I$350=$B158))</f>
        <v>0</v>
      </c>
      <c r="V158" s="30">
        <f>1-SUMPRODUCT(([1]Buchungen!$G$6:$G$350&lt;=V$151)*([1]Buchungen!$H$6:$H$350&gt;=V$151)*([1]Buchungen!$I$6:$I$350=$B158))</f>
        <v>0</v>
      </c>
      <c r="W158" s="31">
        <f>1-SUMPRODUCT(([1]Buchungen!$G$6:$G$350&lt;=V$151)*([1]Buchungen!$H$6:$H$350&gt;=V$151)*([1]Buchungen!$I$6:$I$350=$B158))</f>
        <v>0</v>
      </c>
      <c r="X158" s="30">
        <f>1-SUMPRODUCT(([1]Buchungen!$G$6:$G$350&lt;=X$151)*([1]Buchungen!$H$6:$H$350&gt;=X$151)*([1]Buchungen!$I$6:$I$350=$B158))</f>
        <v>1</v>
      </c>
      <c r="Y158" s="31">
        <f>1-SUMPRODUCT(([1]Buchungen!$G$6:$G$350&lt;=X$151)*([1]Buchungen!$H$6:$H$350&gt;=X$151)*([1]Buchungen!$I$6:$I$350=$B158))</f>
        <v>1</v>
      </c>
      <c r="Z158" s="30">
        <f>1-SUMPRODUCT(([1]Buchungen!$G$6:$G$350&lt;=Z$151)*([1]Buchungen!$H$6:$H$350&gt;=Z$151)*([1]Buchungen!$I$6:$I$350=$B158))</f>
        <v>1</v>
      </c>
      <c r="AA158" s="31">
        <f>1-SUMPRODUCT(([1]Buchungen!$G$6:$G$350&lt;=Z$151)*([1]Buchungen!$H$6:$H$350&gt;=Z$151)*([1]Buchungen!$I$6:$I$350=$B158))</f>
        <v>1</v>
      </c>
      <c r="AB158" s="30">
        <f>1-SUMPRODUCT(([1]Buchungen!$G$6:$G$350&lt;=AB$151)*([1]Buchungen!$H$6:$H$350&gt;=AB$151)*([1]Buchungen!$I$6:$I$350=$B158))</f>
        <v>1</v>
      </c>
      <c r="AC158" s="31">
        <f>1-SUMPRODUCT(([1]Buchungen!$G$6:$G$350&lt;=AB$151)*([1]Buchungen!$H$6:$H$350&gt;=AB$151)*([1]Buchungen!$I$6:$I$350=$B158))</f>
        <v>1</v>
      </c>
      <c r="AD158" s="30">
        <f>1-SUMPRODUCT(([1]Buchungen!$G$6:$G$350&lt;=AD$151)*([1]Buchungen!$H$6:$H$350&gt;=AD$151)*([1]Buchungen!$I$6:$I$350=$B158))</f>
        <v>1</v>
      </c>
      <c r="AE158" s="31">
        <f>1-SUMPRODUCT(([1]Buchungen!$G$6:$G$350&lt;=AD$151)*([1]Buchungen!$H$6:$H$350&gt;=AD$151)*([1]Buchungen!$I$6:$I$350=$B158))</f>
        <v>1</v>
      </c>
      <c r="AF158" s="30">
        <f>1-SUMPRODUCT(([1]Buchungen!$G$6:$G$350&lt;=AF$151)*([1]Buchungen!$H$6:$H$350&gt;=AF$151)*([1]Buchungen!$I$6:$I$350=$B158))</f>
        <v>1</v>
      </c>
      <c r="AG158" s="31">
        <f>1-SUMPRODUCT(([1]Buchungen!$G$6:$G$350&lt;=AF$151)*([1]Buchungen!$H$6:$H$350&gt;=AF$151)*([1]Buchungen!$I$6:$I$350=$B158))</f>
        <v>1</v>
      </c>
      <c r="AH158" s="30">
        <f>1-SUMPRODUCT(([1]Buchungen!$G$6:$G$350&lt;=AH$151)*([1]Buchungen!$H$6:$H$350&gt;=AH$151)*([1]Buchungen!$I$6:$I$350=$B158))</f>
        <v>1</v>
      </c>
      <c r="AI158" s="31">
        <f>1-SUMPRODUCT(([1]Buchungen!$G$6:$G$350&lt;=AH$151)*([1]Buchungen!$H$6:$H$350&gt;=AH$151)*([1]Buchungen!$I$6:$I$350=$B158))</f>
        <v>1</v>
      </c>
      <c r="AJ158" s="30">
        <f>1-SUMPRODUCT(([1]Buchungen!$G$6:$G$350&lt;=AJ$151)*([1]Buchungen!$H$6:$H$350&gt;=AJ$151)*([1]Buchungen!$I$6:$I$350=$B158))</f>
        <v>1</v>
      </c>
      <c r="AK158" s="31">
        <f>1-SUMPRODUCT(([1]Buchungen!$G$6:$G$350&lt;=AJ$151)*([1]Buchungen!$H$6:$H$350&gt;=AJ$151)*([1]Buchungen!$I$6:$I$350=$B158))</f>
        <v>1</v>
      </c>
      <c r="AL158" s="30">
        <f>1-SUMPRODUCT(([1]Buchungen!$G$6:$G$350&lt;=AL$151)*([1]Buchungen!$H$6:$H$350&gt;=AL$151)*([1]Buchungen!$I$6:$I$350=$B158))</f>
        <v>1</v>
      </c>
      <c r="AM158" s="31">
        <f>1-SUMPRODUCT(([1]Buchungen!$G$6:$G$350&lt;=AL$151)*([1]Buchungen!$H$6:$H$350&gt;=AL$151)*([1]Buchungen!$I$6:$I$350=$B158))</f>
        <v>1</v>
      </c>
      <c r="AN158" s="30">
        <f>1-SUMPRODUCT(([1]Buchungen!$G$6:$G$350&lt;=AN$151)*([1]Buchungen!$H$6:$H$350&gt;=AN$151)*([1]Buchungen!$I$6:$I$350=$B158))</f>
        <v>1</v>
      </c>
      <c r="AO158" s="31">
        <f>1-SUMPRODUCT(([1]Buchungen!$G$6:$G$350&lt;=AN$151)*([1]Buchungen!$H$6:$H$350&gt;=AN$151)*([1]Buchungen!$I$6:$I$350=$B158))</f>
        <v>1</v>
      </c>
      <c r="AP158" s="30">
        <f>1-SUMPRODUCT(([1]Buchungen!$G$6:$G$350&lt;=AP$151)*([1]Buchungen!$H$6:$H$350&gt;=AP$151)*([1]Buchungen!$I$6:$I$350=$B158))</f>
        <v>1</v>
      </c>
      <c r="AQ158" s="31">
        <f>1-SUMPRODUCT(([1]Buchungen!$G$6:$G$350&lt;=AP$151)*([1]Buchungen!$H$6:$H$350&gt;=AP$151)*([1]Buchungen!$I$6:$I$350=$B158))</f>
        <v>1</v>
      </c>
      <c r="AR158" s="30">
        <f>1-SUMPRODUCT(([1]Buchungen!$G$6:$G$350&lt;=AR$151)*([1]Buchungen!$H$6:$H$350&gt;=AR$151)*([1]Buchungen!$I$6:$I$350=$B158))</f>
        <v>1</v>
      </c>
      <c r="AS158" s="31">
        <f>1-SUMPRODUCT(([1]Buchungen!$G$6:$G$350&lt;=AR$151)*([1]Buchungen!$H$6:$H$350&gt;=AR$151)*([1]Buchungen!$I$6:$I$350=$B158))</f>
        <v>1</v>
      </c>
      <c r="AT158" s="30">
        <f>1-SUMPRODUCT(([1]Buchungen!$G$6:$G$350&lt;=AT$151)*([1]Buchungen!$H$6:$H$350&gt;=AT$151)*([1]Buchungen!$I$6:$I$350=$B158))</f>
        <v>0</v>
      </c>
      <c r="AU158" s="31">
        <f>1-SUMPRODUCT(([1]Buchungen!$G$6:$G$350&lt;=AT$151)*([1]Buchungen!$H$6:$H$350&gt;=AT$151)*([1]Buchungen!$I$6:$I$350=$B158))</f>
        <v>0</v>
      </c>
      <c r="AV158" s="30">
        <f>1-SUMPRODUCT(([1]Buchungen!$G$6:$G$350&lt;=AV$151)*([1]Buchungen!$H$6:$H$350&gt;=AV$151)*([1]Buchungen!$I$6:$I$350=$B158))</f>
        <v>0</v>
      </c>
      <c r="AW158" s="31">
        <f>1-SUMPRODUCT(([1]Buchungen!$G$6:$G$350&lt;=AV$151)*([1]Buchungen!$H$6:$H$350&gt;=AV$151)*([1]Buchungen!$I$6:$I$350=$B158))</f>
        <v>0</v>
      </c>
      <c r="AX158" s="30">
        <f>1-SUMPRODUCT(([1]Buchungen!$G$6:$G$350&lt;=AX$151)*([1]Buchungen!$H$6:$H$350&gt;=AX$151)*([1]Buchungen!$I$6:$I$350=$B158))</f>
        <v>0</v>
      </c>
      <c r="AY158" s="31">
        <f>1-SUMPRODUCT(([1]Buchungen!$G$6:$G$350&lt;=AX$151)*([1]Buchungen!$H$6:$H$350&gt;=AX$151)*([1]Buchungen!$I$6:$I$350=$B158))</f>
        <v>0</v>
      </c>
      <c r="AZ158" s="30">
        <f>1-SUMPRODUCT(([1]Buchungen!$G$6:$G$350&lt;=AZ$151)*([1]Buchungen!$H$6:$H$350&gt;=AZ$151)*([1]Buchungen!$I$6:$I$350=$B158))</f>
        <v>1</v>
      </c>
      <c r="BA158" s="31">
        <f>1-SUMPRODUCT(([1]Buchungen!$G$6:$G$350&lt;=AZ$151)*([1]Buchungen!$H$6:$H$350&gt;=AZ$151)*([1]Buchungen!$I$6:$I$350=$B158))</f>
        <v>1</v>
      </c>
      <c r="BB158" s="30">
        <f>1-SUMPRODUCT(([1]Buchungen!$G$6:$G$350&lt;=BB$151)*([1]Buchungen!$H$6:$H$350&gt;=BB$151)*([1]Buchungen!$I$6:$I$350=$B158))</f>
        <v>1</v>
      </c>
      <c r="BC158" s="31">
        <f>1-SUMPRODUCT(([1]Buchungen!$G$6:$G$350&lt;=BB$151)*([1]Buchungen!$H$6:$H$350&gt;=BB$151)*([1]Buchungen!$I$6:$I$350=$B158))</f>
        <v>1</v>
      </c>
      <c r="BD158" s="30">
        <f>1-SUMPRODUCT(([1]Buchungen!$G$6:$G$350&lt;=BD$151)*([1]Buchungen!$H$6:$H$350&gt;=BD$151)*([1]Buchungen!$I$6:$I$350=$B158))</f>
        <v>1</v>
      </c>
      <c r="BE158" s="31">
        <f>1-SUMPRODUCT(([1]Buchungen!$G$6:$G$350&lt;=BD$151)*([1]Buchungen!$H$6:$H$350&gt;=BD$151)*([1]Buchungen!$I$6:$I$350=$B158))</f>
        <v>1</v>
      </c>
      <c r="BF158" s="30">
        <f>1-SUMPRODUCT(([1]Buchungen!$G$6:$G$350&lt;=BF$151)*([1]Buchungen!$H$6:$H$350&gt;=BF$151)*([1]Buchungen!$I$6:$I$350=$B158))</f>
        <v>1</v>
      </c>
      <c r="BG158" s="31">
        <f>1-SUMPRODUCT(([1]Buchungen!$G$6:$G$350&lt;=BF$151)*([1]Buchungen!$H$6:$H$350&gt;=BF$151)*([1]Buchungen!$I$6:$I$350=$B158))</f>
        <v>1</v>
      </c>
      <c r="BH158" s="30">
        <f>1-SUMPRODUCT(([1]Buchungen!$G$6:$G$350&lt;=BH$151)*([1]Buchungen!$H$6:$H$350&gt;=BH$151)*([1]Buchungen!$I$6:$I$350=$B158))</f>
        <v>1</v>
      </c>
      <c r="BI158" s="31">
        <f>1-SUMPRODUCT(([1]Buchungen!$G$6:$G$350&lt;=BH$151)*([1]Buchungen!$H$6:$H$350&gt;=BH$151)*([1]Buchungen!$I$6:$I$350=$B158))</f>
        <v>1</v>
      </c>
      <c r="BJ158" s="30">
        <f>1-SUMPRODUCT(([1]Buchungen!$G$6:$G$350&lt;=BJ$151)*([1]Buchungen!$H$6:$H$350&gt;=BJ$151)*([1]Buchungen!$I$6:$I$350=$B158))</f>
        <v>1</v>
      </c>
      <c r="BK158" s="31">
        <f>1-SUMPRODUCT(([1]Buchungen!$G$6:$G$350&lt;=BJ$151)*([1]Buchungen!$H$6:$H$350&gt;=BJ$151)*([1]Buchungen!$I$6:$I$350=$B158))</f>
        <v>1</v>
      </c>
      <c r="BL158" s="30">
        <f>1-SUMPRODUCT(([1]Buchungen!$G$6:$G$350&lt;=BL$151)*([1]Buchungen!$H$6:$H$350&gt;=BL$151)*([1]Buchungen!$I$6:$I$350=$B158))</f>
        <v>1</v>
      </c>
      <c r="BM158" s="31">
        <f>1-SUMPRODUCT(([1]Buchungen!$G$6:$G$350&lt;=BL$151)*([1]Buchungen!$H$6:$H$350&gt;=BL$151)*([1]Buchungen!$I$6:$I$350=$B158))</f>
        <v>1</v>
      </c>
    </row>
    <row r="159" spans="2:65" ht="22.95" customHeight="1" x14ac:dyDescent="0.25">
      <c r="B159" s="29" t="str">
        <f>[1]Einstellungen!E9</f>
        <v>Angelplatz 3</v>
      </c>
      <c r="D159" s="30">
        <f>1-SUMPRODUCT(([1]Buchungen!$G$6:$G$350&lt;=D$151)*([1]Buchungen!$H$6:$H$350&gt;=D$151)*([1]Buchungen!$I$6:$I$350=$B159))</f>
        <v>1</v>
      </c>
      <c r="E159" s="31">
        <f>1-SUMPRODUCT(([1]Buchungen!$G$6:$G$350&lt;=D$151)*([1]Buchungen!$H$6:$H$350&gt;=D$151)*([1]Buchungen!$I$6:$I$350=$B159))</f>
        <v>1</v>
      </c>
      <c r="F159" s="30">
        <f>1-SUMPRODUCT(([1]Buchungen!$G$6:$G$350&lt;=F$151)*([1]Buchungen!$H$6:$H$350&gt;=F$151)*([1]Buchungen!$I$6:$I$350=$B159))</f>
        <v>0</v>
      </c>
      <c r="G159" s="31">
        <f>1-SUMPRODUCT(([1]Buchungen!$G$6:$G$350&lt;=F$151)*([1]Buchungen!$H$6:$H$350&gt;=F$151)*([1]Buchungen!$I$6:$I$350=$B159))</f>
        <v>0</v>
      </c>
      <c r="H159" s="30">
        <f>1-SUMPRODUCT(([1]Buchungen!$G$6:$G$350&lt;=H$151)*([1]Buchungen!$H$6:$H$350&gt;=H$151)*([1]Buchungen!$I$6:$I$350=$B159))</f>
        <v>0</v>
      </c>
      <c r="I159" s="31">
        <f>1-SUMPRODUCT(([1]Buchungen!$G$6:$G$350&lt;=H$151)*([1]Buchungen!$H$6:$H$350&gt;=H$151)*([1]Buchungen!$I$6:$I$350=$B159))</f>
        <v>0</v>
      </c>
      <c r="J159" s="30">
        <f>1-SUMPRODUCT(([1]Buchungen!$G$6:$G$350&lt;=J$151)*([1]Buchungen!$H$6:$H$350&gt;=J$151)*([1]Buchungen!$I$6:$I$350=$B159))</f>
        <v>0</v>
      </c>
      <c r="K159" s="31">
        <f>1-SUMPRODUCT(([1]Buchungen!$G$6:$G$350&lt;=J$151)*([1]Buchungen!$H$6:$H$350&gt;=J$151)*([1]Buchungen!$I$6:$I$350=$B159))</f>
        <v>0</v>
      </c>
      <c r="L159" s="30">
        <f>1-SUMPRODUCT(([1]Buchungen!$G$6:$G$350&lt;=L$151)*([1]Buchungen!$H$6:$H$350&gt;=L$151)*([1]Buchungen!$I$6:$I$350=$B159))</f>
        <v>0</v>
      </c>
      <c r="M159" s="31">
        <f>1-SUMPRODUCT(([1]Buchungen!$G$6:$G$350&lt;=L$151)*([1]Buchungen!$H$6:$H$350&gt;=L$151)*([1]Buchungen!$I$6:$I$350=$B159))</f>
        <v>0</v>
      </c>
      <c r="N159" s="30">
        <f>1-SUMPRODUCT(([1]Buchungen!$G$6:$G$350&lt;=N$151)*([1]Buchungen!$H$6:$H$350&gt;=N$151)*([1]Buchungen!$I$6:$I$350=$B159))</f>
        <v>0</v>
      </c>
      <c r="O159" s="31">
        <f>1-SUMPRODUCT(([1]Buchungen!$G$6:$G$350&lt;=N$151)*([1]Buchungen!$H$6:$H$350&gt;=N$151)*([1]Buchungen!$I$6:$I$350=$B159))</f>
        <v>0</v>
      </c>
      <c r="P159" s="30">
        <f>1-SUMPRODUCT(([1]Buchungen!$G$6:$G$350&lt;=P$151)*([1]Buchungen!$H$6:$H$350&gt;=P$151)*([1]Buchungen!$I$6:$I$350=$B159))</f>
        <v>0</v>
      </c>
      <c r="Q159" s="31">
        <f>1-SUMPRODUCT(([1]Buchungen!$G$6:$G$350&lt;=P$151)*([1]Buchungen!$H$6:$H$350&gt;=P$151)*([1]Buchungen!$I$6:$I$350=$B159))</f>
        <v>0</v>
      </c>
      <c r="R159" s="30">
        <f>1-SUMPRODUCT(([1]Buchungen!$G$6:$G$350&lt;=R$151)*([1]Buchungen!$H$6:$H$350&gt;=R$151)*([1]Buchungen!$I$6:$I$350=$B159))</f>
        <v>1</v>
      </c>
      <c r="S159" s="31">
        <f>1-SUMPRODUCT(([1]Buchungen!$G$6:$G$350&lt;=R$151)*([1]Buchungen!$H$6:$H$350&gt;=R$151)*([1]Buchungen!$I$6:$I$350=$B159))</f>
        <v>1</v>
      </c>
      <c r="T159" s="30">
        <f>1-SUMPRODUCT(([1]Buchungen!$G$6:$G$350&lt;=T$151)*([1]Buchungen!$H$6:$H$350&gt;=T$151)*([1]Buchungen!$I$6:$I$350=$B159))</f>
        <v>1</v>
      </c>
      <c r="U159" s="31">
        <f>1-SUMPRODUCT(([1]Buchungen!$G$6:$G$350&lt;=T$151)*([1]Buchungen!$H$6:$H$350&gt;=T$151)*([1]Buchungen!$I$6:$I$350=$B159))</f>
        <v>1</v>
      </c>
      <c r="V159" s="30">
        <f>1-SUMPRODUCT(([1]Buchungen!$G$6:$G$350&lt;=V$151)*([1]Buchungen!$H$6:$H$350&gt;=V$151)*([1]Buchungen!$I$6:$I$350=$B159))</f>
        <v>1</v>
      </c>
      <c r="W159" s="31">
        <f>1-SUMPRODUCT(([1]Buchungen!$G$6:$G$350&lt;=V$151)*([1]Buchungen!$H$6:$H$350&gt;=V$151)*([1]Buchungen!$I$6:$I$350=$B159))</f>
        <v>1</v>
      </c>
      <c r="X159" s="30">
        <f>1-SUMPRODUCT(([1]Buchungen!$G$6:$G$350&lt;=X$151)*([1]Buchungen!$H$6:$H$350&gt;=X$151)*([1]Buchungen!$I$6:$I$350=$B159))</f>
        <v>1</v>
      </c>
      <c r="Y159" s="31">
        <f>1-SUMPRODUCT(([1]Buchungen!$G$6:$G$350&lt;=X$151)*([1]Buchungen!$H$6:$H$350&gt;=X$151)*([1]Buchungen!$I$6:$I$350=$B159))</f>
        <v>1</v>
      </c>
      <c r="Z159" s="30">
        <f>1-SUMPRODUCT(([1]Buchungen!$G$6:$G$350&lt;=Z$151)*([1]Buchungen!$H$6:$H$350&gt;=Z$151)*([1]Buchungen!$I$6:$I$350=$B159))</f>
        <v>1</v>
      </c>
      <c r="AA159" s="31">
        <f>1-SUMPRODUCT(([1]Buchungen!$G$6:$G$350&lt;=Z$151)*([1]Buchungen!$H$6:$H$350&gt;=Z$151)*([1]Buchungen!$I$6:$I$350=$B159))</f>
        <v>1</v>
      </c>
      <c r="AB159" s="30">
        <f>1-SUMPRODUCT(([1]Buchungen!$G$6:$G$350&lt;=AB$151)*([1]Buchungen!$H$6:$H$350&gt;=AB$151)*([1]Buchungen!$I$6:$I$350=$B159))</f>
        <v>1</v>
      </c>
      <c r="AC159" s="31">
        <f>1-SUMPRODUCT(([1]Buchungen!$G$6:$G$350&lt;=AB$151)*([1]Buchungen!$H$6:$H$350&gt;=AB$151)*([1]Buchungen!$I$6:$I$350=$B159))</f>
        <v>1</v>
      </c>
      <c r="AD159" s="30">
        <f>1-SUMPRODUCT(([1]Buchungen!$G$6:$G$350&lt;=AD$151)*([1]Buchungen!$H$6:$H$350&gt;=AD$151)*([1]Buchungen!$I$6:$I$350=$B159))</f>
        <v>1</v>
      </c>
      <c r="AE159" s="31">
        <f>1-SUMPRODUCT(([1]Buchungen!$G$6:$G$350&lt;=AD$151)*([1]Buchungen!$H$6:$H$350&gt;=AD$151)*([1]Buchungen!$I$6:$I$350=$B159))</f>
        <v>1</v>
      </c>
      <c r="AF159" s="30">
        <f>1-SUMPRODUCT(([1]Buchungen!$G$6:$G$350&lt;=AF$151)*([1]Buchungen!$H$6:$H$350&gt;=AF$151)*([1]Buchungen!$I$6:$I$350=$B159))</f>
        <v>1</v>
      </c>
      <c r="AG159" s="31">
        <f>1-SUMPRODUCT(([1]Buchungen!$G$6:$G$350&lt;=AF$151)*([1]Buchungen!$H$6:$H$350&gt;=AF$151)*([1]Buchungen!$I$6:$I$350=$B159))</f>
        <v>1</v>
      </c>
      <c r="AH159" s="30">
        <f>1-SUMPRODUCT(([1]Buchungen!$G$6:$G$350&lt;=AH$151)*([1]Buchungen!$H$6:$H$350&gt;=AH$151)*([1]Buchungen!$I$6:$I$350=$B159))</f>
        <v>1</v>
      </c>
      <c r="AI159" s="31">
        <f>1-SUMPRODUCT(([1]Buchungen!$G$6:$G$350&lt;=AH$151)*([1]Buchungen!$H$6:$H$350&gt;=AH$151)*([1]Buchungen!$I$6:$I$350=$B159))</f>
        <v>1</v>
      </c>
      <c r="AJ159" s="30">
        <f>1-SUMPRODUCT(([1]Buchungen!$G$6:$G$350&lt;=AJ$151)*([1]Buchungen!$H$6:$H$350&gt;=AJ$151)*([1]Buchungen!$I$6:$I$350=$B159))</f>
        <v>1</v>
      </c>
      <c r="AK159" s="31">
        <f>1-SUMPRODUCT(([1]Buchungen!$G$6:$G$350&lt;=AJ$151)*([1]Buchungen!$H$6:$H$350&gt;=AJ$151)*([1]Buchungen!$I$6:$I$350=$B159))</f>
        <v>1</v>
      </c>
      <c r="AL159" s="30">
        <f>1-SUMPRODUCT(([1]Buchungen!$G$6:$G$350&lt;=AL$151)*([1]Buchungen!$H$6:$H$350&gt;=AL$151)*([1]Buchungen!$I$6:$I$350=$B159))</f>
        <v>1</v>
      </c>
      <c r="AM159" s="31">
        <f>1-SUMPRODUCT(([1]Buchungen!$G$6:$G$350&lt;=AL$151)*([1]Buchungen!$H$6:$H$350&gt;=AL$151)*([1]Buchungen!$I$6:$I$350=$B159))</f>
        <v>1</v>
      </c>
      <c r="AN159" s="30">
        <f>1-SUMPRODUCT(([1]Buchungen!$G$6:$G$350&lt;=AN$151)*([1]Buchungen!$H$6:$H$350&gt;=AN$151)*([1]Buchungen!$I$6:$I$350=$B159))</f>
        <v>1</v>
      </c>
      <c r="AO159" s="31">
        <f>1-SUMPRODUCT(([1]Buchungen!$G$6:$G$350&lt;=AN$151)*([1]Buchungen!$H$6:$H$350&gt;=AN$151)*([1]Buchungen!$I$6:$I$350=$B159))</f>
        <v>1</v>
      </c>
      <c r="AP159" s="30">
        <f>1-SUMPRODUCT(([1]Buchungen!$G$6:$G$350&lt;=AP$151)*([1]Buchungen!$H$6:$H$350&gt;=AP$151)*([1]Buchungen!$I$6:$I$350=$B159))</f>
        <v>1</v>
      </c>
      <c r="AQ159" s="31">
        <f>1-SUMPRODUCT(([1]Buchungen!$G$6:$G$350&lt;=AP$151)*([1]Buchungen!$H$6:$H$350&gt;=AP$151)*([1]Buchungen!$I$6:$I$350=$B159))</f>
        <v>1</v>
      </c>
      <c r="AR159" s="30">
        <f>1-SUMPRODUCT(([1]Buchungen!$G$6:$G$350&lt;=AR$151)*([1]Buchungen!$H$6:$H$350&gt;=AR$151)*([1]Buchungen!$I$6:$I$350=$B159))</f>
        <v>1</v>
      </c>
      <c r="AS159" s="31">
        <f>1-SUMPRODUCT(([1]Buchungen!$G$6:$G$350&lt;=AR$151)*([1]Buchungen!$H$6:$H$350&gt;=AR$151)*([1]Buchungen!$I$6:$I$350=$B159))</f>
        <v>1</v>
      </c>
      <c r="AT159" s="30">
        <f>1-SUMPRODUCT(([1]Buchungen!$G$6:$G$350&lt;=AT$151)*([1]Buchungen!$H$6:$H$350&gt;=AT$151)*([1]Buchungen!$I$6:$I$350=$B159))</f>
        <v>0</v>
      </c>
      <c r="AU159" s="31">
        <f>1-SUMPRODUCT(([1]Buchungen!$G$6:$G$350&lt;=AT$151)*([1]Buchungen!$H$6:$H$350&gt;=AT$151)*([1]Buchungen!$I$6:$I$350=$B159))</f>
        <v>0</v>
      </c>
      <c r="AV159" s="30">
        <f>1-SUMPRODUCT(([1]Buchungen!$G$6:$G$350&lt;=AV$151)*([1]Buchungen!$H$6:$H$350&gt;=AV$151)*([1]Buchungen!$I$6:$I$350=$B159))</f>
        <v>0</v>
      </c>
      <c r="AW159" s="31">
        <f>1-SUMPRODUCT(([1]Buchungen!$G$6:$G$350&lt;=AV$151)*([1]Buchungen!$H$6:$H$350&gt;=AV$151)*([1]Buchungen!$I$6:$I$350=$B159))</f>
        <v>0</v>
      </c>
      <c r="AX159" s="30">
        <f>1-SUMPRODUCT(([1]Buchungen!$G$6:$G$350&lt;=AX$151)*([1]Buchungen!$H$6:$H$350&gt;=AX$151)*([1]Buchungen!$I$6:$I$350=$B159))</f>
        <v>0</v>
      </c>
      <c r="AY159" s="31">
        <f>1-SUMPRODUCT(([1]Buchungen!$G$6:$G$350&lt;=AX$151)*([1]Buchungen!$H$6:$H$350&gt;=AX$151)*([1]Buchungen!$I$6:$I$350=$B159))</f>
        <v>0</v>
      </c>
      <c r="AZ159" s="30">
        <f>1-SUMPRODUCT(([1]Buchungen!$G$6:$G$350&lt;=AZ$151)*([1]Buchungen!$H$6:$H$350&gt;=AZ$151)*([1]Buchungen!$I$6:$I$350=$B159))</f>
        <v>1</v>
      </c>
      <c r="BA159" s="31">
        <f>1-SUMPRODUCT(([1]Buchungen!$G$6:$G$350&lt;=AZ$151)*([1]Buchungen!$H$6:$H$350&gt;=AZ$151)*([1]Buchungen!$I$6:$I$350=$B159))</f>
        <v>1</v>
      </c>
      <c r="BB159" s="30">
        <f>1-SUMPRODUCT(([1]Buchungen!$G$6:$G$350&lt;=BB$151)*([1]Buchungen!$H$6:$H$350&gt;=BB$151)*([1]Buchungen!$I$6:$I$350=$B159))</f>
        <v>1</v>
      </c>
      <c r="BC159" s="31">
        <f>1-SUMPRODUCT(([1]Buchungen!$G$6:$G$350&lt;=BB$151)*([1]Buchungen!$H$6:$H$350&gt;=BB$151)*([1]Buchungen!$I$6:$I$350=$B159))</f>
        <v>1</v>
      </c>
      <c r="BD159" s="30">
        <f>1-SUMPRODUCT(([1]Buchungen!$G$6:$G$350&lt;=BD$151)*([1]Buchungen!$H$6:$H$350&gt;=BD$151)*([1]Buchungen!$I$6:$I$350=$B159))</f>
        <v>1</v>
      </c>
      <c r="BE159" s="31">
        <f>1-SUMPRODUCT(([1]Buchungen!$G$6:$G$350&lt;=BD$151)*([1]Buchungen!$H$6:$H$350&gt;=BD$151)*([1]Buchungen!$I$6:$I$350=$B159))</f>
        <v>1</v>
      </c>
      <c r="BF159" s="30">
        <f>1-SUMPRODUCT(([1]Buchungen!$G$6:$G$350&lt;=BF$151)*([1]Buchungen!$H$6:$H$350&gt;=BF$151)*([1]Buchungen!$I$6:$I$350=$B159))</f>
        <v>1</v>
      </c>
      <c r="BG159" s="31">
        <f>1-SUMPRODUCT(([1]Buchungen!$G$6:$G$350&lt;=BF$151)*([1]Buchungen!$H$6:$H$350&gt;=BF$151)*([1]Buchungen!$I$6:$I$350=$B159))</f>
        <v>1</v>
      </c>
      <c r="BH159" s="30">
        <f>1-SUMPRODUCT(([1]Buchungen!$G$6:$G$350&lt;=BH$151)*([1]Buchungen!$H$6:$H$350&gt;=BH$151)*([1]Buchungen!$I$6:$I$350=$B159))</f>
        <v>1</v>
      </c>
      <c r="BI159" s="31">
        <f>1-SUMPRODUCT(([1]Buchungen!$G$6:$G$350&lt;=BH$151)*([1]Buchungen!$H$6:$H$350&gt;=BH$151)*([1]Buchungen!$I$6:$I$350=$B159))</f>
        <v>1</v>
      </c>
      <c r="BJ159" s="30">
        <f>1-SUMPRODUCT(([1]Buchungen!$G$6:$G$350&lt;=BJ$151)*([1]Buchungen!$H$6:$H$350&gt;=BJ$151)*([1]Buchungen!$I$6:$I$350=$B159))</f>
        <v>1</v>
      </c>
      <c r="BK159" s="31">
        <f>1-SUMPRODUCT(([1]Buchungen!$G$6:$G$350&lt;=BJ$151)*([1]Buchungen!$H$6:$H$350&gt;=BJ$151)*([1]Buchungen!$I$6:$I$350=$B159))</f>
        <v>1</v>
      </c>
      <c r="BL159" s="30">
        <f>1-SUMPRODUCT(([1]Buchungen!$G$6:$G$350&lt;=BL$151)*([1]Buchungen!$H$6:$H$350&gt;=BL$151)*([1]Buchungen!$I$6:$I$350=$B159))</f>
        <v>1</v>
      </c>
      <c r="BM159" s="31">
        <f>1-SUMPRODUCT(([1]Buchungen!$G$6:$G$350&lt;=BL$151)*([1]Buchungen!$H$6:$H$350&gt;=BL$151)*([1]Buchungen!$I$6:$I$350=$B159))</f>
        <v>1</v>
      </c>
    </row>
    <row r="160" spans="2:65" ht="22.95" customHeight="1" x14ac:dyDescent="0.25">
      <c r="B160" s="29" t="str">
        <f>[1]Einstellungen!E10</f>
        <v>Angelplatz 4</v>
      </c>
      <c r="D160" s="30">
        <f>1-SUMPRODUCT(([1]Buchungen!$G$6:$G$350&lt;=D$151)*([1]Buchungen!$H$6:$H$350&gt;=D$151)*([1]Buchungen!$I$6:$I$350=$B160))</f>
        <v>1</v>
      </c>
      <c r="E160" s="31">
        <f>1-SUMPRODUCT(([1]Buchungen!$G$6:$G$350&lt;=D$151)*([1]Buchungen!$H$6:$H$350&gt;=D$151)*([1]Buchungen!$I$6:$I$350=$B160))</f>
        <v>1</v>
      </c>
      <c r="F160" s="30">
        <f>1-SUMPRODUCT(([1]Buchungen!$G$6:$G$350&lt;=F$151)*([1]Buchungen!$H$6:$H$350&gt;=F$151)*([1]Buchungen!$I$6:$I$350=$B160))</f>
        <v>1</v>
      </c>
      <c r="G160" s="31">
        <f>1-SUMPRODUCT(([1]Buchungen!$G$6:$G$350&lt;=F$151)*([1]Buchungen!$H$6:$H$350&gt;=F$151)*([1]Buchungen!$I$6:$I$350=$B160))</f>
        <v>1</v>
      </c>
      <c r="H160" s="30">
        <f>1-SUMPRODUCT(([1]Buchungen!$G$6:$G$350&lt;=H$151)*([1]Buchungen!$H$6:$H$350&gt;=H$151)*([1]Buchungen!$I$6:$I$350=$B160))</f>
        <v>1</v>
      </c>
      <c r="I160" s="31">
        <f>1-SUMPRODUCT(([1]Buchungen!$G$6:$G$350&lt;=H$151)*([1]Buchungen!$H$6:$H$350&gt;=H$151)*([1]Buchungen!$I$6:$I$350=$B160))</f>
        <v>1</v>
      </c>
      <c r="J160" s="30">
        <f>1-SUMPRODUCT(([1]Buchungen!$G$6:$G$350&lt;=J$151)*([1]Buchungen!$H$6:$H$350&gt;=J$151)*([1]Buchungen!$I$6:$I$350=$B160))</f>
        <v>1</v>
      </c>
      <c r="K160" s="31">
        <f>1-SUMPRODUCT(([1]Buchungen!$G$6:$G$350&lt;=J$151)*([1]Buchungen!$H$6:$H$350&gt;=J$151)*([1]Buchungen!$I$6:$I$350=$B160))</f>
        <v>1</v>
      </c>
      <c r="L160" s="30">
        <f>1-SUMPRODUCT(([1]Buchungen!$G$6:$G$350&lt;=L$151)*([1]Buchungen!$H$6:$H$350&gt;=L$151)*([1]Buchungen!$I$6:$I$350=$B160))</f>
        <v>1</v>
      </c>
      <c r="M160" s="31">
        <f>1-SUMPRODUCT(([1]Buchungen!$G$6:$G$350&lt;=L$151)*([1]Buchungen!$H$6:$H$350&gt;=L$151)*([1]Buchungen!$I$6:$I$350=$B160))</f>
        <v>1</v>
      </c>
      <c r="N160" s="30">
        <f>1-SUMPRODUCT(([1]Buchungen!$G$6:$G$350&lt;=N$151)*([1]Buchungen!$H$6:$H$350&gt;=N$151)*([1]Buchungen!$I$6:$I$350=$B160))</f>
        <v>1</v>
      </c>
      <c r="O160" s="31">
        <f>1-SUMPRODUCT(([1]Buchungen!$G$6:$G$350&lt;=N$151)*([1]Buchungen!$H$6:$H$350&gt;=N$151)*([1]Buchungen!$I$6:$I$350=$B160))</f>
        <v>1</v>
      </c>
      <c r="P160" s="30">
        <f>1-SUMPRODUCT(([1]Buchungen!$G$6:$G$350&lt;=P$151)*([1]Buchungen!$H$6:$H$350&gt;=P$151)*([1]Buchungen!$I$6:$I$350=$B160))</f>
        <v>1</v>
      </c>
      <c r="Q160" s="31">
        <f>1-SUMPRODUCT(([1]Buchungen!$G$6:$G$350&lt;=P$151)*([1]Buchungen!$H$6:$H$350&gt;=P$151)*([1]Buchungen!$I$6:$I$350=$B160))</f>
        <v>1</v>
      </c>
      <c r="R160" s="30">
        <f>1-SUMPRODUCT(([1]Buchungen!$G$6:$G$350&lt;=R$151)*([1]Buchungen!$H$6:$H$350&gt;=R$151)*([1]Buchungen!$I$6:$I$350=$B160))</f>
        <v>1</v>
      </c>
      <c r="S160" s="31">
        <f>1-SUMPRODUCT(([1]Buchungen!$G$6:$G$350&lt;=R$151)*([1]Buchungen!$H$6:$H$350&gt;=R$151)*([1]Buchungen!$I$6:$I$350=$B160))</f>
        <v>1</v>
      </c>
      <c r="T160" s="30">
        <f>1-SUMPRODUCT(([1]Buchungen!$G$6:$G$350&lt;=T$151)*([1]Buchungen!$H$6:$H$350&gt;=T$151)*([1]Buchungen!$I$6:$I$350=$B160))</f>
        <v>1</v>
      </c>
      <c r="U160" s="31">
        <f>1-SUMPRODUCT(([1]Buchungen!$G$6:$G$350&lt;=T$151)*([1]Buchungen!$H$6:$H$350&gt;=T$151)*([1]Buchungen!$I$6:$I$350=$B160))</f>
        <v>1</v>
      </c>
      <c r="V160" s="30">
        <f>1-SUMPRODUCT(([1]Buchungen!$G$6:$G$350&lt;=V$151)*([1]Buchungen!$H$6:$H$350&gt;=V$151)*([1]Buchungen!$I$6:$I$350=$B160))</f>
        <v>1</v>
      </c>
      <c r="W160" s="31">
        <f>1-SUMPRODUCT(([1]Buchungen!$G$6:$G$350&lt;=V$151)*([1]Buchungen!$H$6:$H$350&gt;=V$151)*([1]Buchungen!$I$6:$I$350=$B160))</f>
        <v>1</v>
      </c>
      <c r="X160" s="30">
        <f>1-SUMPRODUCT(([1]Buchungen!$G$6:$G$350&lt;=X$151)*([1]Buchungen!$H$6:$H$350&gt;=X$151)*([1]Buchungen!$I$6:$I$350=$B160))</f>
        <v>1</v>
      </c>
      <c r="Y160" s="31">
        <f>1-SUMPRODUCT(([1]Buchungen!$G$6:$G$350&lt;=X$151)*([1]Buchungen!$H$6:$H$350&gt;=X$151)*([1]Buchungen!$I$6:$I$350=$B160))</f>
        <v>1</v>
      </c>
      <c r="Z160" s="30">
        <f>1-SUMPRODUCT(([1]Buchungen!$G$6:$G$350&lt;=Z$151)*([1]Buchungen!$H$6:$H$350&gt;=Z$151)*([1]Buchungen!$I$6:$I$350=$B160))</f>
        <v>1</v>
      </c>
      <c r="AA160" s="31">
        <f>1-SUMPRODUCT(([1]Buchungen!$G$6:$G$350&lt;=Z$151)*([1]Buchungen!$H$6:$H$350&gt;=Z$151)*([1]Buchungen!$I$6:$I$350=$B160))</f>
        <v>1</v>
      </c>
      <c r="AB160" s="30">
        <f>1-SUMPRODUCT(([1]Buchungen!$G$6:$G$350&lt;=AB$151)*([1]Buchungen!$H$6:$H$350&gt;=AB$151)*([1]Buchungen!$I$6:$I$350=$B160))</f>
        <v>1</v>
      </c>
      <c r="AC160" s="31">
        <f>1-SUMPRODUCT(([1]Buchungen!$G$6:$G$350&lt;=AB$151)*([1]Buchungen!$H$6:$H$350&gt;=AB$151)*([1]Buchungen!$I$6:$I$350=$B160))</f>
        <v>1</v>
      </c>
      <c r="AD160" s="30">
        <f>1-SUMPRODUCT(([1]Buchungen!$G$6:$G$350&lt;=AD$151)*([1]Buchungen!$H$6:$H$350&gt;=AD$151)*([1]Buchungen!$I$6:$I$350=$B160))</f>
        <v>0</v>
      </c>
      <c r="AE160" s="31">
        <f>1-SUMPRODUCT(([1]Buchungen!$G$6:$G$350&lt;=AD$151)*([1]Buchungen!$H$6:$H$350&gt;=AD$151)*([1]Buchungen!$I$6:$I$350=$B160))</f>
        <v>0</v>
      </c>
      <c r="AF160" s="30">
        <f>1-SUMPRODUCT(([1]Buchungen!$G$6:$G$350&lt;=AF$151)*([1]Buchungen!$H$6:$H$350&gt;=AF$151)*([1]Buchungen!$I$6:$I$350=$B160))</f>
        <v>0</v>
      </c>
      <c r="AG160" s="31">
        <f>1-SUMPRODUCT(([1]Buchungen!$G$6:$G$350&lt;=AF$151)*([1]Buchungen!$H$6:$H$350&gt;=AF$151)*([1]Buchungen!$I$6:$I$350=$B160))</f>
        <v>0</v>
      </c>
      <c r="AH160" s="30">
        <f>1-SUMPRODUCT(([1]Buchungen!$G$6:$G$350&lt;=AH$151)*([1]Buchungen!$H$6:$H$350&gt;=AH$151)*([1]Buchungen!$I$6:$I$350=$B160))</f>
        <v>0</v>
      </c>
      <c r="AI160" s="31">
        <f>1-SUMPRODUCT(([1]Buchungen!$G$6:$G$350&lt;=AH$151)*([1]Buchungen!$H$6:$H$350&gt;=AH$151)*([1]Buchungen!$I$6:$I$350=$B160))</f>
        <v>0</v>
      </c>
      <c r="AJ160" s="30">
        <f>1-SUMPRODUCT(([1]Buchungen!$G$6:$G$350&lt;=AJ$151)*([1]Buchungen!$H$6:$H$350&gt;=AJ$151)*([1]Buchungen!$I$6:$I$350=$B160))</f>
        <v>0</v>
      </c>
      <c r="AK160" s="31">
        <f>1-SUMPRODUCT(([1]Buchungen!$G$6:$G$350&lt;=AJ$151)*([1]Buchungen!$H$6:$H$350&gt;=AJ$151)*([1]Buchungen!$I$6:$I$350=$B160))</f>
        <v>0</v>
      </c>
      <c r="AL160" s="30">
        <f>1-SUMPRODUCT(([1]Buchungen!$G$6:$G$350&lt;=AL$151)*([1]Buchungen!$H$6:$H$350&gt;=AL$151)*([1]Buchungen!$I$6:$I$350=$B160))</f>
        <v>1</v>
      </c>
      <c r="AM160" s="31">
        <f>1-SUMPRODUCT(([1]Buchungen!$G$6:$G$350&lt;=AL$151)*([1]Buchungen!$H$6:$H$350&gt;=AL$151)*([1]Buchungen!$I$6:$I$350=$B160))</f>
        <v>1</v>
      </c>
      <c r="AN160" s="30">
        <f>1-SUMPRODUCT(([1]Buchungen!$G$6:$G$350&lt;=AN$151)*([1]Buchungen!$H$6:$H$350&gt;=AN$151)*([1]Buchungen!$I$6:$I$350=$B160))</f>
        <v>1</v>
      </c>
      <c r="AO160" s="31">
        <f>1-SUMPRODUCT(([1]Buchungen!$G$6:$G$350&lt;=AN$151)*([1]Buchungen!$H$6:$H$350&gt;=AN$151)*([1]Buchungen!$I$6:$I$350=$B160))</f>
        <v>1</v>
      </c>
      <c r="AP160" s="30">
        <f>1-SUMPRODUCT(([1]Buchungen!$G$6:$G$350&lt;=AP$151)*([1]Buchungen!$H$6:$H$350&gt;=AP$151)*([1]Buchungen!$I$6:$I$350=$B160))</f>
        <v>1</v>
      </c>
      <c r="AQ160" s="31">
        <f>1-SUMPRODUCT(([1]Buchungen!$G$6:$G$350&lt;=AP$151)*([1]Buchungen!$H$6:$H$350&gt;=AP$151)*([1]Buchungen!$I$6:$I$350=$B160))</f>
        <v>1</v>
      </c>
      <c r="AR160" s="30">
        <f>1-SUMPRODUCT(([1]Buchungen!$G$6:$G$350&lt;=AR$151)*([1]Buchungen!$H$6:$H$350&gt;=AR$151)*([1]Buchungen!$I$6:$I$350=$B160))</f>
        <v>1</v>
      </c>
      <c r="AS160" s="31">
        <f>1-SUMPRODUCT(([1]Buchungen!$G$6:$G$350&lt;=AR$151)*([1]Buchungen!$H$6:$H$350&gt;=AR$151)*([1]Buchungen!$I$6:$I$350=$B160))</f>
        <v>1</v>
      </c>
      <c r="AT160" s="30">
        <f>1-SUMPRODUCT(([1]Buchungen!$G$6:$G$350&lt;=AT$151)*([1]Buchungen!$H$6:$H$350&gt;=AT$151)*([1]Buchungen!$I$6:$I$350=$B160))</f>
        <v>1</v>
      </c>
      <c r="AU160" s="31">
        <f>1-SUMPRODUCT(([1]Buchungen!$G$6:$G$350&lt;=AT$151)*([1]Buchungen!$H$6:$H$350&gt;=AT$151)*([1]Buchungen!$I$6:$I$350=$B160))</f>
        <v>1</v>
      </c>
      <c r="AV160" s="30">
        <f>1-SUMPRODUCT(([1]Buchungen!$G$6:$G$350&lt;=AV$151)*([1]Buchungen!$H$6:$H$350&gt;=AV$151)*([1]Buchungen!$I$6:$I$350=$B160))</f>
        <v>1</v>
      </c>
      <c r="AW160" s="31">
        <f>1-SUMPRODUCT(([1]Buchungen!$G$6:$G$350&lt;=AV$151)*([1]Buchungen!$H$6:$H$350&gt;=AV$151)*([1]Buchungen!$I$6:$I$350=$B160))</f>
        <v>1</v>
      </c>
      <c r="AX160" s="30">
        <f>1-SUMPRODUCT(([1]Buchungen!$G$6:$G$350&lt;=AX$151)*([1]Buchungen!$H$6:$H$350&gt;=AX$151)*([1]Buchungen!$I$6:$I$350=$B160))</f>
        <v>1</v>
      </c>
      <c r="AY160" s="31">
        <f>1-SUMPRODUCT(([1]Buchungen!$G$6:$G$350&lt;=AX$151)*([1]Buchungen!$H$6:$H$350&gt;=AX$151)*([1]Buchungen!$I$6:$I$350=$B160))</f>
        <v>1</v>
      </c>
      <c r="AZ160" s="30">
        <f>1-SUMPRODUCT(([1]Buchungen!$G$6:$G$350&lt;=AZ$151)*([1]Buchungen!$H$6:$H$350&gt;=AZ$151)*([1]Buchungen!$I$6:$I$350=$B160))</f>
        <v>1</v>
      </c>
      <c r="BA160" s="31">
        <f>1-SUMPRODUCT(([1]Buchungen!$G$6:$G$350&lt;=AZ$151)*([1]Buchungen!$H$6:$H$350&gt;=AZ$151)*([1]Buchungen!$I$6:$I$350=$B160))</f>
        <v>1</v>
      </c>
      <c r="BB160" s="30">
        <f>1-SUMPRODUCT(([1]Buchungen!$G$6:$G$350&lt;=BB$151)*([1]Buchungen!$H$6:$H$350&gt;=BB$151)*([1]Buchungen!$I$6:$I$350=$B160))</f>
        <v>1</v>
      </c>
      <c r="BC160" s="31">
        <f>1-SUMPRODUCT(([1]Buchungen!$G$6:$G$350&lt;=BB$151)*([1]Buchungen!$H$6:$H$350&gt;=BB$151)*([1]Buchungen!$I$6:$I$350=$B160))</f>
        <v>1</v>
      </c>
      <c r="BD160" s="30">
        <f>1-SUMPRODUCT(([1]Buchungen!$G$6:$G$350&lt;=BD$151)*([1]Buchungen!$H$6:$H$350&gt;=BD$151)*([1]Buchungen!$I$6:$I$350=$B160))</f>
        <v>1</v>
      </c>
      <c r="BE160" s="31">
        <f>1-SUMPRODUCT(([1]Buchungen!$G$6:$G$350&lt;=BD$151)*([1]Buchungen!$H$6:$H$350&gt;=BD$151)*([1]Buchungen!$I$6:$I$350=$B160))</f>
        <v>1</v>
      </c>
      <c r="BF160" s="30">
        <f>1-SUMPRODUCT(([1]Buchungen!$G$6:$G$350&lt;=BF$151)*([1]Buchungen!$H$6:$H$350&gt;=BF$151)*([1]Buchungen!$I$6:$I$350=$B160))</f>
        <v>1</v>
      </c>
      <c r="BG160" s="31">
        <f>1-SUMPRODUCT(([1]Buchungen!$G$6:$G$350&lt;=BF$151)*([1]Buchungen!$H$6:$H$350&gt;=BF$151)*([1]Buchungen!$I$6:$I$350=$B160))</f>
        <v>1</v>
      </c>
      <c r="BH160" s="30">
        <f>1-SUMPRODUCT(([1]Buchungen!$G$6:$G$350&lt;=BH$151)*([1]Buchungen!$H$6:$H$350&gt;=BH$151)*([1]Buchungen!$I$6:$I$350=$B160))</f>
        <v>0</v>
      </c>
      <c r="BI160" s="31">
        <f>1-SUMPRODUCT(([1]Buchungen!$G$6:$G$350&lt;=BH$151)*([1]Buchungen!$H$6:$H$350&gt;=BH$151)*([1]Buchungen!$I$6:$I$350=$B160))</f>
        <v>0</v>
      </c>
      <c r="BJ160" s="30">
        <f>1-SUMPRODUCT(([1]Buchungen!$G$6:$G$350&lt;=BJ$151)*([1]Buchungen!$H$6:$H$350&gt;=BJ$151)*([1]Buchungen!$I$6:$I$350=$B160))</f>
        <v>0</v>
      </c>
      <c r="BK160" s="31">
        <f>1-SUMPRODUCT(([1]Buchungen!$G$6:$G$350&lt;=BJ$151)*([1]Buchungen!$H$6:$H$350&gt;=BJ$151)*([1]Buchungen!$I$6:$I$350=$B160))</f>
        <v>0</v>
      </c>
      <c r="BL160" s="30">
        <f>1-SUMPRODUCT(([1]Buchungen!$G$6:$G$350&lt;=BL$151)*([1]Buchungen!$H$6:$H$350&gt;=BL$151)*([1]Buchungen!$I$6:$I$350=$B160))</f>
        <v>0</v>
      </c>
      <c r="BM160" s="31">
        <f>1-SUMPRODUCT(([1]Buchungen!$G$6:$G$350&lt;=BL$151)*([1]Buchungen!$H$6:$H$350&gt;=BL$151)*([1]Buchungen!$I$6:$I$350=$B160))</f>
        <v>0</v>
      </c>
    </row>
    <row r="161" spans="2:65" ht="22.95" customHeight="1" x14ac:dyDescent="0.25">
      <c r="B161" s="29" t="str">
        <f>[1]Einstellungen!E11</f>
        <v>Angelplatz 5</v>
      </c>
      <c r="D161" s="30">
        <f>1-SUMPRODUCT(([1]Buchungen!$G$6:$G$350&lt;=D$151)*([1]Buchungen!$H$6:$H$350&gt;=D$151)*([1]Buchungen!$I$6:$I$350=$B161))</f>
        <v>1</v>
      </c>
      <c r="E161" s="31">
        <f>1-SUMPRODUCT(([1]Buchungen!$G$6:$G$350&lt;=D$151)*([1]Buchungen!$H$6:$H$350&gt;=D$151)*([1]Buchungen!$I$6:$I$350=$B161))</f>
        <v>1</v>
      </c>
      <c r="F161" s="30">
        <f>1-SUMPRODUCT(([1]Buchungen!$G$6:$G$350&lt;=F$151)*([1]Buchungen!$H$6:$H$350&gt;=F$151)*([1]Buchungen!$I$6:$I$350=$B161))</f>
        <v>1</v>
      </c>
      <c r="G161" s="31">
        <f>1-SUMPRODUCT(([1]Buchungen!$G$6:$G$350&lt;=F$151)*([1]Buchungen!$H$6:$H$350&gt;=F$151)*([1]Buchungen!$I$6:$I$350=$B161))</f>
        <v>1</v>
      </c>
      <c r="H161" s="30">
        <f>1-SUMPRODUCT(([1]Buchungen!$G$6:$G$350&lt;=H$151)*([1]Buchungen!$H$6:$H$350&gt;=H$151)*([1]Buchungen!$I$6:$I$350=$B161))</f>
        <v>1</v>
      </c>
      <c r="I161" s="31">
        <f>1-SUMPRODUCT(([1]Buchungen!$G$6:$G$350&lt;=H$151)*([1]Buchungen!$H$6:$H$350&gt;=H$151)*([1]Buchungen!$I$6:$I$350=$B161))</f>
        <v>1</v>
      </c>
      <c r="J161" s="30">
        <f>1-SUMPRODUCT(([1]Buchungen!$G$6:$G$350&lt;=J$151)*([1]Buchungen!$H$6:$H$350&gt;=J$151)*([1]Buchungen!$I$6:$I$350=$B161))</f>
        <v>1</v>
      </c>
      <c r="K161" s="31">
        <f>1-SUMPRODUCT(([1]Buchungen!$G$6:$G$350&lt;=J$151)*([1]Buchungen!$H$6:$H$350&gt;=J$151)*([1]Buchungen!$I$6:$I$350=$B161))</f>
        <v>1</v>
      </c>
      <c r="L161" s="30">
        <f>1-SUMPRODUCT(([1]Buchungen!$G$6:$G$350&lt;=L$151)*([1]Buchungen!$H$6:$H$350&gt;=L$151)*([1]Buchungen!$I$6:$I$350=$B161))</f>
        <v>1</v>
      </c>
      <c r="M161" s="31">
        <f>1-SUMPRODUCT(([1]Buchungen!$G$6:$G$350&lt;=L$151)*([1]Buchungen!$H$6:$H$350&gt;=L$151)*([1]Buchungen!$I$6:$I$350=$B161))</f>
        <v>1</v>
      </c>
      <c r="N161" s="30">
        <f>1-SUMPRODUCT(([1]Buchungen!$G$6:$G$350&lt;=N$151)*([1]Buchungen!$H$6:$H$350&gt;=N$151)*([1]Buchungen!$I$6:$I$350=$B161))</f>
        <v>1</v>
      </c>
      <c r="O161" s="31">
        <f>1-SUMPRODUCT(([1]Buchungen!$G$6:$G$350&lt;=N$151)*([1]Buchungen!$H$6:$H$350&gt;=N$151)*([1]Buchungen!$I$6:$I$350=$B161))</f>
        <v>1</v>
      </c>
      <c r="P161" s="30">
        <f>1-SUMPRODUCT(([1]Buchungen!$G$6:$G$350&lt;=P$151)*([1]Buchungen!$H$6:$H$350&gt;=P$151)*([1]Buchungen!$I$6:$I$350=$B161))</f>
        <v>1</v>
      </c>
      <c r="Q161" s="31">
        <f>1-SUMPRODUCT(([1]Buchungen!$G$6:$G$350&lt;=P$151)*([1]Buchungen!$H$6:$H$350&gt;=P$151)*([1]Buchungen!$I$6:$I$350=$B161))</f>
        <v>1</v>
      </c>
      <c r="R161" s="30">
        <f>1-SUMPRODUCT(([1]Buchungen!$G$6:$G$350&lt;=R$151)*([1]Buchungen!$H$6:$H$350&gt;=R$151)*([1]Buchungen!$I$6:$I$350=$B161))</f>
        <v>1</v>
      </c>
      <c r="S161" s="31">
        <f>1-SUMPRODUCT(([1]Buchungen!$G$6:$G$350&lt;=R$151)*([1]Buchungen!$H$6:$H$350&gt;=R$151)*([1]Buchungen!$I$6:$I$350=$B161))</f>
        <v>1</v>
      </c>
      <c r="T161" s="30">
        <f>1-SUMPRODUCT(([1]Buchungen!$G$6:$G$350&lt;=T$151)*([1]Buchungen!$H$6:$H$350&gt;=T$151)*([1]Buchungen!$I$6:$I$350=$B161))</f>
        <v>1</v>
      </c>
      <c r="U161" s="31">
        <f>1-SUMPRODUCT(([1]Buchungen!$G$6:$G$350&lt;=T$151)*([1]Buchungen!$H$6:$H$350&gt;=T$151)*([1]Buchungen!$I$6:$I$350=$B161))</f>
        <v>1</v>
      </c>
      <c r="V161" s="30">
        <f>1-SUMPRODUCT(([1]Buchungen!$G$6:$G$350&lt;=V$151)*([1]Buchungen!$H$6:$H$350&gt;=V$151)*([1]Buchungen!$I$6:$I$350=$B161))</f>
        <v>1</v>
      </c>
      <c r="W161" s="31">
        <f>1-SUMPRODUCT(([1]Buchungen!$G$6:$G$350&lt;=V$151)*([1]Buchungen!$H$6:$H$350&gt;=V$151)*([1]Buchungen!$I$6:$I$350=$B161))</f>
        <v>1</v>
      </c>
      <c r="X161" s="30">
        <f>1-SUMPRODUCT(([1]Buchungen!$G$6:$G$350&lt;=X$151)*([1]Buchungen!$H$6:$H$350&gt;=X$151)*([1]Buchungen!$I$6:$I$350=$B161))</f>
        <v>1</v>
      </c>
      <c r="Y161" s="31">
        <f>1-SUMPRODUCT(([1]Buchungen!$G$6:$G$350&lt;=X$151)*([1]Buchungen!$H$6:$H$350&gt;=X$151)*([1]Buchungen!$I$6:$I$350=$B161))</f>
        <v>1</v>
      </c>
      <c r="Z161" s="30">
        <f>1-SUMPRODUCT(([1]Buchungen!$G$6:$G$350&lt;=Z$151)*([1]Buchungen!$H$6:$H$350&gt;=Z$151)*([1]Buchungen!$I$6:$I$350=$B161))</f>
        <v>1</v>
      </c>
      <c r="AA161" s="31">
        <f>1-SUMPRODUCT(([1]Buchungen!$G$6:$G$350&lt;=Z$151)*([1]Buchungen!$H$6:$H$350&gt;=Z$151)*([1]Buchungen!$I$6:$I$350=$B161))</f>
        <v>1</v>
      </c>
      <c r="AB161" s="30">
        <f>1-SUMPRODUCT(([1]Buchungen!$G$6:$G$350&lt;=AB$151)*([1]Buchungen!$H$6:$H$350&gt;=AB$151)*([1]Buchungen!$I$6:$I$350=$B161))</f>
        <v>1</v>
      </c>
      <c r="AC161" s="31">
        <f>1-SUMPRODUCT(([1]Buchungen!$G$6:$G$350&lt;=AB$151)*([1]Buchungen!$H$6:$H$350&gt;=AB$151)*([1]Buchungen!$I$6:$I$350=$B161))</f>
        <v>1</v>
      </c>
      <c r="AD161" s="30">
        <f>1-SUMPRODUCT(([1]Buchungen!$G$6:$G$350&lt;=AD$151)*([1]Buchungen!$H$6:$H$350&gt;=AD$151)*([1]Buchungen!$I$6:$I$350=$B161))</f>
        <v>1</v>
      </c>
      <c r="AE161" s="31">
        <f>1-SUMPRODUCT(([1]Buchungen!$G$6:$G$350&lt;=AD$151)*([1]Buchungen!$H$6:$H$350&gt;=AD$151)*([1]Buchungen!$I$6:$I$350=$B161))</f>
        <v>1</v>
      </c>
      <c r="AF161" s="30">
        <f>1-SUMPRODUCT(([1]Buchungen!$G$6:$G$350&lt;=AF$151)*([1]Buchungen!$H$6:$H$350&gt;=AF$151)*([1]Buchungen!$I$6:$I$350=$B161))</f>
        <v>1</v>
      </c>
      <c r="AG161" s="31">
        <f>1-SUMPRODUCT(([1]Buchungen!$G$6:$G$350&lt;=AF$151)*([1]Buchungen!$H$6:$H$350&gt;=AF$151)*([1]Buchungen!$I$6:$I$350=$B161))</f>
        <v>1</v>
      </c>
      <c r="AH161" s="30">
        <f>1-SUMPRODUCT(([1]Buchungen!$G$6:$G$350&lt;=AH$151)*([1]Buchungen!$H$6:$H$350&gt;=AH$151)*([1]Buchungen!$I$6:$I$350=$B161))</f>
        <v>1</v>
      </c>
      <c r="AI161" s="31">
        <f>1-SUMPRODUCT(([1]Buchungen!$G$6:$G$350&lt;=AH$151)*([1]Buchungen!$H$6:$H$350&gt;=AH$151)*([1]Buchungen!$I$6:$I$350=$B161))</f>
        <v>1</v>
      </c>
      <c r="AJ161" s="30">
        <f>1-SUMPRODUCT(([1]Buchungen!$G$6:$G$350&lt;=AJ$151)*([1]Buchungen!$H$6:$H$350&gt;=AJ$151)*([1]Buchungen!$I$6:$I$350=$B161))</f>
        <v>1</v>
      </c>
      <c r="AK161" s="31">
        <f>1-SUMPRODUCT(([1]Buchungen!$G$6:$G$350&lt;=AJ$151)*([1]Buchungen!$H$6:$H$350&gt;=AJ$151)*([1]Buchungen!$I$6:$I$350=$B161))</f>
        <v>1</v>
      </c>
      <c r="AL161" s="30">
        <f>1-SUMPRODUCT(([1]Buchungen!$G$6:$G$350&lt;=AL$151)*([1]Buchungen!$H$6:$H$350&gt;=AL$151)*([1]Buchungen!$I$6:$I$350=$B161))</f>
        <v>1</v>
      </c>
      <c r="AM161" s="31">
        <f>1-SUMPRODUCT(([1]Buchungen!$G$6:$G$350&lt;=AL$151)*([1]Buchungen!$H$6:$H$350&gt;=AL$151)*([1]Buchungen!$I$6:$I$350=$B161))</f>
        <v>1</v>
      </c>
      <c r="AN161" s="30">
        <f>1-SUMPRODUCT(([1]Buchungen!$G$6:$G$350&lt;=AN$151)*([1]Buchungen!$H$6:$H$350&gt;=AN$151)*([1]Buchungen!$I$6:$I$350=$B161))</f>
        <v>1</v>
      </c>
      <c r="AO161" s="31">
        <f>1-SUMPRODUCT(([1]Buchungen!$G$6:$G$350&lt;=AN$151)*([1]Buchungen!$H$6:$H$350&gt;=AN$151)*([1]Buchungen!$I$6:$I$350=$B161))</f>
        <v>1</v>
      </c>
      <c r="AP161" s="30">
        <f>1-SUMPRODUCT(([1]Buchungen!$G$6:$G$350&lt;=AP$151)*([1]Buchungen!$H$6:$H$350&gt;=AP$151)*([1]Buchungen!$I$6:$I$350=$B161))</f>
        <v>1</v>
      </c>
      <c r="AQ161" s="31">
        <f>1-SUMPRODUCT(([1]Buchungen!$G$6:$G$350&lt;=AP$151)*([1]Buchungen!$H$6:$H$350&gt;=AP$151)*([1]Buchungen!$I$6:$I$350=$B161))</f>
        <v>1</v>
      </c>
      <c r="AR161" s="30">
        <f>1-SUMPRODUCT(([1]Buchungen!$G$6:$G$350&lt;=AR$151)*([1]Buchungen!$H$6:$H$350&gt;=AR$151)*([1]Buchungen!$I$6:$I$350=$B161))</f>
        <v>1</v>
      </c>
      <c r="AS161" s="31">
        <f>1-SUMPRODUCT(([1]Buchungen!$G$6:$G$350&lt;=AR$151)*([1]Buchungen!$H$6:$H$350&gt;=AR$151)*([1]Buchungen!$I$6:$I$350=$B161))</f>
        <v>1</v>
      </c>
      <c r="AT161" s="30">
        <f>1-SUMPRODUCT(([1]Buchungen!$G$6:$G$350&lt;=AT$151)*([1]Buchungen!$H$6:$H$350&gt;=AT$151)*([1]Buchungen!$I$6:$I$350=$B161))</f>
        <v>1</v>
      </c>
      <c r="AU161" s="31">
        <f>1-SUMPRODUCT(([1]Buchungen!$G$6:$G$350&lt;=AT$151)*([1]Buchungen!$H$6:$H$350&gt;=AT$151)*([1]Buchungen!$I$6:$I$350=$B161))</f>
        <v>1</v>
      </c>
      <c r="AV161" s="30">
        <f>1-SUMPRODUCT(([1]Buchungen!$G$6:$G$350&lt;=AV$151)*([1]Buchungen!$H$6:$H$350&gt;=AV$151)*([1]Buchungen!$I$6:$I$350=$B161))</f>
        <v>1</v>
      </c>
      <c r="AW161" s="31">
        <f>1-SUMPRODUCT(([1]Buchungen!$G$6:$G$350&lt;=AV$151)*([1]Buchungen!$H$6:$H$350&gt;=AV$151)*([1]Buchungen!$I$6:$I$350=$B161))</f>
        <v>1</v>
      </c>
      <c r="AX161" s="30">
        <f>1-SUMPRODUCT(([1]Buchungen!$G$6:$G$350&lt;=AX$151)*([1]Buchungen!$H$6:$H$350&gt;=AX$151)*([1]Buchungen!$I$6:$I$350=$B161))</f>
        <v>1</v>
      </c>
      <c r="AY161" s="31">
        <f>1-SUMPRODUCT(([1]Buchungen!$G$6:$G$350&lt;=AX$151)*([1]Buchungen!$H$6:$H$350&gt;=AX$151)*([1]Buchungen!$I$6:$I$350=$B161))</f>
        <v>1</v>
      </c>
      <c r="AZ161" s="30">
        <f>1-SUMPRODUCT(([1]Buchungen!$G$6:$G$350&lt;=AZ$151)*([1]Buchungen!$H$6:$H$350&gt;=AZ$151)*([1]Buchungen!$I$6:$I$350=$B161))</f>
        <v>1</v>
      </c>
      <c r="BA161" s="31">
        <f>1-SUMPRODUCT(([1]Buchungen!$G$6:$G$350&lt;=AZ$151)*([1]Buchungen!$H$6:$H$350&gt;=AZ$151)*([1]Buchungen!$I$6:$I$350=$B161))</f>
        <v>1</v>
      </c>
      <c r="BB161" s="30">
        <f>1-SUMPRODUCT(([1]Buchungen!$G$6:$G$350&lt;=BB$151)*([1]Buchungen!$H$6:$H$350&gt;=BB$151)*([1]Buchungen!$I$6:$I$350=$B161))</f>
        <v>1</v>
      </c>
      <c r="BC161" s="31">
        <f>1-SUMPRODUCT(([1]Buchungen!$G$6:$G$350&lt;=BB$151)*([1]Buchungen!$H$6:$H$350&gt;=BB$151)*([1]Buchungen!$I$6:$I$350=$B161))</f>
        <v>1</v>
      </c>
      <c r="BD161" s="30">
        <f>1-SUMPRODUCT(([1]Buchungen!$G$6:$G$350&lt;=BD$151)*([1]Buchungen!$H$6:$H$350&gt;=BD$151)*([1]Buchungen!$I$6:$I$350=$B161))</f>
        <v>1</v>
      </c>
      <c r="BE161" s="31">
        <f>1-SUMPRODUCT(([1]Buchungen!$G$6:$G$350&lt;=BD$151)*([1]Buchungen!$H$6:$H$350&gt;=BD$151)*([1]Buchungen!$I$6:$I$350=$B161))</f>
        <v>1</v>
      </c>
      <c r="BF161" s="30">
        <f>1-SUMPRODUCT(([1]Buchungen!$G$6:$G$350&lt;=BF$151)*([1]Buchungen!$H$6:$H$350&gt;=BF$151)*([1]Buchungen!$I$6:$I$350=$B161))</f>
        <v>1</v>
      </c>
      <c r="BG161" s="31">
        <f>1-SUMPRODUCT(([1]Buchungen!$G$6:$G$350&lt;=BF$151)*([1]Buchungen!$H$6:$H$350&gt;=BF$151)*([1]Buchungen!$I$6:$I$350=$B161))</f>
        <v>1</v>
      </c>
      <c r="BH161" s="30">
        <f>1-SUMPRODUCT(([1]Buchungen!$G$6:$G$350&lt;=BH$151)*([1]Buchungen!$H$6:$H$350&gt;=BH$151)*([1]Buchungen!$I$6:$I$350=$B161))</f>
        <v>1</v>
      </c>
      <c r="BI161" s="31">
        <f>1-SUMPRODUCT(([1]Buchungen!$G$6:$G$350&lt;=BH$151)*([1]Buchungen!$H$6:$H$350&gt;=BH$151)*([1]Buchungen!$I$6:$I$350=$B161))</f>
        <v>1</v>
      </c>
      <c r="BJ161" s="30">
        <f>1-SUMPRODUCT(([1]Buchungen!$G$6:$G$350&lt;=BJ$151)*([1]Buchungen!$H$6:$H$350&gt;=BJ$151)*([1]Buchungen!$I$6:$I$350=$B161))</f>
        <v>1</v>
      </c>
      <c r="BK161" s="31">
        <f>1-SUMPRODUCT(([1]Buchungen!$G$6:$G$350&lt;=BJ$151)*([1]Buchungen!$H$6:$H$350&gt;=BJ$151)*([1]Buchungen!$I$6:$I$350=$B161))</f>
        <v>1</v>
      </c>
      <c r="BL161" s="30">
        <f>1-SUMPRODUCT(([1]Buchungen!$G$6:$G$350&lt;=BL$151)*([1]Buchungen!$H$6:$H$350&gt;=BL$151)*([1]Buchungen!$I$6:$I$350=$B161))</f>
        <v>1</v>
      </c>
      <c r="BM161" s="31">
        <f>1-SUMPRODUCT(([1]Buchungen!$G$6:$G$350&lt;=BL$151)*([1]Buchungen!$H$6:$H$350&gt;=BL$151)*([1]Buchungen!$I$6:$I$350=$B161))</f>
        <v>1</v>
      </c>
    </row>
    <row r="162" spans="2:65" ht="22.95" customHeight="1" x14ac:dyDescent="0.25">
      <c r="B162" s="29" t="str">
        <f>[1]Einstellungen!E12</f>
        <v>Angelplatz 6</v>
      </c>
      <c r="D162" s="30">
        <f>1-SUMPRODUCT(([1]Buchungen!$G$6:$G$350&lt;=D$151)*([1]Buchungen!$H$6:$H$350&gt;=D$151)*([1]Buchungen!$I$6:$I$350=$B162))</f>
        <v>1</v>
      </c>
      <c r="E162" s="31">
        <f>1-SUMPRODUCT(([1]Buchungen!$G$6:$G$350&lt;=D$151)*([1]Buchungen!$H$6:$H$350&gt;=D$151)*([1]Buchungen!$I$6:$I$350=$B162))</f>
        <v>1</v>
      </c>
      <c r="F162" s="30">
        <f>1-SUMPRODUCT(([1]Buchungen!$G$6:$G$350&lt;=F$151)*([1]Buchungen!$H$6:$H$350&gt;=F$151)*([1]Buchungen!$I$6:$I$350=$B162))</f>
        <v>1</v>
      </c>
      <c r="G162" s="31">
        <f>1-SUMPRODUCT(([1]Buchungen!$G$6:$G$350&lt;=F$151)*([1]Buchungen!$H$6:$H$350&gt;=F$151)*([1]Buchungen!$I$6:$I$350=$B162))</f>
        <v>1</v>
      </c>
      <c r="H162" s="30">
        <f>1-SUMPRODUCT(([1]Buchungen!$G$6:$G$350&lt;=H$151)*([1]Buchungen!$H$6:$H$350&gt;=H$151)*([1]Buchungen!$I$6:$I$350=$B162))</f>
        <v>1</v>
      </c>
      <c r="I162" s="31">
        <f>1-SUMPRODUCT(([1]Buchungen!$G$6:$G$350&lt;=H$151)*([1]Buchungen!$H$6:$H$350&gt;=H$151)*([1]Buchungen!$I$6:$I$350=$B162))</f>
        <v>1</v>
      </c>
      <c r="J162" s="30">
        <f>1-SUMPRODUCT(([1]Buchungen!$G$6:$G$350&lt;=J$151)*([1]Buchungen!$H$6:$H$350&gt;=J$151)*([1]Buchungen!$I$6:$I$350=$B162))</f>
        <v>1</v>
      </c>
      <c r="K162" s="31">
        <f>1-SUMPRODUCT(([1]Buchungen!$G$6:$G$350&lt;=J$151)*([1]Buchungen!$H$6:$H$350&gt;=J$151)*([1]Buchungen!$I$6:$I$350=$B162))</f>
        <v>1</v>
      </c>
      <c r="L162" s="30">
        <f>1-SUMPRODUCT(([1]Buchungen!$G$6:$G$350&lt;=L$151)*([1]Buchungen!$H$6:$H$350&gt;=L$151)*([1]Buchungen!$I$6:$I$350=$B162))</f>
        <v>1</v>
      </c>
      <c r="M162" s="31">
        <f>1-SUMPRODUCT(([1]Buchungen!$G$6:$G$350&lt;=L$151)*([1]Buchungen!$H$6:$H$350&gt;=L$151)*([1]Buchungen!$I$6:$I$350=$B162))</f>
        <v>1</v>
      </c>
      <c r="N162" s="30">
        <f>1-SUMPRODUCT(([1]Buchungen!$G$6:$G$350&lt;=N$151)*([1]Buchungen!$H$6:$H$350&gt;=N$151)*([1]Buchungen!$I$6:$I$350=$B162))</f>
        <v>1</v>
      </c>
      <c r="O162" s="31">
        <f>1-SUMPRODUCT(([1]Buchungen!$G$6:$G$350&lt;=N$151)*([1]Buchungen!$H$6:$H$350&gt;=N$151)*([1]Buchungen!$I$6:$I$350=$B162))</f>
        <v>1</v>
      </c>
      <c r="P162" s="30">
        <f>1-SUMPRODUCT(([1]Buchungen!$G$6:$G$350&lt;=P$151)*([1]Buchungen!$H$6:$H$350&gt;=P$151)*([1]Buchungen!$I$6:$I$350=$B162))</f>
        <v>1</v>
      </c>
      <c r="Q162" s="31">
        <f>1-SUMPRODUCT(([1]Buchungen!$G$6:$G$350&lt;=P$151)*([1]Buchungen!$H$6:$H$350&gt;=P$151)*([1]Buchungen!$I$6:$I$350=$B162))</f>
        <v>1</v>
      </c>
      <c r="R162" s="30">
        <f>1-SUMPRODUCT(([1]Buchungen!$G$6:$G$350&lt;=R$151)*([1]Buchungen!$H$6:$H$350&gt;=R$151)*([1]Buchungen!$I$6:$I$350=$B162))</f>
        <v>1</v>
      </c>
      <c r="S162" s="31">
        <f>1-SUMPRODUCT(([1]Buchungen!$G$6:$G$350&lt;=R$151)*([1]Buchungen!$H$6:$H$350&gt;=R$151)*([1]Buchungen!$I$6:$I$350=$B162))</f>
        <v>1</v>
      </c>
      <c r="T162" s="30">
        <f>1-SUMPRODUCT(([1]Buchungen!$G$6:$G$350&lt;=T$151)*([1]Buchungen!$H$6:$H$350&gt;=T$151)*([1]Buchungen!$I$6:$I$350=$B162))</f>
        <v>1</v>
      </c>
      <c r="U162" s="31">
        <f>1-SUMPRODUCT(([1]Buchungen!$G$6:$G$350&lt;=T$151)*([1]Buchungen!$H$6:$H$350&gt;=T$151)*([1]Buchungen!$I$6:$I$350=$B162))</f>
        <v>1</v>
      </c>
      <c r="V162" s="30">
        <f>1-SUMPRODUCT(([1]Buchungen!$G$6:$G$350&lt;=V$151)*([1]Buchungen!$H$6:$H$350&gt;=V$151)*([1]Buchungen!$I$6:$I$350=$B162))</f>
        <v>1</v>
      </c>
      <c r="W162" s="31">
        <f>1-SUMPRODUCT(([1]Buchungen!$G$6:$G$350&lt;=V$151)*([1]Buchungen!$H$6:$H$350&gt;=V$151)*([1]Buchungen!$I$6:$I$350=$B162))</f>
        <v>1</v>
      </c>
      <c r="X162" s="30">
        <f>1-SUMPRODUCT(([1]Buchungen!$G$6:$G$350&lt;=X$151)*([1]Buchungen!$H$6:$H$350&gt;=X$151)*([1]Buchungen!$I$6:$I$350=$B162))</f>
        <v>1</v>
      </c>
      <c r="Y162" s="31">
        <f>1-SUMPRODUCT(([1]Buchungen!$G$6:$G$350&lt;=X$151)*([1]Buchungen!$H$6:$H$350&gt;=X$151)*([1]Buchungen!$I$6:$I$350=$B162))</f>
        <v>1</v>
      </c>
      <c r="Z162" s="30">
        <f>1-SUMPRODUCT(([1]Buchungen!$G$6:$G$350&lt;=Z$151)*([1]Buchungen!$H$6:$H$350&gt;=Z$151)*([1]Buchungen!$I$6:$I$350=$B162))</f>
        <v>1</v>
      </c>
      <c r="AA162" s="31">
        <f>1-SUMPRODUCT(([1]Buchungen!$G$6:$G$350&lt;=Z$151)*([1]Buchungen!$H$6:$H$350&gt;=Z$151)*([1]Buchungen!$I$6:$I$350=$B162))</f>
        <v>1</v>
      </c>
      <c r="AB162" s="30">
        <f>1-SUMPRODUCT(([1]Buchungen!$G$6:$G$350&lt;=AB$151)*([1]Buchungen!$H$6:$H$350&gt;=AB$151)*([1]Buchungen!$I$6:$I$350=$B162))</f>
        <v>1</v>
      </c>
      <c r="AC162" s="31">
        <f>1-SUMPRODUCT(([1]Buchungen!$G$6:$G$350&lt;=AB$151)*([1]Buchungen!$H$6:$H$350&gt;=AB$151)*([1]Buchungen!$I$6:$I$350=$B162))</f>
        <v>1</v>
      </c>
      <c r="AD162" s="30">
        <f>1-SUMPRODUCT(([1]Buchungen!$G$6:$G$350&lt;=AD$151)*([1]Buchungen!$H$6:$H$350&gt;=AD$151)*([1]Buchungen!$I$6:$I$350=$B162))</f>
        <v>1</v>
      </c>
      <c r="AE162" s="31">
        <f>1-SUMPRODUCT(([1]Buchungen!$G$6:$G$350&lt;=AD$151)*([1]Buchungen!$H$6:$H$350&gt;=AD$151)*([1]Buchungen!$I$6:$I$350=$B162))</f>
        <v>1</v>
      </c>
      <c r="AF162" s="30">
        <f>1-SUMPRODUCT(([1]Buchungen!$G$6:$G$350&lt;=AF$151)*([1]Buchungen!$H$6:$H$350&gt;=AF$151)*([1]Buchungen!$I$6:$I$350=$B162))</f>
        <v>1</v>
      </c>
      <c r="AG162" s="31">
        <f>1-SUMPRODUCT(([1]Buchungen!$G$6:$G$350&lt;=AF$151)*([1]Buchungen!$H$6:$H$350&gt;=AF$151)*([1]Buchungen!$I$6:$I$350=$B162))</f>
        <v>1</v>
      </c>
      <c r="AH162" s="30">
        <f>1-SUMPRODUCT(([1]Buchungen!$G$6:$G$350&lt;=AH$151)*([1]Buchungen!$H$6:$H$350&gt;=AH$151)*([1]Buchungen!$I$6:$I$350=$B162))</f>
        <v>1</v>
      </c>
      <c r="AI162" s="31">
        <f>1-SUMPRODUCT(([1]Buchungen!$G$6:$G$350&lt;=AH$151)*([1]Buchungen!$H$6:$H$350&gt;=AH$151)*([1]Buchungen!$I$6:$I$350=$B162))</f>
        <v>1</v>
      </c>
      <c r="AJ162" s="30">
        <f>1-SUMPRODUCT(([1]Buchungen!$G$6:$G$350&lt;=AJ$151)*([1]Buchungen!$H$6:$H$350&gt;=AJ$151)*([1]Buchungen!$I$6:$I$350=$B162))</f>
        <v>1</v>
      </c>
      <c r="AK162" s="31">
        <f>1-SUMPRODUCT(([1]Buchungen!$G$6:$G$350&lt;=AJ$151)*([1]Buchungen!$H$6:$H$350&gt;=AJ$151)*([1]Buchungen!$I$6:$I$350=$B162))</f>
        <v>1</v>
      </c>
      <c r="AL162" s="30">
        <f>1-SUMPRODUCT(([1]Buchungen!$G$6:$G$350&lt;=AL$151)*([1]Buchungen!$H$6:$H$350&gt;=AL$151)*([1]Buchungen!$I$6:$I$350=$B162))</f>
        <v>1</v>
      </c>
      <c r="AM162" s="31">
        <f>1-SUMPRODUCT(([1]Buchungen!$G$6:$G$350&lt;=AL$151)*([1]Buchungen!$H$6:$H$350&gt;=AL$151)*([1]Buchungen!$I$6:$I$350=$B162))</f>
        <v>1</v>
      </c>
      <c r="AN162" s="30">
        <f>1-SUMPRODUCT(([1]Buchungen!$G$6:$G$350&lt;=AN$151)*([1]Buchungen!$H$6:$H$350&gt;=AN$151)*([1]Buchungen!$I$6:$I$350=$B162))</f>
        <v>1</v>
      </c>
      <c r="AO162" s="31">
        <f>1-SUMPRODUCT(([1]Buchungen!$G$6:$G$350&lt;=AN$151)*([1]Buchungen!$H$6:$H$350&gt;=AN$151)*([1]Buchungen!$I$6:$I$350=$B162))</f>
        <v>1</v>
      </c>
      <c r="AP162" s="30">
        <f>1-SUMPRODUCT(([1]Buchungen!$G$6:$G$350&lt;=AP$151)*([1]Buchungen!$H$6:$H$350&gt;=AP$151)*([1]Buchungen!$I$6:$I$350=$B162))</f>
        <v>1</v>
      </c>
      <c r="AQ162" s="31">
        <f>1-SUMPRODUCT(([1]Buchungen!$G$6:$G$350&lt;=AP$151)*([1]Buchungen!$H$6:$H$350&gt;=AP$151)*([1]Buchungen!$I$6:$I$350=$B162))</f>
        <v>1</v>
      </c>
      <c r="AR162" s="30">
        <f>1-SUMPRODUCT(([1]Buchungen!$G$6:$G$350&lt;=AR$151)*([1]Buchungen!$H$6:$H$350&gt;=AR$151)*([1]Buchungen!$I$6:$I$350=$B162))</f>
        <v>1</v>
      </c>
      <c r="AS162" s="31">
        <f>1-SUMPRODUCT(([1]Buchungen!$G$6:$G$350&lt;=AR$151)*([1]Buchungen!$H$6:$H$350&gt;=AR$151)*([1]Buchungen!$I$6:$I$350=$B162))</f>
        <v>1</v>
      </c>
      <c r="AT162" s="30">
        <f>1-SUMPRODUCT(([1]Buchungen!$G$6:$G$350&lt;=AT$151)*([1]Buchungen!$H$6:$H$350&gt;=AT$151)*([1]Buchungen!$I$6:$I$350=$B162))</f>
        <v>1</v>
      </c>
      <c r="AU162" s="31">
        <f>1-SUMPRODUCT(([1]Buchungen!$G$6:$G$350&lt;=AT$151)*([1]Buchungen!$H$6:$H$350&gt;=AT$151)*([1]Buchungen!$I$6:$I$350=$B162))</f>
        <v>1</v>
      </c>
      <c r="AV162" s="30">
        <f>1-SUMPRODUCT(([1]Buchungen!$G$6:$G$350&lt;=AV$151)*([1]Buchungen!$H$6:$H$350&gt;=AV$151)*([1]Buchungen!$I$6:$I$350=$B162))</f>
        <v>1</v>
      </c>
      <c r="AW162" s="31">
        <f>1-SUMPRODUCT(([1]Buchungen!$G$6:$G$350&lt;=AV$151)*([1]Buchungen!$H$6:$H$350&gt;=AV$151)*([1]Buchungen!$I$6:$I$350=$B162))</f>
        <v>1</v>
      </c>
      <c r="AX162" s="30">
        <f>1-SUMPRODUCT(([1]Buchungen!$G$6:$G$350&lt;=AX$151)*([1]Buchungen!$H$6:$H$350&gt;=AX$151)*([1]Buchungen!$I$6:$I$350=$B162))</f>
        <v>1</v>
      </c>
      <c r="AY162" s="31">
        <f>1-SUMPRODUCT(([1]Buchungen!$G$6:$G$350&lt;=AX$151)*([1]Buchungen!$H$6:$H$350&gt;=AX$151)*([1]Buchungen!$I$6:$I$350=$B162))</f>
        <v>1</v>
      </c>
      <c r="AZ162" s="30">
        <f>1-SUMPRODUCT(([1]Buchungen!$G$6:$G$350&lt;=AZ$151)*([1]Buchungen!$H$6:$H$350&gt;=AZ$151)*([1]Buchungen!$I$6:$I$350=$B162))</f>
        <v>1</v>
      </c>
      <c r="BA162" s="31">
        <f>1-SUMPRODUCT(([1]Buchungen!$G$6:$G$350&lt;=AZ$151)*([1]Buchungen!$H$6:$H$350&gt;=AZ$151)*([1]Buchungen!$I$6:$I$350=$B162))</f>
        <v>1</v>
      </c>
      <c r="BB162" s="30">
        <f>1-SUMPRODUCT(([1]Buchungen!$G$6:$G$350&lt;=BB$151)*([1]Buchungen!$H$6:$H$350&gt;=BB$151)*([1]Buchungen!$I$6:$I$350=$B162))</f>
        <v>1</v>
      </c>
      <c r="BC162" s="31">
        <f>1-SUMPRODUCT(([1]Buchungen!$G$6:$G$350&lt;=BB$151)*([1]Buchungen!$H$6:$H$350&gt;=BB$151)*([1]Buchungen!$I$6:$I$350=$B162))</f>
        <v>1</v>
      </c>
      <c r="BD162" s="30">
        <f>1-SUMPRODUCT(([1]Buchungen!$G$6:$G$350&lt;=BD$151)*([1]Buchungen!$H$6:$H$350&gt;=BD$151)*([1]Buchungen!$I$6:$I$350=$B162))</f>
        <v>1</v>
      </c>
      <c r="BE162" s="31">
        <f>1-SUMPRODUCT(([1]Buchungen!$G$6:$G$350&lt;=BD$151)*([1]Buchungen!$H$6:$H$350&gt;=BD$151)*([1]Buchungen!$I$6:$I$350=$B162))</f>
        <v>1</v>
      </c>
      <c r="BF162" s="30">
        <f>1-SUMPRODUCT(([1]Buchungen!$G$6:$G$350&lt;=BF$151)*([1]Buchungen!$H$6:$H$350&gt;=BF$151)*([1]Buchungen!$I$6:$I$350=$B162))</f>
        <v>1</v>
      </c>
      <c r="BG162" s="31">
        <f>1-SUMPRODUCT(([1]Buchungen!$G$6:$G$350&lt;=BF$151)*([1]Buchungen!$H$6:$H$350&gt;=BF$151)*([1]Buchungen!$I$6:$I$350=$B162))</f>
        <v>1</v>
      </c>
      <c r="BH162" s="30">
        <f>1-SUMPRODUCT(([1]Buchungen!$G$6:$G$350&lt;=BH$151)*([1]Buchungen!$H$6:$H$350&gt;=BH$151)*([1]Buchungen!$I$6:$I$350=$B162))</f>
        <v>1</v>
      </c>
      <c r="BI162" s="31">
        <f>1-SUMPRODUCT(([1]Buchungen!$G$6:$G$350&lt;=BH$151)*([1]Buchungen!$H$6:$H$350&gt;=BH$151)*([1]Buchungen!$I$6:$I$350=$B162))</f>
        <v>1</v>
      </c>
      <c r="BJ162" s="30">
        <f>1-SUMPRODUCT(([1]Buchungen!$G$6:$G$350&lt;=BJ$151)*([1]Buchungen!$H$6:$H$350&gt;=BJ$151)*([1]Buchungen!$I$6:$I$350=$B162))</f>
        <v>1</v>
      </c>
      <c r="BK162" s="31">
        <f>1-SUMPRODUCT(([1]Buchungen!$G$6:$G$350&lt;=BJ$151)*([1]Buchungen!$H$6:$H$350&gt;=BJ$151)*([1]Buchungen!$I$6:$I$350=$B162))</f>
        <v>1</v>
      </c>
      <c r="BL162" s="30">
        <f>1-SUMPRODUCT(([1]Buchungen!$G$6:$G$350&lt;=BL$151)*([1]Buchungen!$H$6:$H$350&gt;=BL$151)*([1]Buchungen!$I$6:$I$350=$B162))</f>
        <v>1</v>
      </c>
      <c r="BM162" s="31">
        <f>1-SUMPRODUCT(([1]Buchungen!$G$6:$G$350&lt;=BL$151)*([1]Buchungen!$H$6:$H$350&gt;=BL$151)*([1]Buchungen!$I$6:$I$350=$B162))</f>
        <v>1</v>
      </c>
    </row>
    <row r="163" spans="2:65" ht="22.95" customHeight="1" x14ac:dyDescent="0.25">
      <c r="B163" s="29" t="str">
        <f>[1]Einstellungen!E13</f>
        <v>Angelplatz 7</v>
      </c>
      <c r="D163" s="30">
        <f>1-SUMPRODUCT(([1]Buchungen!$G$6:$G$350&lt;=D$151)*([1]Buchungen!$H$6:$H$350&gt;=D$151)*([1]Buchungen!$I$6:$I$350=$B163))</f>
        <v>1</v>
      </c>
      <c r="E163" s="31">
        <f>1-SUMPRODUCT(([1]Buchungen!$G$6:$G$350&lt;=D$151)*([1]Buchungen!$H$6:$H$350&gt;=D$151)*([1]Buchungen!$I$6:$I$350=$B163))</f>
        <v>1</v>
      </c>
      <c r="F163" s="30">
        <f>1-SUMPRODUCT(([1]Buchungen!$G$6:$G$350&lt;=F$151)*([1]Buchungen!$H$6:$H$350&gt;=F$151)*([1]Buchungen!$I$6:$I$350=$B163))</f>
        <v>1</v>
      </c>
      <c r="G163" s="31">
        <f>1-SUMPRODUCT(([1]Buchungen!$G$6:$G$350&lt;=F$151)*([1]Buchungen!$H$6:$H$350&gt;=F$151)*([1]Buchungen!$I$6:$I$350=$B163))</f>
        <v>1</v>
      </c>
      <c r="H163" s="30">
        <f>1-SUMPRODUCT(([1]Buchungen!$G$6:$G$350&lt;=H$151)*([1]Buchungen!$H$6:$H$350&gt;=H$151)*([1]Buchungen!$I$6:$I$350=$B163))</f>
        <v>1</v>
      </c>
      <c r="I163" s="31">
        <f>1-SUMPRODUCT(([1]Buchungen!$G$6:$G$350&lt;=H$151)*([1]Buchungen!$H$6:$H$350&gt;=H$151)*([1]Buchungen!$I$6:$I$350=$B163))</f>
        <v>1</v>
      </c>
      <c r="J163" s="30">
        <f>1-SUMPRODUCT(([1]Buchungen!$G$6:$G$350&lt;=J$151)*([1]Buchungen!$H$6:$H$350&gt;=J$151)*([1]Buchungen!$I$6:$I$350=$B163))</f>
        <v>1</v>
      </c>
      <c r="K163" s="31">
        <f>1-SUMPRODUCT(([1]Buchungen!$G$6:$G$350&lt;=J$151)*([1]Buchungen!$H$6:$H$350&gt;=J$151)*([1]Buchungen!$I$6:$I$350=$B163))</f>
        <v>1</v>
      </c>
      <c r="L163" s="30">
        <f>1-SUMPRODUCT(([1]Buchungen!$G$6:$G$350&lt;=L$151)*([1]Buchungen!$H$6:$H$350&gt;=L$151)*([1]Buchungen!$I$6:$I$350=$B163))</f>
        <v>1</v>
      </c>
      <c r="M163" s="31">
        <f>1-SUMPRODUCT(([1]Buchungen!$G$6:$G$350&lt;=L$151)*([1]Buchungen!$H$6:$H$350&gt;=L$151)*([1]Buchungen!$I$6:$I$350=$B163))</f>
        <v>1</v>
      </c>
      <c r="N163" s="30">
        <f>1-SUMPRODUCT(([1]Buchungen!$G$6:$G$350&lt;=N$151)*([1]Buchungen!$H$6:$H$350&gt;=N$151)*([1]Buchungen!$I$6:$I$350=$B163))</f>
        <v>1</v>
      </c>
      <c r="O163" s="31">
        <f>1-SUMPRODUCT(([1]Buchungen!$G$6:$G$350&lt;=N$151)*([1]Buchungen!$H$6:$H$350&gt;=N$151)*([1]Buchungen!$I$6:$I$350=$B163))</f>
        <v>1</v>
      </c>
      <c r="P163" s="30">
        <f>1-SUMPRODUCT(([1]Buchungen!$G$6:$G$350&lt;=P$151)*([1]Buchungen!$H$6:$H$350&gt;=P$151)*([1]Buchungen!$I$6:$I$350=$B163))</f>
        <v>1</v>
      </c>
      <c r="Q163" s="31">
        <f>1-SUMPRODUCT(([1]Buchungen!$G$6:$G$350&lt;=P$151)*([1]Buchungen!$H$6:$H$350&gt;=P$151)*([1]Buchungen!$I$6:$I$350=$B163))</f>
        <v>1</v>
      </c>
      <c r="R163" s="30">
        <f>1-SUMPRODUCT(([1]Buchungen!$G$6:$G$350&lt;=R$151)*([1]Buchungen!$H$6:$H$350&gt;=R$151)*([1]Buchungen!$I$6:$I$350=$B163))</f>
        <v>1</v>
      </c>
      <c r="S163" s="31">
        <f>1-SUMPRODUCT(([1]Buchungen!$G$6:$G$350&lt;=R$151)*([1]Buchungen!$H$6:$H$350&gt;=R$151)*([1]Buchungen!$I$6:$I$350=$B163))</f>
        <v>1</v>
      </c>
      <c r="T163" s="30">
        <f>1-SUMPRODUCT(([1]Buchungen!$G$6:$G$350&lt;=T$151)*([1]Buchungen!$H$6:$H$350&gt;=T$151)*([1]Buchungen!$I$6:$I$350=$B163))</f>
        <v>1</v>
      </c>
      <c r="U163" s="31">
        <f>1-SUMPRODUCT(([1]Buchungen!$G$6:$G$350&lt;=T$151)*([1]Buchungen!$H$6:$H$350&gt;=T$151)*([1]Buchungen!$I$6:$I$350=$B163))</f>
        <v>1</v>
      </c>
      <c r="V163" s="30">
        <f>1-SUMPRODUCT(([1]Buchungen!$G$6:$G$350&lt;=V$151)*([1]Buchungen!$H$6:$H$350&gt;=V$151)*([1]Buchungen!$I$6:$I$350=$B163))</f>
        <v>1</v>
      </c>
      <c r="W163" s="31">
        <f>1-SUMPRODUCT(([1]Buchungen!$G$6:$G$350&lt;=V$151)*([1]Buchungen!$H$6:$H$350&gt;=V$151)*([1]Buchungen!$I$6:$I$350=$B163))</f>
        <v>1</v>
      </c>
      <c r="X163" s="30">
        <f>1-SUMPRODUCT(([1]Buchungen!$G$6:$G$350&lt;=X$151)*([1]Buchungen!$H$6:$H$350&gt;=X$151)*([1]Buchungen!$I$6:$I$350=$B163))</f>
        <v>1</v>
      </c>
      <c r="Y163" s="31">
        <f>1-SUMPRODUCT(([1]Buchungen!$G$6:$G$350&lt;=X$151)*([1]Buchungen!$H$6:$H$350&gt;=X$151)*([1]Buchungen!$I$6:$I$350=$B163))</f>
        <v>1</v>
      </c>
      <c r="Z163" s="30">
        <f>1-SUMPRODUCT(([1]Buchungen!$G$6:$G$350&lt;=Z$151)*([1]Buchungen!$H$6:$H$350&gt;=Z$151)*([1]Buchungen!$I$6:$I$350=$B163))</f>
        <v>1</v>
      </c>
      <c r="AA163" s="31">
        <f>1-SUMPRODUCT(([1]Buchungen!$G$6:$G$350&lt;=Z$151)*([1]Buchungen!$H$6:$H$350&gt;=Z$151)*([1]Buchungen!$I$6:$I$350=$B163))</f>
        <v>1</v>
      </c>
      <c r="AB163" s="30">
        <f>1-SUMPRODUCT(([1]Buchungen!$G$6:$G$350&lt;=AB$151)*([1]Buchungen!$H$6:$H$350&gt;=AB$151)*([1]Buchungen!$I$6:$I$350=$B163))</f>
        <v>1</v>
      </c>
      <c r="AC163" s="31">
        <f>1-SUMPRODUCT(([1]Buchungen!$G$6:$G$350&lt;=AB$151)*([1]Buchungen!$H$6:$H$350&gt;=AB$151)*([1]Buchungen!$I$6:$I$350=$B163))</f>
        <v>1</v>
      </c>
      <c r="AD163" s="30">
        <f>1-SUMPRODUCT(([1]Buchungen!$G$6:$G$350&lt;=AD$151)*([1]Buchungen!$H$6:$H$350&gt;=AD$151)*([1]Buchungen!$I$6:$I$350=$B163))</f>
        <v>1</v>
      </c>
      <c r="AE163" s="31">
        <f>1-SUMPRODUCT(([1]Buchungen!$G$6:$G$350&lt;=AD$151)*([1]Buchungen!$H$6:$H$350&gt;=AD$151)*([1]Buchungen!$I$6:$I$350=$B163))</f>
        <v>1</v>
      </c>
      <c r="AF163" s="30">
        <f>1-SUMPRODUCT(([1]Buchungen!$G$6:$G$350&lt;=AF$151)*([1]Buchungen!$H$6:$H$350&gt;=AF$151)*([1]Buchungen!$I$6:$I$350=$B163))</f>
        <v>1</v>
      </c>
      <c r="AG163" s="31">
        <f>1-SUMPRODUCT(([1]Buchungen!$G$6:$G$350&lt;=AF$151)*([1]Buchungen!$H$6:$H$350&gt;=AF$151)*([1]Buchungen!$I$6:$I$350=$B163))</f>
        <v>1</v>
      </c>
      <c r="AH163" s="30">
        <f>1-SUMPRODUCT(([1]Buchungen!$G$6:$G$350&lt;=AH$151)*([1]Buchungen!$H$6:$H$350&gt;=AH$151)*([1]Buchungen!$I$6:$I$350=$B163))</f>
        <v>1</v>
      </c>
      <c r="AI163" s="31">
        <f>1-SUMPRODUCT(([1]Buchungen!$G$6:$G$350&lt;=AH$151)*([1]Buchungen!$H$6:$H$350&gt;=AH$151)*([1]Buchungen!$I$6:$I$350=$B163))</f>
        <v>1</v>
      </c>
      <c r="AJ163" s="30">
        <f>1-SUMPRODUCT(([1]Buchungen!$G$6:$G$350&lt;=AJ$151)*([1]Buchungen!$H$6:$H$350&gt;=AJ$151)*([1]Buchungen!$I$6:$I$350=$B163))</f>
        <v>1</v>
      </c>
      <c r="AK163" s="31">
        <f>1-SUMPRODUCT(([1]Buchungen!$G$6:$G$350&lt;=AJ$151)*([1]Buchungen!$H$6:$H$350&gt;=AJ$151)*([1]Buchungen!$I$6:$I$350=$B163))</f>
        <v>1</v>
      </c>
      <c r="AL163" s="30">
        <f>1-SUMPRODUCT(([1]Buchungen!$G$6:$G$350&lt;=AL$151)*([1]Buchungen!$H$6:$H$350&gt;=AL$151)*([1]Buchungen!$I$6:$I$350=$B163))</f>
        <v>1</v>
      </c>
      <c r="AM163" s="31">
        <f>1-SUMPRODUCT(([1]Buchungen!$G$6:$G$350&lt;=AL$151)*([1]Buchungen!$H$6:$H$350&gt;=AL$151)*([1]Buchungen!$I$6:$I$350=$B163))</f>
        <v>1</v>
      </c>
      <c r="AN163" s="30">
        <f>1-SUMPRODUCT(([1]Buchungen!$G$6:$G$350&lt;=AN$151)*([1]Buchungen!$H$6:$H$350&gt;=AN$151)*([1]Buchungen!$I$6:$I$350=$B163))</f>
        <v>1</v>
      </c>
      <c r="AO163" s="31">
        <f>1-SUMPRODUCT(([1]Buchungen!$G$6:$G$350&lt;=AN$151)*([1]Buchungen!$H$6:$H$350&gt;=AN$151)*([1]Buchungen!$I$6:$I$350=$B163))</f>
        <v>1</v>
      </c>
      <c r="AP163" s="30">
        <f>1-SUMPRODUCT(([1]Buchungen!$G$6:$G$350&lt;=AP$151)*([1]Buchungen!$H$6:$H$350&gt;=AP$151)*([1]Buchungen!$I$6:$I$350=$B163))</f>
        <v>1</v>
      </c>
      <c r="AQ163" s="31">
        <f>1-SUMPRODUCT(([1]Buchungen!$G$6:$G$350&lt;=AP$151)*([1]Buchungen!$H$6:$H$350&gt;=AP$151)*([1]Buchungen!$I$6:$I$350=$B163))</f>
        <v>1</v>
      </c>
      <c r="AR163" s="30">
        <f>1-SUMPRODUCT(([1]Buchungen!$G$6:$G$350&lt;=AR$151)*([1]Buchungen!$H$6:$H$350&gt;=AR$151)*([1]Buchungen!$I$6:$I$350=$B163))</f>
        <v>1</v>
      </c>
      <c r="AS163" s="31">
        <f>1-SUMPRODUCT(([1]Buchungen!$G$6:$G$350&lt;=AR$151)*([1]Buchungen!$H$6:$H$350&gt;=AR$151)*([1]Buchungen!$I$6:$I$350=$B163))</f>
        <v>1</v>
      </c>
      <c r="AT163" s="30">
        <f>1-SUMPRODUCT(([1]Buchungen!$G$6:$G$350&lt;=AT$151)*([1]Buchungen!$H$6:$H$350&gt;=AT$151)*([1]Buchungen!$I$6:$I$350=$B163))</f>
        <v>1</v>
      </c>
      <c r="AU163" s="31">
        <f>1-SUMPRODUCT(([1]Buchungen!$G$6:$G$350&lt;=AT$151)*([1]Buchungen!$H$6:$H$350&gt;=AT$151)*([1]Buchungen!$I$6:$I$350=$B163))</f>
        <v>1</v>
      </c>
      <c r="AV163" s="30">
        <f>1-SUMPRODUCT(([1]Buchungen!$G$6:$G$350&lt;=AV$151)*([1]Buchungen!$H$6:$H$350&gt;=AV$151)*([1]Buchungen!$I$6:$I$350=$B163))</f>
        <v>1</v>
      </c>
      <c r="AW163" s="31">
        <f>1-SUMPRODUCT(([1]Buchungen!$G$6:$G$350&lt;=AV$151)*([1]Buchungen!$H$6:$H$350&gt;=AV$151)*([1]Buchungen!$I$6:$I$350=$B163))</f>
        <v>1</v>
      </c>
      <c r="AX163" s="30">
        <f>1-SUMPRODUCT(([1]Buchungen!$G$6:$G$350&lt;=AX$151)*([1]Buchungen!$H$6:$H$350&gt;=AX$151)*([1]Buchungen!$I$6:$I$350=$B163))</f>
        <v>1</v>
      </c>
      <c r="AY163" s="31">
        <f>1-SUMPRODUCT(([1]Buchungen!$G$6:$G$350&lt;=AX$151)*([1]Buchungen!$H$6:$H$350&gt;=AX$151)*([1]Buchungen!$I$6:$I$350=$B163))</f>
        <v>1</v>
      </c>
      <c r="AZ163" s="30">
        <f>1-SUMPRODUCT(([1]Buchungen!$G$6:$G$350&lt;=AZ$151)*([1]Buchungen!$H$6:$H$350&gt;=AZ$151)*([1]Buchungen!$I$6:$I$350=$B163))</f>
        <v>1</v>
      </c>
      <c r="BA163" s="31">
        <f>1-SUMPRODUCT(([1]Buchungen!$G$6:$G$350&lt;=AZ$151)*([1]Buchungen!$H$6:$H$350&gt;=AZ$151)*([1]Buchungen!$I$6:$I$350=$B163))</f>
        <v>1</v>
      </c>
      <c r="BB163" s="30">
        <f>1-SUMPRODUCT(([1]Buchungen!$G$6:$G$350&lt;=BB$151)*([1]Buchungen!$H$6:$H$350&gt;=BB$151)*([1]Buchungen!$I$6:$I$350=$B163))</f>
        <v>1</v>
      </c>
      <c r="BC163" s="31">
        <f>1-SUMPRODUCT(([1]Buchungen!$G$6:$G$350&lt;=BB$151)*([1]Buchungen!$H$6:$H$350&gt;=BB$151)*([1]Buchungen!$I$6:$I$350=$B163))</f>
        <v>1</v>
      </c>
      <c r="BD163" s="30">
        <f>1-SUMPRODUCT(([1]Buchungen!$G$6:$G$350&lt;=BD$151)*([1]Buchungen!$H$6:$H$350&gt;=BD$151)*([1]Buchungen!$I$6:$I$350=$B163))</f>
        <v>1</v>
      </c>
      <c r="BE163" s="31">
        <f>1-SUMPRODUCT(([1]Buchungen!$G$6:$G$350&lt;=BD$151)*([1]Buchungen!$H$6:$H$350&gt;=BD$151)*([1]Buchungen!$I$6:$I$350=$B163))</f>
        <v>1</v>
      </c>
      <c r="BF163" s="30">
        <f>1-SUMPRODUCT(([1]Buchungen!$G$6:$G$350&lt;=BF$151)*([1]Buchungen!$H$6:$H$350&gt;=BF$151)*([1]Buchungen!$I$6:$I$350=$B163))</f>
        <v>1</v>
      </c>
      <c r="BG163" s="31">
        <f>1-SUMPRODUCT(([1]Buchungen!$G$6:$G$350&lt;=BF$151)*([1]Buchungen!$H$6:$H$350&gt;=BF$151)*([1]Buchungen!$I$6:$I$350=$B163))</f>
        <v>1</v>
      </c>
      <c r="BH163" s="30">
        <f>1-SUMPRODUCT(([1]Buchungen!$G$6:$G$350&lt;=BH$151)*([1]Buchungen!$H$6:$H$350&gt;=BH$151)*([1]Buchungen!$I$6:$I$350=$B163))</f>
        <v>1</v>
      </c>
      <c r="BI163" s="31">
        <f>1-SUMPRODUCT(([1]Buchungen!$G$6:$G$350&lt;=BH$151)*([1]Buchungen!$H$6:$H$350&gt;=BH$151)*([1]Buchungen!$I$6:$I$350=$B163))</f>
        <v>1</v>
      </c>
      <c r="BJ163" s="30">
        <f>1-SUMPRODUCT(([1]Buchungen!$G$6:$G$350&lt;=BJ$151)*([1]Buchungen!$H$6:$H$350&gt;=BJ$151)*([1]Buchungen!$I$6:$I$350=$B163))</f>
        <v>1</v>
      </c>
      <c r="BK163" s="31">
        <f>1-SUMPRODUCT(([1]Buchungen!$G$6:$G$350&lt;=BJ$151)*([1]Buchungen!$H$6:$H$350&gt;=BJ$151)*([1]Buchungen!$I$6:$I$350=$B163))</f>
        <v>1</v>
      </c>
      <c r="BL163" s="30">
        <f>1-SUMPRODUCT(([1]Buchungen!$G$6:$G$350&lt;=BL$151)*([1]Buchungen!$H$6:$H$350&gt;=BL$151)*([1]Buchungen!$I$6:$I$350=$B163))</f>
        <v>1</v>
      </c>
      <c r="BM163" s="31">
        <f>1-SUMPRODUCT(([1]Buchungen!$G$6:$G$350&lt;=BL$151)*([1]Buchungen!$H$6:$H$350&gt;=BL$151)*([1]Buchungen!$I$6:$I$350=$B163))</f>
        <v>1</v>
      </c>
    </row>
    <row r="164" spans="2:65" ht="22.95" customHeight="1" x14ac:dyDescent="0.25">
      <c r="B164" s="29" t="str">
        <f>[1]Einstellungen!E14</f>
        <v>Angelplatz 8</v>
      </c>
      <c r="D164" s="30">
        <f>1-SUMPRODUCT(([1]Buchungen!$G$6:$G$350&lt;=D$151)*([1]Buchungen!$H$6:$H$350&gt;=D$151)*([1]Buchungen!$I$6:$I$350=$B164))</f>
        <v>1</v>
      </c>
      <c r="E164" s="31">
        <f>1-SUMPRODUCT(([1]Buchungen!$G$6:$G$350&lt;=D$151)*([1]Buchungen!$H$6:$H$350&gt;=D$151)*([1]Buchungen!$I$6:$I$350=$B164))</f>
        <v>1</v>
      </c>
      <c r="F164" s="30">
        <f>1-SUMPRODUCT(([1]Buchungen!$G$6:$G$350&lt;=F$151)*([1]Buchungen!$H$6:$H$350&gt;=F$151)*([1]Buchungen!$I$6:$I$350=$B164))</f>
        <v>1</v>
      </c>
      <c r="G164" s="31">
        <f>1-SUMPRODUCT(([1]Buchungen!$G$6:$G$350&lt;=F$151)*([1]Buchungen!$H$6:$H$350&gt;=F$151)*([1]Buchungen!$I$6:$I$350=$B164))</f>
        <v>1</v>
      </c>
      <c r="H164" s="30">
        <f>1-SUMPRODUCT(([1]Buchungen!$G$6:$G$350&lt;=H$151)*([1]Buchungen!$H$6:$H$350&gt;=H$151)*([1]Buchungen!$I$6:$I$350=$B164))</f>
        <v>1</v>
      </c>
      <c r="I164" s="31">
        <f>1-SUMPRODUCT(([1]Buchungen!$G$6:$G$350&lt;=H$151)*([1]Buchungen!$H$6:$H$350&gt;=H$151)*([1]Buchungen!$I$6:$I$350=$B164))</f>
        <v>1</v>
      </c>
      <c r="J164" s="30">
        <f>1-SUMPRODUCT(([1]Buchungen!$G$6:$G$350&lt;=J$151)*([1]Buchungen!$H$6:$H$350&gt;=J$151)*([1]Buchungen!$I$6:$I$350=$B164))</f>
        <v>1</v>
      </c>
      <c r="K164" s="31">
        <f>1-SUMPRODUCT(([1]Buchungen!$G$6:$G$350&lt;=J$151)*([1]Buchungen!$H$6:$H$350&gt;=J$151)*([1]Buchungen!$I$6:$I$350=$B164))</f>
        <v>1</v>
      </c>
      <c r="L164" s="30">
        <f>1-SUMPRODUCT(([1]Buchungen!$G$6:$G$350&lt;=L$151)*([1]Buchungen!$H$6:$H$350&gt;=L$151)*([1]Buchungen!$I$6:$I$350=$B164))</f>
        <v>1</v>
      </c>
      <c r="M164" s="31">
        <f>1-SUMPRODUCT(([1]Buchungen!$G$6:$G$350&lt;=L$151)*([1]Buchungen!$H$6:$H$350&gt;=L$151)*([1]Buchungen!$I$6:$I$350=$B164))</f>
        <v>1</v>
      </c>
      <c r="N164" s="30">
        <f>1-SUMPRODUCT(([1]Buchungen!$G$6:$G$350&lt;=N$151)*([1]Buchungen!$H$6:$H$350&gt;=N$151)*([1]Buchungen!$I$6:$I$350=$B164))</f>
        <v>1</v>
      </c>
      <c r="O164" s="31">
        <f>1-SUMPRODUCT(([1]Buchungen!$G$6:$G$350&lt;=N$151)*([1]Buchungen!$H$6:$H$350&gt;=N$151)*([1]Buchungen!$I$6:$I$350=$B164))</f>
        <v>1</v>
      </c>
      <c r="P164" s="30">
        <f>1-SUMPRODUCT(([1]Buchungen!$G$6:$G$350&lt;=P$151)*([1]Buchungen!$H$6:$H$350&gt;=P$151)*([1]Buchungen!$I$6:$I$350=$B164))</f>
        <v>1</v>
      </c>
      <c r="Q164" s="31">
        <f>1-SUMPRODUCT(([1]Buchungen!$G$6:$G$350&lt;=P$151)*([1]Buchungen!$H$6:$H$350&gt;=P$151)*([1]Buchungen!$I$6:$I$350=$B164))</f>
        <v>1</v>
      </c>
      <c r="R164" s="30">
        <f>1-SUMPRODUCT(([1]Buchungen!$G$6:$G$350&lt;=R$151)*([1]Buchungen!$H$6:$H$350&gt;=R$151)*([1]Buchungen!$I$6:$I$350=$B164))</f>
        <v>1</v>
      </c>
      <c r="S164" s="31">
        <f>1-SUMPRODUCT(([1]Buchungen!$G$6:$G$350&lt;=R$151)*([1]Buchungen!$H$6:$H$350&gt;=R$151)*([1]Buchungen!$I$6:$I$350=$B164))</f>
        <v>1</v>
      </c>
      <c r="T164" s="30">
        <f>1-SUMPRODUCT(([1]Buchungen!$G$6:$G$350&lt;=T$151)*([1]Buchungen!$H$6:$H$350&gt;=T$151)*([1]Buchungen!$I$6:$I$350=$B164))</f>
        <v>1</v>
      </c>
      <c r="U164" s="31">
        <f>1-SUMPRODUCT(([1]Buchungen!$G$6:$G$350&lt;=T$151)*([1]Buchungen!$H$6:$H$350&gt;=T$151)*([1]Buchungen!$I$6:$I$350=$B164))</f>
        <v>1</v>
      </c>
      <c r="V164" s="30">
        <f>1-SUMPRODUCT(([1]Buchungen!$G$6:$G$350&lt;=V$151)*([1]Buchungen!$H$6:$H$350&gt;=V$151)*([1]Buchungen!$I$6:$I$350=$B164))</f>
        <v>1</v>
      </c>
      <c r="W164" s="31">
        <f>1-SUMPRODUCT(([1]Buchungen!$G$6:$G$350&lt;=V$151)*([1]Buchungen!$H$6:$H$350&gt;=V$151)*([1]Buchungen!$I$6:$I$350=$B164))</f>
        <v>1</v>
      </c>
      <c r="X164" s="30">
        <f>1-SUMPRODUCT(([1]Buchungen!$G$6:$G$350&lt;=X$151)*([1]Buchungen!$H$6:$H$350&gt;=X$151)*([1]Buchungen!$I$6:$I$350=$B164))</f>
        <v>1</v>
      </c>
      <c r="Y164" s="31">
        <f>1-SUMPRODUCT(([1]Buchungen!$G$6:$G$350&lt;=X$151)*([1]Buchungen!$H$6:$H$350&gt;=X$151)*([1]Buchungen!$I$6:$I$350=$B164))</f>
        <v>1</v>
      </c>
      <c r="Z164" s="30">
        <f>1-SUMPRODUCT(([1]Buchungen!$G$6:$G$350&lt;=Z$151)*([1]Buchungen!$H$6:$H$350&gt;=Z$151)*([1]Buchungen!$I$6:$I$350=$B164))</f>
        <v>1</v>
      </c>
      <c r="AA164" s="31">
        <f>1-SUMPRODUCT(([1]Buchungen!$G$6:$G$350&lt;=Z$151)*([1]Buchungen!$H$6:$H$350&gt;=Z$151)*([1]Buchungen!$I$6:$I$350=$B164))</f>
        <v>1</v>
      </c>
      <c r="AB164" s="30">
        <f>1-SUMPRODUCT(([1]Buchungen!$G$6:$G$350&lt;=AB$151)*([1]Buchungen!$H$6:$H$350&gt;=AB$151)*([1]Buchungen!$I$6:$I$350=$B164))</f>
        <v>1</v>
      </c>
      <c r="AC164" s="31">
        <f>1-SUMPRODUCT(([1]Buchungen!$G$6:$G$350&lt;=AB$151)*([1]Buchungen!$H$6:$H$350&gt;=AB$151)*([1]Buchungen!$I$6:$I$350=$B164))</f>
        <v>1</v>
      </c>
      <c r="AD164" s="30">
        <f>1-SUMPRODUCT(([1]Buchungen!$G$6:$G$350&lt;=AD$151)*([1]Buchungen!$H$6:$H$350&gt;=AD$151)*([1]Buchungen!$I$6:$I$350=$B164))</f>
        <v>1</v>
      </c>
      <c r="AE164" s="31">
        <f>1-SUMPRODUCT(([1]Buchungen!$G$6:$G$350&lt;=AD$151)*([1]Buchungen!$H$6:$H$350&gt;=AD$151)*([1]Buchungen!$I$6:$I$350=$B164))</f>
        <v>1</v>
      </c>
      <c r="AF164" s="30">
        <f>1-SUMPRODUCT(([1]Buchungen!$G$6:$G$350&lt;=AF$151)*([1]Buchungen!$H$6:$H$350&gt;=AF$151)*([1]Buchungen!$I$6:$I$350=$B164))</f>
        <v>1</v>
      </c>
      <c r="AG164" s="31">
        <f>1-SUMPRODUCT(([1]Buchungen!$G$6:$G$350&lt;=AF$151)*([1]Buchungen!$H$6:$H$350&gt;=AF$151)*([1]Buchungen!$I$6:$I$350=$B164))</f>
        <v>1</v>
      </c>
      <c r="AH164" s="30">
        <f>1-SUMPRODUCT(([1]Buchungen!$G$6:$G$350&lt;=AH$151)*([1]Buchungen!$H$6:$H$350&gt;=AH$151)*([1]Buchungen!$I$6:$I$350=$B164))</f>
        <v>1</v>
      </c>
      <c r="AI164" s="31">
        <f>1-SUMPRODUCT(([1]Buchungen!$G$6:$G$350&lt;=AH$151)*([1]Buchungen!$H$6:$H$350&gt;=AH$151)*([1]Buchungen!$I$6:$I$350=$B164))</f>
        <v>1</v>
      </c>
      <c r="AJ164" s="30">
        <f>1-SUMPRODUCT(([1]Buchungen!$G$6:$G$350&lt;=AJ$151)*([1]Buchungen!$H$6:$H$350&gt;=AJ$151)*([1]Buchungen!$I$6:$I$350=$B164))</f>
        <v>1</v>
      </c>
      <c r="AK164" s="31">
        <f>1-SUMPRODUCT(([1]Buchungen!$G$6:$G$350&lt;=AJ$151)*([1]Buchungen!$H$6:$H$350&gt;=AJ$151)*([1]Buchungen!$I$6:$I$350=$B164))</f>
        <v>1</v>
      </c>
      <c r="AL164" s="30">
        <f>1-SUMPRODUCT(([1]Buchungen!$G$6:$G$350&lt;=AL$151)*([1]Buchungen!$H$6:$H$350&gt;=AL$151)*([1]Buchungen!$I$6:$I$350=$B164))</f>
        <v>1</v>
      </c>
      <c r="AM164" s="31">
        <f>1-SUMPRODUCT(([1]Buchungen!$G$6:$G$350&lt;=AL$151)*([1]Buchungen!$H$6:$H$350&gt;=AL$151)*([1]Buchungen!$I$6:$I$350=$B164))</f>
        <v>1</v>
      </c>
      <c r="AN164" s="30">
        <f>1-SUMPRODUCT(([1]Buchungen!$G$6:$G$350&lt;=AN$151)*([1]Buchungen!$H$6:$H$350&gt;=AN$151)*([1]Buchungen!$I$6:$I$350=$B164))</f>
        <v>1</v>
      </c>
      <c r="AO164" s="31">
        <f>1-SUMPRODUCT(([1]Buchungen!$G$6:$G$350&lt;=AN$151)*([1]Buchungen!$H$6:$H$350&gt;=AN$151)*([1]Buchungen!$I$6:$I$350=$B164))</f>
        <v>1</v>
      </c>
      <c r="AP164" s="30">
        <f>1-SUMPRODUCT(([1]Buchungen!$G$6:$G$350&lt;=AP$151)*([1]Buchungen!$H$6:$H$350&gt;=AP$151)*([1]Buchungen!$I$6:$I$350=$B164))</f>
        <v>1</v>
      </c>
      <c r="AQ164" s="31">
        <f>1-SUMPRODUCT(([1]Buchungen!$G$6:$G$350&lt;=AP$151)*([1]Buchungen!$H$6:$H$350&gt;=AP$151)*([1]Buchungen!$I$6:$I$350=$B164))</f>
        <v>1</v>
      </c>
      <c r="AR164" s="30">
        <f>1-SUMPRODUCT(([1]Buchungen!$G$6:$G$350&lt;=AR$151)*([1]Buchungen!$H$6:$H$350&gt;=AR$151)*([1]Buchungen!$I$6:$I$350=$B164))</f>
        <v>1</v>
      </c>
      <c r="AS164" s="31">
        <f>1-SUMPRODUCT(([1]Buchungen!$G$6:$G$350&lt;=AR$151)*([1]Buchungen!$H$6:$H$350&gt;=AR$151)*([1]Buchungen!$I$6:$I$350=$B164))</f>
        <v>1</v>
      </c>
      <c r="AT164" s="30">
        <f>1-SUMPRODUCT(([1]Buchungen!$G$6:$G$350&lt;=AT$151)*([1]Buchungen!$H$6:$H$350&gt;=AT$151)*([1]Buchungen!$I$6:$I$350=$B164))</f>
        <v>1</v>
      </c>
      <c r="AU164" s="31">
        <f>1-SUMPRODUCT(([1]Buchungen!$G$6:$G$350&lt;=AT$151)*([1]Buchungen!$H$6:$H$350&gt;=AT$151)*([1]Buchungen!$I$6:$I$350=$B164))</f>
        <v>1</v>
      </c>
      <c r="AV164" s="30">
        <f>1-SUMPRODUCT(([1]Buchungen!$G$6:$G$350&lt;=AV$151)*([1]Buchungen!$H$6:$H$350&gt;=AV$151)*([1]Buchungen!$I$6:$I$350=$B164))</f>
        <v>1</v>
      </c>
      <c r="AW164" s="31">
        <f>1-SUMPRODUCT(([1]Buchungen!$G$6:$G$350&lt;=AV$151)*([1]Buchungen!$H$6:$H$350&gt;=AV$151)*([1]Buchungen!$I$6:$I$350=$B164))</f>
        <v>1</v>
      </c>
      <c r="AX164" s="30">
        <f>1-SUMPRODUCT(([1]Buchungen!$G$6:$G$350&lt;=AX$151)*([1]Buchungen!$H$6:$H$350&gt;=AX$151)*([1]Buchungen!$I$6:$I$350=$B164))</f>
        <v>1</v>
      </c>
      <c r="AY164" s="31">
        <f>1-SUMPRODUCT(([1]Buchungen!$G$6:$G$350&lt;=AX$151)*([1]Buchungen!$H$6:$H$350&gt;=AX$151)*([1]Buchungen!$I$6:$I$350=$B164))</f>
        <v>1</v>
      </c>
      <c r="AZ164" s="30">
        <f>1-SUMPRODUCT(([1]Buchungen!$G$6:$G$350&lt;=AZ$151)*([1]Buchungen!$H$6:$H$350&gt;=AZ$151)*([1]Buchungen!$I$6:$I$350=$B164))</f>
        <v>1</v>
      </c>
      <c r="BA164" s="31">
        <f>1-SUMPRODUCT(([1]Buchungen!$G$6:$G$350&lt;=AZ$151)*([1]Buchungen!$H$6:$H$350&gt;=AZ$151)*([1]Buchungen!$I$6:$I$350=$B164))</f>
        <v>1</v>
      </c>
      <c r="BB164" s="30">
        <f>1-SUMPRODUCT(([1]Buchungen!$G$6:$G$350&lt;=BB$151)*([1]Buchungen!$H$6:$H$350&gt;=BB$151)*([1]Buchungen!$I$6:$I$350=$B164))</f>
        <v>1</v>
      </c>
      <c r="BC164" s="31">
        <f>1-SUMPRODUCT(([1]Buchungen!$G$6:$G$350&lt;=BB$151)*([1]Buchungen!$H$6:$H$350&gt;=BB$151)*([1]Buchungen!$I$6:$I$350=$B164))</f>
        <v>1</v>
      </c>
      <c r="BD164" s="30">
        <f>1-SUMPRODUCT(([1]Buchungen!$G$6:$G$350&lt;=BD$151)*([1]Buchungen!$H$6:$H$350&gt;=BD$151)*([1]Buchungen!$I$6:$I$350=$B164))</f>
        <v>1</v>
      </c>
      <c r="BE164" s="31">
        <f>1-SUMPRODUCT(([1]Buchungen!$G$6:$G$350&lt;=BD$151)*([1]Buchungen!$H$6:$H$350&gt;=BD$151)*([1]Buchungen!$I$6:$I$350=$B164))</f>
        <v>1</v>
      </c>
      <c r="BF164" s="30">
        <f>1-SUMPRODUCT(([1]Buchungen!$G$6:$G$350&lt;=BF$151)*([1]Buchungen!$H$6:$H$350&gt;=BF$151)*([1]Buchungen!$I$6:$I$350=$B164))</f>
        <v>1</v>
      </c>
      <c r="BG164" s="31">
        <f>1-SUMPRODUCT(([1]Buchungen!$G$6:$G$350&lt;=BF$151)*([1]Buchungen!$H$6:$H$350&gt;=BF$151)*([1]Buchungen!$I$6:$I$350=$B164))</f>
        <v>1</v>
      </c>
      <c r="BH164" s="30">
        <f>1-SUMPRODUCT(([1]Buchungen!$G$6:$G$350&lt;=BH$151)*([1]Buchungen!$H$6:$H$350&gt;=BH$151)*([1]Buchungen!$I$6:$I$350=$B164))</f>
        <v>1</v>
      </c>
      <c r="BI164" s="31">
        <f>1-SUMPRODUCT(([1]Buchungen!$G$6:$G$350&lt;=BH$151)*([1]Buchungen!$H$6:$H$350&gt;=BH$151)*([1]Buchungen!$I$6:$I$350=$B164))</f>
        <v>1</v>
      </c>
      <c r="BJ164" s="30">
        <f>1-SUMPRODUCT(([1]Buchungen!$G$6:$G$350&lt;=BJ$151)*([1]Buchungen!$H$6:$H$350&gt;=BJ$151)*([1]Buchungen!$I$6:$I$350=$B164))</f>
        <v>1</v>
      </c>
      <c r="BK164" s="31">
        <f>1-SUMPRODUCT(([1]Buchungen!$G$6:$G$350&lt;=BJ$151)*([1]Buchungen!$H$6:$H$350&gt;=BJ$151)*([1]Buchungen!$I$6:$I$350=$B164))</f>
        <v>1</v>
      </c>
      <c r="BL164" s="30">
        <f>1-SUMPRODUCT(([1]Buchungen!$G$6:$G$350&lt;=BL$151)*([1]Buchungen!$H$6:$H$350&gt;=BL$151)*([1]Buchungen!$I$6:$I$350=$B164))</f>
        <v>1</v>
      </c>
      <c r="BM164" s="31">
        <f>1-SUMPRODUCT(([1]Buchungen!$G$6:$G$350&lt;=BL$151)*([1]Buchungen!$H$6:$H$350&gt;=BL$151)*([1]Buchungen!$I$6:$I$350=$B164))</f>
        <v>1</v>
      </c>
    </row>
    <row r="165" spans="2:65" ht="22.95" customHeight="1" x14ac:dyDescent="0.25">
      <c r="B165" s="29" t="str">
        <f>[1]Einstellungen!E15</f>
        <v>Angelplatz 9</v>
      </c>
      <c r="D165" s="30">
        <f>1-SUMPRODUCT(([1]Buchungen!$G$6:$G$350&lt;=D$151)*([1]Buchungen!$H$6:$H$350&gt;=D$151)*([1]Buchungen!$I$6:$I$350=$B165))</f>
        <v>1</v>
      </c>
      <c r="E165" s="31">
        <f>1-SUMPRODUCT(([1]Buchungen!$G$6:$G$350&lt;=D$151)*([1]Buchungen!$H$6:$H$350&gt;=D$151)*([1]Buchungen!$I$6:$I$350=$B165))</f>
        <v>1</v>
      </c>
      <c r="F165" s="30">
        <f>1-SUMPRODUCT(([1]Buchungen!$G$6:$G$350&lt;=F$151)*([1]Buchungen!$H$6:$H$350&gt;=F$151)*([1]Buchungen!$I$6:$I$350=$B165))</f>
        <v>1</v>
      </c>
      <c r="G165" s="31">
        <f>1-SUMPRODUCT(([1]Buchungen!$G$6:$G$350&lt;=F$151)*([1]Buchungen!$H$6:$H$350&gt;=F$151)*([1]Buchungen!$I$6:$I$350=$B165))</f>
        <v>1</v>
      </c>
      <c r="H165" s="30">
        <f>1-SUMPRODUCT(([1]Buchungen!$G$6:$G$350&lt;=H$151)*([1]Buchungen!$H$6:$H$350&gt;=H$151)*([1]Buchungen!$I$6:$I$350=$B165))</f>
        <v>1</v>
      </c>
      <c r="I165" s="31">
        <f>1-SUMPRODUCT(([1]Buchungen!$G$6:$G$350&lt;=H$151)*([1]Buchungen!$H$6:$H$350&gt;=H$151)*([1]Buchungen!$I$6:$I$350=$B165))</f>
        <v>1</v>
      </c>
      <c r="J165" s="30">
        <f>1-SUMPRODUCT(([1]Buchungen!$G$6:$G$350&lt;=J$151)*([1]Buchungen!$H$6:$H$350&gt;=J$151)*([1]Buchungen!$I$6:$I$350=$B165))</f>
        <v>1</v>
      </c>
      <c r="K165" s="31">
        <f>1-SUMPRODUCT(([1]Buchungen!$G$6:$G$350&lt;=J$151)*([1]Buchungen!$H$6:$H$350&gt;=J$151)*([1]Buchungen!$I$6:$I$350=$B165))</f>
        <v>1</v>
      </c>
      <c r="L165" s="30">
        <f>1-SUMPRODUCT(([1]Buchungen!$G$6:$G$350&lt;=L$151)*([1]Buchungen!$H$6:$H$350&gt;=L$151)*([1]Buchungen!$I$6:$I$350=$B165))</f>
        <v>1</v>
      </c>
      <c r="M165" s="31">
        <f>1-SUMPRODUCT(([1]Buchungen!$G$6:$G$350&lt;=L$151)*([1]Buchungen!$H$6:$H$350&gt;=L$151)*([1]Buchungen!$I$6:$I$350=$B165))</f>
        <v>1</v>
      </c>
      <c r="N165" s="30">
        <f>1-SUMPRODUCT(([1]Buchungen!$G$6:$G$350&lt;=N$151)*([1]Buchungen!$H$6:$H$350&gt;=N$151)*([1]Buchungen!$I$6:$I$350=$B165))</f>
        <v>1</v>
      </c>
      <c r="O165" s="31">
        <f>1-SUMPRODUCT(([1]Buchungen!$G$6:$G$350&lt;=N$151)*([1]Buchungen!$H$6:$H$350&gt;=N$151)*([1]Buchungen!$I$6:$I$350=$B165))</f>
        <v>1</v>
      </c>
      <c r="P165" s="30">
        <f>1-SUMPRODUCT(([1]Buchungen!$G$6:$G$350&lt;=P$151)*([1]Buchungen!$H$6:$H$350&gt;=P$151)*([1]Buchungen!$I$6:$I$350=$B165))</f>
        <v>1</v>
      </c>
      <c r="Q165" s="31">
        <f>1-SUMPRODUCT(([1]Buchungen!$G$6:$G$350&lt;=P$151)*([1]Buchungen!$H$6:$H$350&gt;=P$151)*([1]Buchungen!$I$6:$I$350=$B165))</f>
        <v>1</v>
      </c>
      <c r="R165" s="30">
        <f>1-SUMPRODUCT(([1]Buchungen!$G$6:$G$350&lt;=R$151)*([1]Buchungen!$H$6:$H$350&gt;=R$151)*([1]Buchungen!$I$6:$I$350=$B165))</f>
        <v>1</v>
      </c>
      <c r="S165" s="31">
        <f>1-SUMPRODUCT(([1]Buchungen!$G$6:$G$350&lt;=R$151)*([1]Buchungen!$H$6:$H$350&gt;=R$151)*([1]Buchungen!$I$6:$I$350=$B165))</f>
        <v>1</v>
      </c>
      <c r="T165" s="30">
        <f>1-SUMPRODUCT(([1]Buchungen!$G$6:$G$350&lt;=T$151)*([1]Buchungen!$H$6:$H$350&gt;=T$151)*([1]Buchungen!$I$6:$I$350=$B165))</f>
        <v>1</v>
      </c>
      <c r="U165" s="31">
        <f>1-SUMPRODUCT(([1]Buchungen!$G$6:$G$350&lt;=T$151)*([1]Buchungen!$H$6:$H$350&gt;=T$151)*([1]Buchungen!$I$6:$I$350=$B165))</f>
        <v>1</v>
      </c>
      <c r="V165" s="30">
        <f>1-SUMPRODUCT(([1]Buchungen!$G$6:$G$350&lt;=V$151)*([1]Buchungen!$H$6:$H$350&gt;=V$151)*([1]Buchungen!$I$6:$I$350=$B165))</f>
        <v>1</v>
      </c>
      <c r="W165" s="31">
        <f>1-SUMPRODUCT(([1]Buchungen!$G$6:$G$350&lt;=V$151)*([1]Buchungen!$H$6:$H$350&gt;=V$151)*([1]Buchungen!$I$6:$I$350=$B165))</f>
        <v>1</v>
      </c>
      <c r="X165" s="30">
        <f>1-SUMPRODUCT(([1]Buchungen!$G$6:$G$350&lt;=X$151)*([1]Buchungen!$H$6:$H$350&gt;=X$151)*([1]Buchungen!$I$6:$I$350=$B165))</f>
        <v>1</v>
      </c>
      <c r="Y165" s="31">
        <f>1-SUMPRODUCT(([1]Buchungen!$G$6:$G$350&lt;=X$151)*([1]Buchungen!$H$6:$H$350&gt;=X$151)*([1]Buchungen!$I$6:$I$350=$B165))</f>
        <v>1</v>
      </c>
      <c r="Z165" s="30">
        <f>1-SUMPRODUCT(([1]Buchungen!$G$6:$G$350&lt;=Z$151)*([1]Buchungen!$H$6:$H$350&gt;=Z$151)*([1]Buchungen!$I$6:$I$350=$B165))</f>
        <v>1</v>
      </c>
      <c r="AA165" s="31">
        <f>1-SUMPRODUCT(([1]Buchungen!$G$6:$G$350&lt;=Z$151)*([1]Buchungen!$H$6:$H$350&gt;=Z$151)*([1]Buchungen!$I$6:$I$350=$B165))</f>
        <v>1</v>
      </c>
      <c r="AB165" s="30">
        <f>1-SUMPRODUCT(([1]Buchungen!$G$6:$G$350&lt;=AB$151)*([1]Buchungen!$H$6:$H$350&gt;=AB$151)*([1]Buchungen!$I$6:$I$350=$B165))</f>
        <v>1</v>
      </c>
      <c r="AC165" s="31">
        <f>1-SUMPRODUCT(([1]Buchungen!$G$6:$G$350&lt;=AB$151)*([1]Buchungen!$H$6:$H$350&gt;=AB$151)*([1]Buchungen!$I$6:$I$350=$B165))</f>
        <v>1</v>
      </c>
      <c r="AD165" s="30">
        <f>1-SUMPRODUCT(([1]Buchungen!$G$6:$G$350&lt;=AD$151)*([1]Buchungen!$H$6:$H$350&gt;=AD$151)*([1]Buchungen!$I$6:$I$350=$B165))</f>
        <v>1</v>
      </c>
      <c r="AE165" s="31">
        <f>1-SUMPRODUCT(([1]Buchungen!$G$6:$G$350&lt;=AD$151)*([1]Buchungen!$H$6:$H$350&gt;=AD$151)*([1]Buchungen!$I$6:$I$350=$B165))</f>
        <v>1</v>
      </c>
      <c r="AF165" s="30">
        <f>1-SUMPRODUCT(([1]Buchungen!$G$6:$G$350&lt;=AF$151)*([1]Buchungen!$H$6:$H$350&gt;=AF$151)*([1]Buchungen!$I$6:$I$350=$B165))</f>
        <v>1</v>
      </c>
      <c r="AG165" s="31">
        <f>1-SUMPRODUCT(([1]Buchungen!$G$6:$G$350&lt;=AF$151)*([1]Buchungen!$H$6:$H$350&gt;=AF$151)*([1]Buchungen!$I$6:$I$350=$B165))</f>
        <v>1</v>
      </c>
      <c r="AH165" s="30">
        <f>1-SUMPRODUCT(([1]Buchungen!$G$6:$G$350&lt;=AH$151)*([1]Buchungen!$H$6:$H$350&gt;=AH$151)*([1]Buchungen!$I$6:$I$350=$B165))</f>
        <v>1</v>
      </c>
      <c r="AI165" s="31">
        <f>1-SUMPRODUCT(([1]Buchungen!$G$6:$G$350&lt;=AH$151)*([1]Buchungen!$H$6:$H$350&gt;=AH$151)*([1]Buchungen!$I$6:$I$350=$B165))</f>
        <v>1</v>
      </c>
      <c r="AJ165" s="30">
        <f>1-SUMPRODUCT(([1]Buchungen!$G$6:$G$350&lt;=AJ$151)*([1]Buchungen!$H$6:$H$350&gt;=AJ$151)*([1]Buchungen!$I$6:$I$350=$B165))</f>
        <v>1</v>
      </c>
      <c r="AK165" s="31">
        <f>1-SUMPRODUCT(([1]Buchungen!$G$6:$G$350&lt;=AJ$151)*([1]Buchungen!$H$6:$H$350&gt;=AJ$151)*([1]Buchungen!$I$6:$I$350=$B165))</f>
        <v>1</v>
      </c>
      <c r="AL165" s="30">
        <f>1-SUMPRODUCT(([1]Buchungen!$G$6:$G$350&lt;=AL$151)*([1]Buchungen!$H$6:$H$350&gt;=AL$151)*([1]Buchungen!$I$6:$I$350=$B165))</f>
        <v>1</v>
      </c>
      <c r="AM165" s="31">
        <f>1-SUMPRODUCT(([1]Buchungen!$G$6:$G$350&lt;=AL$151)*([1]Buchungen!$H$6:$H$350&gt;=AL$151)*([1]Buchungen!$I$6:$I$350=$B165))</f>
        <v>1</v>
      </c>
      <c r="AN165" s="30">
        <f>1-SUMPRODUCT(([1]Buchungen!$G$6:$G$350&lt;=AN$151)*([1]Buchungen!$H$6:$H$350&gt;=AN$151)*([1]Buchungen!$I$6:$I$350=$B165))</f>
        <v>1</v>
      </c>
      <c r="AO165" s="31">
        <f>1-SUMPRODUCT(([1]Buchungen!$G$6:$G$350&lt;=AN$151)*([1]Buchungen!$H$6:$H$350&gt;=AN$151)*([1]Buchungen!$I$6:$I$350=$B165))</f>
        <v>1</v>
      </c>
      <c r="AP165" s="30">
        <f>1-SUMPRODUCT(([1]Buchungen!$G$6:$G$350&lt;=AP$151)*([1]Buchungen!$H$6:$H$350&gt;=AP$151)*([1]Buchungen!$I$6:$I$350=$B165))</f>
        <v>1</v>
      </c>
      <c r="AQ165" s="31">
        <f>1-SUMPRODUCT(([1]Buchungen!$G$6:$G$350&lt;=AP$151)*([1]Buchungen!$H$6:$H$350&gt;=AP$151)*([1]Buchungen!$I$6:$I$350=$B165))</f>
        <v>1</v>
      </c>
      <c r="AR165" s="30">
        <f>1-SUMPRODUCT(([1]Buchungen!$G$6:$G$350&lt;=AR$151)*([1]Buchungen!$H$6:$H$350&gt;=AR$151)*([1]Buchungen!$I$6:$I$350=$B165))</f>
        <v>1</v>
      </c>
      <c r="AS165" s="31">
        <f>1-SUMPRODUCT(([1]Buchungen!$G$6:$G$350&lt;=AR$151)*([1]Buchungen!$H$6:$H$350&gt;=AR$151)*([1]Buchungen!$I$6:$I$350=$B165))</f>
        <v>1</v>
      </c>
      <c r="AT165" s="30">
        <f>1-SUMPRODUCT(([1]Buchungen!$G$6:$G$350&lt;=AT$151)*([1]Buchungen!$H$6:$H$350&gt;=AT$151)*([1]Buchungen!$I$6:$I$350=$B165))</f>
        <v>1</v>
      </c>
      <c r="AU165" s="31">
        <f>1-SUMPRODUCT(([1]Buchungen!$G$6:$G$350&lt;=AT$151)*([1]Buchungen!$H$6:$H$350&gt;=AT$151)*([1]Buchungen!$I$6:$I$350=$B165))</f>
        <v>1</v>
      </c>
      <c r="AV165" s="30">
        <f>1-SUMPRODUCT(([1]Buchungen!$G$6:$G$350&lt;=AV$151)*([1]Buchungen!$H$6:$H$350&gt;=AV$151)*([1]Buchungen!$I$6:$I$350=$B165))</f>
        <v>1</v>
      </c>
      <c r="AW165" s="31">
        <f>1-SUMPRODUCT(([1]Buchungen!$G$6:$G$350&lt;=AV$151)*([1]Buchungen!$H$6:$H$350&gt;=AV$151)*([1]Buchungen!$I$6:$I$350=$B165))</f>
        <v>1</v>
      </c>
      <c r="AX165" s="30">
        <f>1-SUMPRODUCT(([1]Buchungen!$G$6:$G$350&lt;=AX$151)*([1]Buchungen!$H$6:$H$350&gt;=AX$151)*([1]Buchungen!$I$6:$I$350=$B165))</f>
        <v>1</v>
      </c>
      <c r="AY165" s="31">
        <f>1-SUMPRODUCT(([1]Buchungen!$G$6:$G$350&lt;=AX$151)*([1]Buchungen!$H$6:$H$350&gt;=AX$151)*([1]Buchungen!$I$6:$I$350=$B165))</f>
        <v>1</v>
      </c>
      <c r="AZ165" s="30">
        <f>1-SUMPRODUCT(([1]Buchungen!$G$6:$G$350&lt;=AZ$151)*([1]Buchungen!$H$6:$H$350&gt;=AZ$151)*([1]Buchungen!$I$6:$I$350=$B165))</f>
        <v>1</v>
      </c>
      <c r="BA165" s="31">
        <f>1-SUMPRODUCT(([1]Buchungen!$G$6:$G$350&lt;=AZ$151)*([1]Buchungen!$H$6:$H$350&gt;=AZ$151)*([1]Buchungen!$I$6:$I$350=$B165))</f>
        <v>1</v>
      </c>
      <c r="BB165" s="30">
        <f>1-SUMPRODUCT(([1]Buchungen!$G$6:$G$350&lt;=BB$151)*([1]Buchungen!$H$6:$H$350&gt;=BB$151)*([1]Buchungen!$I$6:$I$350=$B165))</f>
        <v>1</v>
      </c>
      <c r="BC165" s="31">
        <f>1-SUMPRODUCT(([1]Buchungen!$G$6:$G$350&lt;=BB$151)*([1]Buchungen!$H$6:$H$350&gt;=BB$151)*([1]Buchungen!$I$6:$I$350=$B165))</f>
        <v>1</v>
      </c>
      <c r="BD165" s="30">
        <f>1-SUMPRODUCT(([1]Buchungen!$G$6:$G$350&lt;=BD$151)*([1]Buchungen!$H$6:$H$350&gt;=BD$151)*([1]Buchungen!$I$6:$I$350=$B165))</f>
        <v>1</v>
      </c>
      <c r="BE165" s="31">
        <f>1-SUMPRODUCT(([1]Buchungen!$G$6:$G$350&lt;=BD$151)*([1]Buchungen!$H$6:$H$350&gt;=BD$151)*([1]Buchungen!$I$6:$I$350=$B165))</f>
        <v>1</v>
      </c>
      <c r="BF165" s="30">
        <f>1-SUMPRODUCT(([1]Buchungen!$G$6:$G$350&lt;=BF$151)*([1]Buchungen!$H$6:$H$350&gt;=BF$151)*([1]Buchungen!$I$6:$I$350=$B165))</f>
        <v>1</v>
      </c>
      <c r="BG165" s="31">
        <f>1-SUMPRODUCT(([1]Buchungen!$G$6:$G$350&lt;=BF$151)*([1]Buchungen!$H$6:$H$350&gt;=BF$151)*([1]Buchungen!$I$6:$I$350=$B165))</f>
        <v>1</v>
      </c>
      <c r="BH165" s="30">
        <f>1-SUMPRODUCT(([1]Buchungen!$G$6:$G$350&lt;=BH$151)*([1]Buchungen!$H$6:$H$350&gt;=BH$151)*([1]Buchungen!$I$6:$I$350=$B165))</f>
        <v>1</v>
      </c>
      <c r="BI165" s="31">
        <f>1-SUMPRODUCT(([1]Buchungen!$G$6:$G$350&lt;=BH$151)*([1]Buchungen!$H$6:$H$350&gt;=BH$151)*([1]Buchungen!$I$6:$I$350=$B165))</f>
        <v>1</v>
      </c>
      <c r="BJ165" s="30">
        <f>1-SUMPRODUCT(([1]Buchungen!$G$6:$G$350&lt;=BJ$151)*([1]Buchungen!$H$6:$H$350&gt;=BJ$151)*([1]Buchungen!$I$6:$I$350=$B165))</f>
        <v>1</v>
      </c>
      <c r="BK165" s="31">
        <f>1-SUMPRODUCT(([1]Buchungen!$G$6:$G$350&lt;=BJ$151)*([1]Buchungen!$H$6:$H$350&gt;=BJ$151)*([1]Buchungen!$I$6:$I$350=$B165))</f>
        <v>1</v>
      </c>
      <c r="BL165" s="30">
        <f>1-SUMPRODUCT(([1]Buchungen!$G$6:$G$350&lt;=BL$151)*([1]Buchungen!$H$6:$H$350&gt;=BL$151)*([1]Buchungen!$I$6:$I$350=$B165))</f>
        <v>1</v>
      </c>
      <c r="BM165" s="31">
        <f>1-SUMPRODUCT(([1]Buchungen!$G$6:$G$350&lt;=BL$151)*([1]Buchungen!$H$6:$H$350&gt;=BL$151)*([1]Buchungen!$I$6:$I$350=$B165))</f>
        <v>1</v>
      </c>
    </row>
    <row r="166" spans="2:65" ht="22.95" customHeight="1" x14ac:dyDescent="0.25">
      <c r="B166" s="29" t="str">
        <f>[1]Einstellungen!E16</f>
        <v>Angelplatz 10</v>
      </c>
      <c r="D166" s="30">
        <f>1-SUMPRODUCT(([1]Buchungen!$G$6:$G$350&lt;=D$151)*([1]Buchungen!$H$6:$H$350&gt;=D$151)*([1]Buchungen!$I$6:$I$350=$B166))</f>
        <v>1</v>
      </c>
      <c r="E166" s="31">
        <f>1-SUMPRODUCT(([1]Buchungen!$G$6:$G$350&lt;=D$151)*([1]Buchungen!$H$6:$H$350&gt;=D$151)*([1]Buchungen!$I$6:$I$350=$B166))</f>
        <v>1</v>
      </c>
      <c r="F166" s="30">
        <f>1-SUMPRODUCT(([1]Buchungen!$G$6:$G$350&lt;=F$151)*([1]Buchungen!$H$6:$H$350&gt;=F$151)*([1]Buchungen!$I$6:$I$350=$B166))</f>
        <v>1</v>
      </c>
      <c r="G166" s="31">
        <f>1-SUMPRODUCT(([1]Buchungen!$G$6:$G$350&lt;=F$151)*([1]Buchungen!$H$6:$H$350&gt;=F$151)*([1]Buchungen!$I$6:$I$350=$B166))</f>
        <v>1</v>
      </c>
      <c r="H166" s="30">
        <f>1-SUMPRODUCT(([1]Buchungen!$G$6:$G$350&lt;=H$151)*([1]Buchungen!$H$6:$H$350&gt;=H$151)*([1]Buchungen!$I$6:$I$350=$B166))</f>
        <v>1</v>
      </c>
      <c r="I166" s="31">
        <f>1-SUMPRODUCT(([1]Buchungen!$G$6:$G$350&lt;=H$151)*([1]Buchungen!$H$6:$H$350&gt;=H$151)*([1]Buchungen!$I$6:$I$350=$B166))</f>
        <v>1</v>
      </c>
      <c r="J166" s="30">
        <f>1-SUMPRODUCT(([1]Buchungen!$G$6:$G$350&lt;=J$151)*([1]Buchungen!$H$6:$H$350&gt;=J$151)*([1]Buchungen!$I$6:$I$350=$B166))</f>
        <v>1</v>
      </c>
      <c r="K166" s="31">
        <f>1-SUMPRODUCT(([1]Buchungen!$G$6:$G$350&lt;=J$151)*([1]Buchungen!$H$6:$H$350&gt;=J$151)*([1]Buchungen!$I$6:$I$350=$B166))</f>
        <v>1</v>
      </c>
      <c r="L166" s="30">
        <f>1-SUMPRODUCT(([1]Buchungen!$G$6:$G$350&lt;=L$151)*([1]Buchungen!$H$6:$H$350&gt;=L$151)*([1]Buchungen!$I$6:$I$350=$B166))</f>
        <v>1</v>
      </c>
      <c r="M166" s="31">
        <f>1-SUMPRODUCT(([1]Buchungen!$G$6:$G$350&lt;=L$151)*([1]Buchungen!$H$6:$H$350&gt;=L$151)*([1]Buchungen!$I$6:$I$350=$B166))</f>
        <v>1</v>
      </c>
      <c r="N166" s="30">
        <f>1-SUMPRODUCT(([1]Buchungen!$G$6:$G$350&lt;=N$151)*([1]Buchungen!$H$6:$H$350&gt;=N$151)*([1]Buchungen!$I$6:$I$350=$B166))</f>
        <v>1</v>
      </c>
      <c r="O166" s="31">
        <f>1-SUMPRODUCT(([1]Buchungen!$G$6:$G$350&lt;=N$151)*([1]Buchungen!$H$6:$H$350&gt;=N$151)*([1]Buchungen!$I$6:$I$350=$B166))</f>
        <v>1</v>
      </c>
      <c r="P166" s="30">
        <f>1-SUMPRODUCT(([1]Buchungen!$G$6:$G$350&lt;=P$151)*([1]Buchungen!$H$6:$H$350&gt;=P$151)*([1]Buchungen!$I$6:$I$350=$B166))</f>
        <v>1</v>
      </c>
      <c r="Q166" s="31">
        <f>1-SUMPRODUCT(([1]Buchungen!$G$6:$G$350&lt;=P$151)*([1]Buchungen!$H$6:$H$350&gt;=P$151)*([1]Buchungen!$I$6:$I$350=$B166))</f>
        <v>1</v>
      </c>
      <c r="R166" s="30">
        <f>1-SUMPRODUCT(([1]Buchungen!$G$6:$G$350&lt;=R$151)*([1]Buchungen!$H$6:$H$350&gt;=R$151)*([1]Buchungen!$I$6:$I$350=$B166))</f>
        <v>1</v>
      </c>
      <c r="S166" s="31">
        <f>1-SUMPRODUCT(([1]Buchungen!$G$6:$G$350&lt;=R$151)*([1]Buchungen!$H$6:$H$350&gt;=R$151)*([1]Buchungen!$I$6:$I$350=$B166))</f>
        <v>1</v>
      </c>
      <c r="T166" s="30">
        <f>1-SUMPRODUCT(([1]Buchungen!$G$6:$G$350&lt;=T$151)*([1]Buchungen!$H$6:$H$350&gt;=T$151)*([1]Buchungen!$I$6:$I$350=$B166))</f>
        <v>1</v>
      </c>
      <c r="U166" s="31">
        <f>1-SUMPRODUCT(([1]Buchungen!$G$6:$G$350&lt;=T$151)*([1]Buchungen!$H$6:$H$350&gt;=T$151)*([1]Buchungen!$I$6:$I$350=$B166))</f>
        <v>1</v>
      </c>
      <c r="V166" s="30">
        <f>1-SUMPRODUCT(([1]Buchungen!$G$6:$G$350&lt;=V$151)*([1]Buchungen!$H$6:$H$350&gt;=V$151)*([1]Buchungen!$I$6:$I$350=$B166))</f>
        <v>1</v>
      </c>
      <c r="W166" s="31">
        <f>1-SUMPRODUCT(([1]Buchungen!$G$6:$G$350&lt;=V$151)*([1]Buchungen!$H$6:$H$350&gt;=V$151)*([1]Buchungen!$I$6:$I$350=$B166))</f>
        <v>1</v>
      </c>
      <c r="X166" s="30">
        <f>1-SUMPRODUCT(([1]Buchungen!$G$6:$G$350&lt;=X$151)*([1]Buchungen!$H$6:$H$350&gt;=X$151)*([1]Buchungen!$I$6:$I$350=$B166))</f>
        <v>1</v>
      </c>
      <c r="Y166" s="31">
        <f>1-SUMPRODUCT(([1]Buchungen!$G$6:$G$350&lt;=X$151)*([1]Buchungen!$H$6:$H$350&gt;=X$151)*([1]Buchungen!$I$6:$I$350=$B166))</f>
        <v>1</v>
      </c>
      <c r="Z166" s="30">
        <f>1-SUMPRODUCT(([1]Buchungen!$G$6:$G$350&lt;=Z$151)*([1]Buchungen!$H$6:$H$350&gt;=Z$151)*([1]Buchungen!$I$6:$I$350=$B166))</f>
        <v>1</v>
      </c>
      <c r="AA166" s="31">
        <f>1-SUMPRODUCT(([1]Buchungen!$G$6:$G$350&lt;=Z$151)*([1]Buchungen!$H$6:$H$350&gt;=Z$151)*([1]Buchungen!$I$6:$I$350=$B166))</f>
        <v>1</v>
      </c>
      <c r="AB166" s="30">
        <f>1-SUMPRODUCT(([1]Buchungen!$G$6:$G$350&lt;=AB$151)*([1]Buchungen!$H$6:$H$350&gt;=AB$151)*([1]Buchungen!$I$6:$I$350=$B166))</f>
        <v>1</v>
      </c>
      <c r="AC166" s="31">
        <f>1-SUMPRODUCT(([1]Buchungen!$G$6:$G$350&lt;=AB$151)*([1]Buchungen!$H$6:$H$350&gt;=AB$151)*([1]Buchungen!$I$6:$I$350=$B166))</f>
        <v>1</v>
      </c>
      <c r="AD166" s="30">
        <f>1-SUMPRODUCT(([1]Buchungen!$G$6:$G$350&lt;=AD$151)*([1]Buchungen!$H$6:$H$350&gt;=AD$151)*([1]Buchungen!$I$6:$I$350=$B166))</f>
        <v>1</v>
      </c>
      <c r="AE166" s="31">
        <f>1-SUMPRODUCT(([1]Buchungen!$G$6:$G$350&lt;=AD$151)*([1]Buchungen!$H$6:$H$350&gt;=AD$151)*([1]Buchungen!$I$6:$I$350=$B166))</f>
        <v>1</v>
      </c>
      <c r="AF166" s="30">
        <f>1-SUMPRODUCT(([1]Buchungen!$G$6:$G$350&lt;=AF$151)*([1]Buchungen!$H$6:$H$350&gt;=AF$151)*([1]Buchungen!$I$6:$I$350=$B166))</f>
        <v>1</v>
      </c>
      <c r="AG166" s="31">
        <f>1-SUMPRODUCT(([1]Buchungen!$G$6:$G$350&lt;=AF$151)*([1]Buchungen!$H$6:$H$350&gt;=AF$151)*([1]Buchungen!$I$6:$I$350=$B166))</f>
        <v>1</v>
      </c>
      <c r="AH166" s="30">
        <f>1-SUMPRODUCT(([1]Buchungen!$G$6:$G$350&lt;=AH$151)*([1]Buchungen!$H$6:$H$350&gt;=AH$151)*([1]Buchungen!$I$6:$I$350=$B166))</f>
        <v>1</v>
      </c>
      <c r="AI166" s="31">
        <f>1-SUMPRODUCT(([1]Buchungen!$G$6:$G$350&lt;=AH$151)*([1]Buchungen!$H$6:$H$350&gt;=AH$151)*([1]Buchungen!$I$6:$I$350=$B166))</f>
        <v>1</v>
      </c>
      <c r="AJ166" s="30">
        <f>1-SUMPRODUCT(([1]Buchungen!$G$6:$G$350&lt;=AJ$151)*([1]Buchungen!$H$6:$H$350&gt;=AJ$151)*([1]Buchungen!$I$6:$I$350=$B166))</f>
        <v>1</v>
      </c>
      <c r="AK166" s="31">
        <f>1-SUMPRODUCT(([1]Buchungen!$G$6:$G$350&lt;=AJ$151)*([1]Buchungen!$H$6:$H$350&gt;=AJ$151)*([1]Buchungen!$I$6:$I$350=$B166))</f>
        <v>1</v>
      </c>
      <c r="AL166" s="30">
        <f>1-SUMPRODUCT(([1]Buchungen!$G$6:$G$350&lt;=AL$151)*([1]Buchungen!$H$6:$H$350&gt;=AL$151)*([1]Buchungen!$I$6:$I$350=$B166))</f>
        <v>1</v>
      </c>
      <c r="AM166" s="31">
        <f>1-SUMPRODUCT(([1]Buchungen!$G$6:$G$350&lt;=AL$151)*([1]Buchungen!$H$6:$H$350&gt;=AL$151)*([1]Buchungen!$I$6:$I$350=$B166))</f>
        <v>1</v>
      </c>
      <c r="AN166" s="30">
        <f>1-SUMPRODUCT(([1]Buchungen!$G$6:$G$350&lt;=AN$151)*([1]Buchungen!$H$6:$H$350&gt;=AN$151)*([1]Buchungen!$I$6:$I$350=$B166))</f>
        <v>1</v>
      </c>
      <c r="AO166" s="31">
        <f>1-SUMPRODUCT(([1]Buchungen!$G$6:$G$350&lt;=AN$151)*([1]Buchungen!$H$6:$H$350&gt;=AN$151)*([1]Buchungen!$I$6:$I$350=$B166))</f>
        <v>1</v>
      </c>
      <c r="AP166" s="30">
        <f>1-SUMPRODUCT(([1]Buchungen!$G$6:$G$350&lt;=AP$151)*([1]Buchungen!$H$6:$H$350&gt;=AP$151)*([1]Buchungen!$I$6:$I$350=$B166))</f>
        <v>1</v>
      </c>
      <c r="AQ166" s="31">
        <f>1-SUMPRODUCT(([1]Buchungen!$G$6:$G$350&lt;=AP$151)*([1]Buchungen!$H$6:$H$350&gt;=AP$151)*([1]Buchungen!$I$6:$I$350=$B166))</f>
        <v>1</v>
      </c>
      <c r="AR166" s="30">
        <f>1-SUMPRODUCT(([1]Buchungen!$G$6:$G$350&lt;=AR$151)*([1]Buchungen!$H$6:$H$350&gt;=AR$151)*([1]Buchungen!$I$6:$I$350=$B166))</f>
        <v>1</v>
      </c>
      <c r="AS166" s="31">
        <f>1-SUMPRODUCT(([1]Buchungen!$G$6:$G$350&lt;=AR$151)*([1]Buchungen!$H$6:$H$350&gt;=AR$151)*([1]Buchungen!$I$6:$I$350=$B166))</f>
        <v>1</v>
      </c>
      <c r="AT166" s="30">
        <f>1-SUMPRODUCT(([1]Buchungen!$G$6:$G$350&lt;=AT$151)*([1]Buchungen!$H$6:$H$350&gt;=AT$151)*([1]Buchungen!$I$6:$I$350=$B166))</f>
        <v>1</v>
      </c>
      <c r="AU166" s="31">
        <f>1-SUMPRODUCT(([1]Buchungen!$G$6:$G$350&lt;=AT$151)*([1]Buchungen!$H$6:$H$350&gt;=AT$151)*([1]Buchungen!$I$6:$I$350=$B166))</f>
        <v>1</v>
      </c>
      <c r="AV166" s="30">
        <f>1-SUMPRODUCT(([1]Buchungen!$G$6:$G$350&lt;=AV$151)*([1]Buchungen!$H$6:$H$350&gt;=AV$151)*([1]Buchungen!$I$6:$I$350=$B166))</f>
        <v>1</v>
      </c>
      <c r="AW166" s="31">
        <f>1-SUMPRODUCT(([1]Buchungen!$G$6:$G$350&lt;=AV$151)*([1]Buchungen!$H$6:$H$350&gt;=AV$151)*([1]Buchungen!$I$6:$I$350=$B166))</f>
        <v>1</v>
      </c>
      <c r="AX166" s="30">
        <f>1-SUMPRODUCT(([1]Buchungen!$G$6:$G$350&lt;=AX$151)*([1]Buchungen!$H$6:$H$350&gt;=AX$151)*([1]Buchungen!$I$6:$I$350=$B166))</f>
        <v>1</v>
      </c>
      <c r="AY166" s="31">
        <f>1-SUMPRODUCT(([1]Buchungen!$G$6:$G$350&lt;=AX$151)*([1]Buchungen!$H$6:$H$350&gt;=AX$151)*([1]Buchungen!$I$6:$I$350=$B166))</f>
        <v>1</v>
      </c>
      <c r="AZ166" s="30">
        <f>1-SUMPRODUCT(([1]Buchungen!$G$6:$G$350&lt;=AZ$151)*([1]Buchungen!$H$6:$H$350&gt;=AZ$151)*([1]Buchungen!$I$6:$I$350=$B166))</f>
        <v>1</v>
      </c>
      <c r="BA166" s="31">
        <f>1-SUMPRODUCT(([1]Buchungen!$G$6:$G$350&lt;=AZ$151)*([1]Buchungen!$H$6:$H$350&gt;=AZ$151)*([1]Buchungen!$I$6:$I$350=$B166))</f>
        <v>1</v>
      </c>
      <c r="BB166" s="30">
        <f>1-SUMPRODUCT(([1]Buchungen!$G$6:$G$350&lt;=BB$151)*([1]Buchungen!$H$6:$H$350&gt;=BB$151)*([1]Buchungen!$I$6:$I$350=$B166))</f>
        <v>1</v>
      </c>
      <c r="BC166" s="31">
        <f>1-SUMPRODUCT(([1]Buchungen!$G$6:$G$350&lt;=BB$151)*([1]Buchungen!$H$6:$H$350&gt;=BB$151)*([1]Buchungen!$I$6:$I$350=$B166))</f>
        <v>1</v>
      </c>
      <c r="BD166" s="30">
        <f>1-SUMPRODUCT(([1]Buchungen!$G$6:$G$350&lt;=BD$151)*([1]Buchungen!$H$6:$H$350&gt;=BD$151)*([1]Buchungen!$I$6:$I$350=$B166))</f>
        <v>1</v>
      </c>
      <c r="BE166" s="31">
        <f>1-SUMPRODUCT(([1]Buchungen!$G$6:$G$350&lt;=BD$151)*([1]Buchungen!$H$6:$H$350&gt;=BD$151)*([1]Buchungen!$I$6:$I$350=$B166))</f>
        <v>1</v>
      </c>
      <c r="BF166" s="30">
        <f>1-SUMPRODUCT(([1]Buchungen!$G$6:$G$350&lt;=BF$151)*([1]Buchungen!$H$6:$H$350&gt;=BF$151)*([1]Buchungen!$I$6:$I$350=$B166))</f>
        <v>1</v>
      </c>
      <c r="BG166" s="31">
        <f>1-SUMPRODUCT(([1]Buchungen!$G$6:$G$350&lt;=BF$151)*([1]Buchungen!$H$6:$H$350&gt;=BF$151)*([1]Buchungen!$I$6:$I$350=$B166))</f>
        <v>1</v>
      </c>
      <c r="BH166" s="30">
        <f>1-SUMPRODUCT(([1]Buchungen!$G$6:$G$350&lt;=BH$151)*([1]Buchungen!$H$6:$H$350&gt;=BH$151)*([1]Buchungen!$I$6:$I$350=$B166))</f>
        <v>1</v>
      </c>
      <c r="BI166" s="31">
        <f>1-SUMPRODUCT(([1]Buchungen!$G$6:$G$350&lt;=BH$151)*([1]Buchungen!$H$6:$H$350&gt;=BH$151)*([1]Buchungen!$I$6:$I$350=$B166))</f>
        <v>1</v>
      </c>
      <c r="BJ166" s="30">
        <f>1-SUMPRODUCT(([1]Buchungen!$G$6:$G$350&lt;=BJ$151)*([1]Buchungen!$H$6:$H$350&gt;=BJ$151)*([1]Buchungen!$I$6:$I$350=$B166))</f>
        <v>1</v>
      </c>
      <c r="BK166" s="31">
        <f>1-SUMPRODUCT(([1]Buchungen!$G$6:$G$350&lt;=BJ$151)*([1]Buchungen!$H$6:$H$350&gt;=BJ$151)*([1]Buchungen!$I$6:$I$350=$B166))</f>
        <v>1</v>
      </c>
      <c r="BL166" s="30">
        <f>1-SUMPRODUCT(([1]Buchungen!$G$6:$G$350&lt;=BL$151)*([1]Buchungen!$H$6:$H$350&gt;=BL$151)*([1]Buchungen!$I$6:$I$350=$B166))</f>
        <v>1</v>
      </c>
      <c r="BM166" s="31">
        <f>1-SUMPRODUCT(([1]Buchungen!$G$6:$G$350&lt;=BL$151)*([1]Buchungen!$H$6:$H$350&gt;=BL$151)*([1]Buchungen!$I$6:$I$350=$B166))</f>
        <v>1</v>
      </c>
    </row>
    <row r="167" spans="2:65" ht="22.95" customHeight="1" x14ac:dyDescent="0.25">
      <c r="B167" s="29" t="str">
        <f>[1]Einstellungen!E17</f>
        <v>Angelplatz 11</v>
      </c>
      <c r="D167" s="30">
        <f>1-SUMPRODUCT(([1]Buchungen!$G$6:$G$350&lt;=D$151)*([1]Buchungen!$H$6:$H$350&gt;=D$151)*([1]Buchungen!$I$6:$I$350=$B167))</f>
        <v>1</v>
      </c>
      <c r="E167" s="31">
        <f>1-SUMPRODUCT(([1]Buchungen!$G$6:$G$350&lt;=D$151)*([1]Buchungen!$H$6:$H$350&gt;=D$151)*([1]Buchungen!$I$6:$I$350=$B167))</f>
        <v>1</v>
      </c>
      <c r="F167" s="30">
        <f>1-SUMPRODUCT(([1]Buchungen!$G$6:$G$350&lt;=F$151)*([1]Buchungen!$H$6:$H$350&gt;=F$151)*([1]Buchungen!$I$6:$I$350=$B167))</f>
        <v>1</v>
      </c>
      <c r="G167" s="31">
        <f>1-SUMPRODUCT(([1]Buchungen!$G$6:$G$350&lt;=F$151)*([1]Buchungen!$H$6:$H$350&gt;=F$151)*([1]Buchungen!$I$6:$I$350=$B167))</f>
        <v>1</v>
      </c>
      <c r="H167" s="30">
        <f>1-SUMPRODUCT(([1]Buchungen!$G$6:$G$350&lt;=H$151)*([1]Buchungen!$H$6:$H$350&gt;=H$151)*([1]Buchungen!$I$6:$I$350=$B167))</f>
        <v>1</v>
      </c>
      <c r="I167" s="31">
        <f>1-SUMPRODUCT(([1]Buchungen!$G$6:$G$350&lt;=H$151)*([1]Buchungen!$H$6:$H$350&gt;=H$151)*([1]Buchungen!$I$6:$I$350=$B167))</f>
        <v>1</v>
      </c>
      <c r="J167" s="30">
        <f>1-SUMPRODUCT(([1]Buchungen!$G$6:$G$350&lt;=J$151)*([1]Buchungen!$H$6:$H$350&gt;=J$151)*([1]Buchungen!$I$6:$I$350=$B167))</f>
        <v>1</v>
      </c>
      <c r="K167" s="31">
        <f>1-SUMPRODUCT(([1]Buchungen!$G$6:$G$350&lt;=J$151)*([1]Buchungen!$H$6:$H$350&gt;=J$151)*([1]Buchungen!$I$6:$I$350=$B167))</f>
        <v>1</v>
      </c>
      <c r="L167" s="30">
        <f>1-SUMPRODUCT(([1]Buchungen!$G$6:$G$350&lt;=L$151)*([1]Buchungen!$H$6:$H$350&gt;=L$151)*([1]Buchungen!$I$6:$I$350=$B167))</f>
        <v>1</v>
      </c>
      <c r="M167" s="31">
        <f>1-SUMPRODUCT(([1]Buchungen!$G$6:$G$350&lt;=L$151)*([1]Buchungen!$H$6:$H$350&gt;=L$151)*([1]Buchungen!$I$6:$I$350=$B167))</f>
        <v>1</v>
      </c>
      <c r="N167" s="30">
        <f>1-SUMPRODUCT(([1]Buchungen!$G$6:$G$350&lt;=N$151)*([1]Buchungen!$H$6:$H$350&gt;=N$151)*([1]Buchungen!$I$6:$I$350=$B167))</f>
        <v>1</v>
      </c>
      <c r="O167" s="31">
        <f>1-SUMPRODUCT(([1]Buchungen!$G$6:$G$350&lt;=N$151)*([1]Buchungen!$H$6:$H$350&gt;=N$151)*([1]Buchungen!$I$6:$I$350=$B167))</f>
        <v>1</v>
      </c>
      <c r="P167" s="30">
        <f>1-SUMPRODUCT(([1]Buchungen!$G$6:$G$350&lt;=P$151)*([1]Buchungen!$H$6:$H$350&gt;=P$151)*([1]Buchungen!$I$6:$I$350=$B167))</f>
        <v>1</v>
      </c>
      <c r="Q167" s="31">
        <f>1-SUMPRODUCT(([1]Buchungen!$G$6:$G$350&lt;=P$151)*([1]Buchungen!$H$6:$H$350&gt;=P$151)*([1]Buchungen!$I$6:$I$350=$B167))</f>
        <v>1</v>
      </c>
      <c r="R167" s="30">
        <f>1-SUMPRODUCT(([1]Buchungen!$G$6:$G$350&lt;=R$151)*([1]Buchungen!$H$6:$H$350&gt;=R$151)*([1]Buchungen!$I$6:$I$350=$B167))</f>
        <v>1</v>
      </c>
      <c r="S167" s="31">
        <f>1-SUMPRODUCT(([1]Buchungen!$G$6:$G$350&lt;=R$151)*([1]Buchungen!$H$6:$H$350&gt;=R$151)*([1]Buchungen!$I$6:$I$350=$B167))</f>
        <v>1</v>
      </c>
      <c r="T167" s="30">
        <f>1-SUMPRODUCT(([1]Buchungen!$G$6:$G$350&lt;=T$151)*([1]Buchungen!$H$6:$H$350&gt;=T$151)*([1]Buchungen!$I$6:$I$350=$B167))</f>
        <v>1</v>
      </c>
      <c r="U167" s="31">
        <f>1-SUMPRODUCT(([1]Buchungen!$G$6:$G$350&lt;=T$151)*([1]Buchungen!$H$6:$H$350&gt;=T$151)*([1]Buchungen!$I$6:$I$350=$B167))</f>
        <v>1</v>
      </c>
      <c r="V167" s="30">
        <f>1-SUMPRODUCT(([1]Buchungen!$G$6:$G$350&lt;=V$151)*([1]Buchungen!$H$6:$H$350&gt;=V$151)*([1]Buchungen!$I$6:$I$350=$B167))</f>
        <v>1</v>
      </c>
      <c r="W167" s="31">
        <f>1-SUMPRODUCT(([1]Buchungen!$G$6:$G$350&lt;=V$151)*([1]Buchungen!$H$6:$H$350&gt;=V$151)*([1]Buchungen!$I$6:$I$350=$B167))</f>
        <v>1</v>
      </c>
      <c r="X167" s="30">
        <f>1-SUMPRODUCT(([1]Buchungen!$G$6:$G$350&lt;=X$151)*([1]Buchungen!$H$6:$H$350&gt;=X$151)*([1]Buchungen!$I$6:$I$350=$B167))</f>
        <v>1</v>
      </c>
      <c r="Y167" s="31">
        <f>1-SUMPRODUCT(([1]Buchungen!$G$6:$G$350&lt;=X$151)*([1]Buchungen!$H$6:$H$350&gt;=X$151)*([1]Buchungen!$I$6:$I$350=$B167))</f>
        <v>1</v>
      </c>
      <c r="Z167" s="30">
        <f>1-SUMPRODUCT(([1]Buchungen!$G$6:$G$350&lt;=Z$151)*([1]Buchungen!$H$6:$H$350&gt;=Z$151)*([1]Buchungen!$I$6:$I$350=$B167))</f>
        <v>1</v>
      </c>
      <c r="AA167" s="31">
        <f>1-SUMPRODUCT(([1]Buchungen!$G$6:$G$350&lt;=Z$151)*([1]Buchungen!$H$6:$H$350&gt;=Z$151)*([1]Buchungen!$I$6:$I$350=$B167))</f>
        <v>1</v>
      </c>
      <c r="AB167" s="30">
        <f>1-SUMPRODUCT(([1]Buchungen!$G$6:$G$350&lt;=AB$151)*([1]Buchungen!$H$6:$H$350&gt;=AB$151)*([1]Buchungen!$I$6:$I$350=$B167))</f>
        <v>1</v>
      </c>
      <c r="AC167" s="31">
        <f>1-SUMPRODUCT(([1]Buchungen!$G$6:$G$350&lt;=AB$151)*([1]Buchungen!$H$6:$H$350&gt;=AB$151)*([1]Buchungen!$I$6:$I$350=$B167))</f>
        <v>1</v>
      </c>
      <c r="AD167" s="30">
        <f>1-SUMPRODUCT(([1]Buchungen!$G$6:$G$350&lt;=AD$151)*([1]Buchungen!$H$6:$H$350&gt;=AD$151)*([1]Buchungen!$I$6:$I$350=$B167))</f>
        <v>1</v>
      </c>
      <c r="AE167" s="31">
        <f>1-SUMPRODUCT(([1]Buchungen!$G$6:$G$350&lt;=AD$151)*([1]Buchungen!$H$6:$H$350&gt;=AD$151)*([1]Buchungen!$I$6:$I$350=$B167))</f>
        <v>1</v>
      </c>
      <c r="AF167" s="30">
        <f>1-SUMPRODUCT(([1]Buchungen!$G$6:$G$350&lt;=AF$151)*([1]Buchungen!$H$6:$H$350&gt;=AF$151)*([1]Buchungen!$I$6:$I$350=$B167))</f>
        <v>1</v>
      </c>
      <c r="AG167" s="31">
        <f>1-SUMPRODUCT(([1]Buchungen!$G$6:$G$350&lt;=AF$151)*([1]Buchungen!$H$6:$H$350&gt;=AF$151)*([1]Buchungen!$I$6:$I$350=$B167))</f>
        <v>1</v>
      </c>
      <c r="AH167" s="30">
        <f>1-SUMPRODUCT(([1]Buchungen!$G$6:$G$350&lt;=AH$151)*([1]Buchungen!$H$6:$H$350&gt;=AH$151)*([1]Buchungen!$I$6:$I$350=$B167))</f>
        <v>1</v>
      </c>
      <c r="AI167" s="31">
        <f>1-SUMPRODUCT(([1]Buchungen!$G$6:$G$350&lt;=AH$151)*([1]Buchungen!$H$6:$H$350&gt;=AH$151)*([1]Buchungen!$I$6:$I$350=$B167))</f>
        <v>1</v>
      </c>
      <c r="AJ167" s="30">
        <f>1-SUMPRODUCT(([1]Buchungen!$G$6:$G$350&lt;=AJ$151)*([1]Buchungen!$H$6:$H$350&gt;=AJ$151)*([1]Buchungen!$I$6:$I$350=$B167))</f>
        <v>1</v>
      </c>
      <c r="AK167" s="31">
        <f>1-SUMPRODUCT(([1]Buchungen!$G$6:$G$350&lt;=AJ$151)*([1]Buchungen!$H$6:$H$350&gt;=AJ$151)*([1]Buchungen!$I$6:$I$350=$B167))</f>
        <v>1</v>
      </c>
      <c r="AL167" s="30">
        <f>1-SUMPRODUCT(([1]Buchungen!$G$6:$G$350&lt;=AL$151)*([1]Buchungen!$H$6:$H$350&gt;=AL$151)*([1]Buchungen!$I$6:$I$350=$B167))</f>
        <v>1</v>
      </c>
      <c r="AM167" s="31">
        <f>1-SUMPRODUCT(([1]Buchungen!$G$6:$G$350&lt;=AL$151)*([1]Buchungen!$H$6:$H$350&gt;=AL$151)*([1]Buchungen!$I$6:$I$350=$B167))</f>
        <v>1</v>
      </c>
      <c r="AN167" s="30">
        <f>1-SUMPRODUCT(([1]Buchungen!$G$6:$G$350&lt;=AN$151)*([1]Buchungen!$H$6:$H$350&gt;=AN$151)*([1]Buchungen!$I$6:$I$350=$B167))</f>
        <v>1</v>
      </c>
      <c r="AO167" s="31">
        <f>1-SUMPRODUCT(([1]Buchungen!$G$6:$G$350&lt;=AN$151)*([1]Buchungen!$H$6:$H$350&gt;=AN$151)*([1]Buchungen!$I$6:$I$350=$B167))</f>
        <v>1</v>
      </c>
      <c r="AP167" s="30">
        <f>1-SUMPRODUCT(([1]Buchungen!$G$6:$G$350&lt;=AP$151)*([1]Buchungen!$H$6:$H$350&gt;=AP$151)*([1]Buchungen!$I$6:$I$350=$B167))</f>
        <v>1</v>
      </c>
      <c r="AQ167" s="31">
        <f>1-SUMPRODUCT(([1]Buchungen!$G$6:$G$350&lt;=AP$151)*([1]Buchungen!$H$6:$H$350&gt;=AP$151)*([1]Buchungen!$I$6:$I$350=$B167))</f>
        <v>1</v>
      </c>
      <c r="AR167" s="30">
        <f>1-SUMPRODUCT(([1]Buchungen!$G$6:$G$350&lt;=AR$151)*([1]Buchungen!$H$6:$H$350&gt;=AR$151)*([1]Buchungen!$I$6:$I$350=$B167))</f>
        <v>1</v>
      </c>
      <c r="AS167" s="31">
        <f>1-SUMPRODUCT(([1]Buchungen!$G$6:$G$350&lt;=AR$151)*([1]Buchungen!$H$6:$H$350&gt;=AR$151)*([1]Buchungen!$I$6:$I$350=$B167))</f>
        <v>1</v>
      </c>
      <c r="AT167" s="30">
        <f>1-SUMPRODUCT(([1]Buchungen!$G$6:$G$350&lt;=AT$151)*([1]Buchungen!$H$6:$H$350&gt;=AT$151)*([1]Buchungen!$I$6:$I$350=$B167))</f>
        <v>1</v>
      </c>
      <c r="AU167" s="31">
        <f>1-SUMPRODUCT(([1]Buchungen!$G$6:$G$350&lt;=AT$151)*([1]Buchungen!$H$6:$H$350&gt;=AT$151)*([1]Buchungen!$I$6:$I$350=$B167))</f>
        <v>1</v>
      </c>
      <c r="AV167" s="30">
        <f>1-SUMPRODUCT(([1]Buchungen!$G$6:$G$350&lt;=AV$151)*([1]Buchungen!$H$6:$H$350&gt;=AV$151)*([1]Buchungen!$I$6:$I$350=$B167))</f>
        <v>1</v>
      </c>
      <c r="AW167" s="31">
        <f>1-SUMPRODUCT(([1]Buchungen!$G$6:$G$350&lt;=AV$151)*([1]Buchungen!$H$6:$H$350&gt;=AV$151)*([1]Buchungen!$I$6:$I$350=$B167))</f>
        <v>1</v>
      </c>
      <c r="AX167" s="30">
        <f>1-SUMPRODUCT(([1]Buchungen!$G$6:$G$350&lt;=AX$151)*([1]Buchungen!$H$6:$H$350&gt;=AX$151)*([1]Buchungen!$I$6:$I$350=$B167))</f>
        <v>1</v>
      </c>
      <c r="AY167" s="31">
        <f>1-SUMPRODUCT(([1]Buchungen!$G$6:$G$350&lt;=AX$151)*([1]Buchungen!$H$6:$H$350&gt;=AX$151)*([1]Buchungen!$I$6:$I$350=$B167))</f>
        <v>1</v>
      </c>
      <c r="AZ167" s="30">
        <f>1-SUMPRODUCT(([1]Buchungen!$G$6:$G$350&lt;=AZ$151)*([1]Buchungen!$H$6:$H$350&gt;=AZ$151)*([1]Buchungen!$I$6:$I$350=$B167))</f>
        <v>1</v>
      </c>
      <c r="BA167" s="31">
        <f>1-SUMPRODUCT(([1]Buchungen!$G$6:$G$350&lt;=AZ$151)*([1]Buchungen!$H$6:$H$350&gt;=AZ$151)*([1]Buchungen!$I$6:$I$350=$B167))</f>
        <v>1</v>
      </c>
      <c r="BB167" s="30">
        <f>1-SUMPRODUCT(([1]Buchungen!$G$6:$G$350&lt;=BB$151)*([1]Buchungen!$H$6:$H$350&gt;=BB$151)*([1]Buchungen!$I$6:$I$350=$B167))</f>
        <v>1</v>
      </c>
      <c r="BC167" s="31">
        <f>1-SUMPRODUCT(([1]Buchungen!$G$6:$G$350&lt;=BB$151)*([1]Buchungen!$H$6:$H$350&gt;=BB$151)*([1]Buchungen!$I$6:$I$350=$B167))</f>
        <v>1</v>
      </c>
      <c r="BD167" s="30">
        <f>1-SUMPRODUCT(([1]Buchungen!$G$6:$G$350&lt;=BD$151)*([1]Buchungen!$H$6:$H$350&gt;=BD$151)*([1]Buchungen!$I$6:$I$350=$B167))</f>
        <v>1</v>
      </c>
      <c r="BE167" s="31">
        <f>1-SUMPRODUCT(([1]Buchungen!$G$6:$G$350&lt;=BD$151)*([1]Buchungen!$H$6:$H$350&gt;=BD$151)*([1]Buchungen!$I$6:$I$350=$B167))</f>
        <v>1</v>
      </c>
      <c r="BF167" s="30">
        <f>1-SUMPRODUCT(([1]Buchungen!$G$6:$G$350&lt;=BF$151)*([1]Buchungen!$H$6:$H$350&gt;=BF$151)*([1]Buchungen!$I$6:$I$350=$B167))</f>
        <v>1</v>
      </c>
      <c r="BG167" s="31">
        <f>1-SUMPRODUCT(([1]Buchungen!$G$6:$G$350&lt;=BF$151)*([1]Buchungen!$H$6:$H$350&gt;=BF$151)*([1]Buchungen!$I$6:$I$350=$B167))</f>
        <v>1</v>
      </c>
      <c r="BH167" s="30">
        <f>1-SUMPRODUCT(([1]Buchungen!$G$6:$G$350&lt;=BH$151)*([1]Buchungen!$H$6:$H$350&gt;=BH$151)*([1]Buchungen!$I$6:$I$350=$B167))</f>
        <v>1</v>
      </c>
      <c r="BI167" s="31">
        <f>1-SUMPRODUCT(([1]Buchungen!$G$6:$G$350&lt;=BH$151)*([1]Buchungen!$H$6:$H$350&gt;=BH$151)*([1]Buchungen!$I$6:$I$350=$B167))</f>
        <v>1</v>
      </c>
      <c r="BJ167" s="30">
        <f>1-SUMPRODUCT(([1]Buchungen!$G$6:$G$350&lt;=BJ$151)*([1]Buchungen!$H$6:$H$350&gt;=BJ$151)*([1]Buchungen!$I$6:$I$350=$B167))</f>
        <v>1</v>
      </c>
      <c r="BK167" s="31">
        <f>1-SUMPRODUCT(([1]Buchungen!$G$6:$G$350&lt;=BJ$151)*([1]Buchungen!$H$6:$H$350&gt;=BJ$151)*([1]Buchungen!$I$6:$I$350=$B167))</f>
        <v>1</v>
      </c>
      <c r="BL167" s="30">
        <f>1-SUMPRODUCT(([1]Buchungen!$G$6:$G$350&lt;=BL$151)*([1]Buchungen!$H$6:$H$350&gt;=BL$151)*([1]Buchungen!$I$6:$I$350=$B167))</f>
        <v>1</v>
      </c>
      <c r="BM167" s="31">
        <f>1-SUMPRODUCT(([1]Buchungen!$G$6:$G$350&lt;=BL$151)*([1]Buchungen!$H$6:$H$350&gt;=BL$151)*([1]Buchungen!$I$6:$I$350=$B167))</f>
        <v>1</v>
      </c>
    </row>
    <row r="168" spans="2:65" ht="22.95" customHeight="1" x14ac:dyDescent="0.25">
      <c r="B168" s="29" t="str">
        <f>[1]Einstellungen!E18</f>
        <v>Angelplatz 12</v>
      </c>
      <c r="D168" s="30">
        <f>1-SUMPRODUCT(([1]Buchungen!$G$6:$G$350&lt;=D$151)*([1]Buchungen!$H$6:$H$350&gt;=D$151)*([1]Buchungen!$I$6:$I$350=$B168))</f>
        <v>1</v>
      </c>
      <c r="E168" s="31">
        <f>1-SUMPRODUCT(([1]Buchungen!$G$6:$G$350&lt;=D$151)*([1]Buchungen!$H$6:$H$350&gt;=D$151)*([1]Buchungen!$I$6:$I$350=$B168))</f>
        <v>1</v>
      </c>
      <c r="F168" s="30">
        <f>1-SUMPRODUCT(([1]Buchungen!$G$6:$G$350&lt;=F$151)*([1]Buchungen!$H$6:$H$350&gt;=F$151)*([1]Buchungen!$I$6:$I$350=$B168))</f>
        <v>1</v>
      </c>
      <c r="G168" s="31">
        <f>1-SUMPRODUCT(([1]Buchungen!$G$6:$G$350&lt;=F$151)*([1]Buchungen!$H$6:$H$350&gt;=F$151)*([1]Buchungen!$I$6:$I$350=$B168))</f>
        <v>1</v>
      </c>
      <c r="H168" s="30">
        <f>1-SUMPRODUCT(([1]Buchungen!$G$6:$G$350&lt;=H$151)*([1]Buchungen!$H$6:$H$350&gt;=H$151)*([1]Buchungen!$I$6:$I$350=$B168))</f>
        <v>1</v>
      </c>
      <c r="I168" s="31">
        <f>1-SUMPRODUCT(([1]Buchungen!$G$6:$G$350&lt;=H$151)*([1]Buchungen!$H$6:$H$350&gt;=H$151)*([1]Buchungen!$I$6:$I$350=$B168))</f>
        <v>1</v>
      </c>
      <c r="J168" s="30">
        <f>1-SUMPRODUCT(([1]Buchungen!$G$6:$G$350&lt;=J$151)*([1]Buchungen!$H$6:$H$350&gt;=J$151)*([1]Buchungen!$I$6:$I$350=$B168))</f>
        <v>1</v>
      </c>
      <c r="K168" s="31">
        <f>1-SUMPRODUCT(([1]Buchungen!$G$6:$G$350&lt;=J$151)*([1]Buchungen!$H$6:$H$350&gt;=J$151)*([1]Buchungen!$I$6:$I$350=$B168))</f>
        <v>1</v>
      </c>
      <c r="L168" s="30">
        <f>1-SUMPRODUCT(([1]Buchungen!$G$6:$G$350&lt;=L$151)*([1]Buchungen!$H$6:$H$350&gt;=L$151)*([1]Buchungen!$I$6:$I$350=$B168))</f>
        <v>1</v>
      </c>
      <c r="M168" s="31">
        <f>1-SUMPRODUCT(([1]Buchungen!$G$6:$G$350&lt;=L$151)*([1]Buchungen!$H$6:$H$350&gt;=L$151)*([1]Buchungen!$I$6:$I$350=$B168))</f>
        <v>1</v>
      </c>
      <c r="N168" s="30">
        <f>1-SUMPRODUCT(([1]Buchungen!$G$6:$G$350&lt;=N$151)*([1]Buchungen!$H$6:$H$350&gt;=N$151)*([1]Buchungen!$I$6:$I$350=$B168))</f>
        <v>1</v>
      </c>
      <c r="O168" s="31">
        <f>1-SUMPRODUCT(([1]Buchungen!$G$6:$G$350&lt;=N$151)*([1]Buchungen!$H$6:$H$350&gt;=N$151)*([1]Buchungen!$I$6:$I$350=$B168))</f>
        <v>1</v>
      </c>
      <c r="P168" s="30">
        <f>1-SUMPRODUCT(([1]Buchungen!$G$6:$G$350&lt;=P$151)*([1]Buchungen!$H$6:$H$350&gt;=P$151)*([1]Buchungen!$I$6:$I$350=$B168))</f>
        <v>1</v>
      </c>
      <c r="Q168" s="31">
        <f>1-SUMPRODUCT(([1]Buchungen!$G$6:$G$350&lt;=P$151)*([1]Buchungen!$H$6:$H$350&gt;=P$151)*([1]Buchungen!$I$6:$I$350=$B168))</f>
        <v>1</v>
      </c>
      <c r="R168" s="30">
        <f>1-SUMPRODUCT(([1]Buchungen!$G$6:$G$350&lt;=R$151)*([1]Buchungen!$H$6:$H$350&gt;=R$151)*([1]Buchungen!$I$6:$I$350=$B168))</f>
        <v>1</v>
      </c>
      <c r="S168" s="31">
        <f>1-SUMPRODUCT(([1]Buchungen!$G$6:$G$350&lt;=R$151)*([1]Buchungen!$H$6:$H$350&gt;=R$151)*([1]Buchungen!$I$6:$I$350=$B168))</f>
        <v>1</v>
      </c>
      <c r="T168" s="30">
        <f>1-SUMPRODUCT(([1]Buchungen!$G$6:$G$350&lt;=T$151)*([1]Buchungen!$H$6:$H$350&gt;=T$151)*([1]Buchungen!$I$6:$I$350=$B168))</f>
        <v>1</v>
      </c>
      <c r="U168" s="31">
        <f>1-SUMPRODUCT(([1]Buchungen!$G$6:$G$350&lt;=T$151)*([1]Buchungen!$H$6:$H$350&gt;=T$151)*([1]Buchungen!$I$6:$I$350=$B168))</f>
        <v>1</v>
      </c>
      <c r="V168" s="30">
        <f>1-SUMPRODUCT(([1]Buchungen!$G$6:$G$350&lt;=V$151)*([1]Buchungen!$H$6:$H$350&gt;=V$151)*([1]Buchungen!$I$6:$I$350=$B168))</f>
        <v>1</v>
      </c>
      <c r="W168" s="31">
        <f>1-SUMPRODUCT(([1]Buchungen!$G$6:$G$350&lt;=V$151)*([1]Buchungen!$H$6:$H$350&gt;=V$151)*([1]Buchungen!$I$6:$I$350=$B168))</f>
        <v>1</v>
      </c>
      <c r="X168" s="30">
        <f>1-SUMPRODUCT(([1]Buchungen!$G$6:$G$350&lt;=X$151)*([1]Buchungen!$H$6:$H$350&gt;=X$151)*([1]Buchungen!$I$6:$I$350=$B168))</f>
        <v>1</v>
      </c>
      <c r="Y168" s="31">
        <f>1-SUMPRODUCT(([1]Buchungen!$G$6:$G$350&lt;=X$151)*([1]Buchungen!$H$6:$H$350&gt;=X$151)*([1]Buchungen!$I$6:$I$350=$B168))</f>
        <v>1</v>
      </c>
      <c r="Z168" s="30">
        <f>1-SUMPRODUCT(([1]Buchungen!$G$6:$G$350&lt;=Z$151)*([1]Buchungen!$H$6:$H$350&gt;=Z$151)*([1]Buchungen!$I$6:$I$350=$B168))</f>
        <v>1</v>
      </c>
      <c r="AA168" s="31">
        <f>1-SUMPRODUCT(([1]Buchungen!$G$6:$G$350&lt;=Z$151)*([1]Buchungen!$H$6:$H$350&gt;=Z$151)*([1]Buchungen!$I$6:$I$350=$B168))</f>
        <v>1</v>
      </c>
      <c r="AB168" s="30">
        <f>1-SUMPRODUCT(([1]Buchungen!$G$6:$G$350&lt;=AB$151)*([1]Buchungen!$H$6:$H$350&gt;=AB$151)*([1]Buchungen!$I$6:$I$350=$B168))</f>
        <v>1</v>
      </c>
      <c r="AC168" s="31">
        <f>1-SUMPRODUCT(([1]Buchungen!$G$6:$G$350&lt;=AB$151)*([1]Buchungen!$H$6:$H$350&gt;=AB$151)*([1]Buchungen!$I$6:$I$350=$B168))</f>
        <v>1</v>
      </c>
      <c r="AD168" s="30">
        <f>1-SUMPRODUCT(([1]Buchungen!$G$6:$G$350&lt;=AD$151)*([1]Buchungen!$H$6:$H$350&gt;=AD$151)*([1]Buchungen!$I$6:$I$350=$B168))</f>
        <v>1</v>
      </c>
      <c r="AE168" s="31">
        <f>1-SUMPRODUCT(([1]Buchungen!$G$6:$G$350&lt;=AD$151)*([1]Buchungen!$H$6:$H$350&gt;=AD$151)*([1]Buchungen!$I$6:$I$350=$B168))</f>
        <v>1</v>
      </c>
      <c r="AF168" s="30">
        <f>1-SUMPRODUCT(([1]Buchungen!$G$6:$G$350&lt;=AF$151)*([1]Buchungen!$H$6:$H$350&gt;=AF$151)*([1]Buchungen!$I$6:$I$350=$B168))</f>
        <v>1</v>
      </c>
      <c r="AG168" s="31">
        <f>1-SUMPRODUCT(([1]Buchungen!$G$6:$G$350&lt;=AF$151)*([1]Buchungen!$H$6:$H$350&gt;=AF$151)*([1]Buchungen!$I$6:$I$350=$B168))</f>
        <v>1</v>
      </c>
      <c r="AH168" s="30">
        <f>1-SUMPRODUCT(([1]Buchungen!$G$6:$G$350&lt;=AH$151)*([1]Buchungen!$H$6:$H$350&gt;=AH$151)*([1]Buchungen!$I$6:$I$350=$B168))</f>
        <v>1</v>
      </c>
      <c r="AI168" s="31">
        <f>1-SUMPRODUCT(([1]Buchungen!$G$6:$G$350&lt;=AH$151)*([1]Buchungen!$H$6:$H$350&gt;=AH$151)*([1]Buchungen!$I$6:$I$350=$B168))</f>
        <v>1</v>
      </c>
      <c r="AJ168" s="30">
        <f>1-SUMPRODUCT(([1]Buchungen!$G$6:$G$350&lt;=AJ$151)*([1]Buchungen!$H$6:$H$350&gt;=AJ$151)*([1]Buchungen!$I$6:$I$350=$B168))</f>
        <v>1</v>
      </c>
      <c r="AK168" s="31">
        <f>1-SUMPRODUCT(([1]Buchungen!$G$6:$G$350&lt;=AJ$151)*([1]Buchungen!$H$6:$H$350&gt;=AJ$151)*([1]Buchungen!$I$6:$I$350=$B168))</f>
        <v>1</v>
      </c>
      <c r="AL168" s="30">
        <f>1-SUMPRODUCT(([1]Buchungen!$G$6:$G$350&lt;=AL$151)*([1]Buchungen!$H$6:$H$350&gt;=AL$151)*([1]Buchungen!$I$6:$I$350=$B168))</f>
        <v>1</v>
      </c>
      <c r="AM168" s="31">
        <f>1-SUMPRODUCT(([1]Buchungen!$G$6:$G$350&lt;=AL$151)*([1]Buchungen!$H$6:$H$350&gt;=AL$151)*([1]Buchungen!$I$6:$I$350=$B168))</f>
        <v>1</v>
      </c>
      <c r="AN168" s="30">
        <f>1-SUMPRODUCT(([1]Buchungen!$G$6:$G$350&lt;=AN$151)*([1]Buchungen!$H$6:$H$350&gt;=AN$151)*([1]Buchungen!$I$6:$I$350=$B168))</f>
        <v>1</v>
      </c>
      <c r="AO168" s="31">
        <f>1-SUMPRODUCT(([1]Buchungen!$G$6:$G$350&lt;=AN$151)*([1]Buchungen!$H$6:$H$350&gt;=AN$151)*([1]Buchungen!$I$6:$I$350=$B168))</f>
        <v>1</v>
      </c>
      <c r="AP168" s="30">
        <f>1-SUMPRODUCT(([1]Buchungen!$G$6:$G$350&lt;=AP$151)*([1]Buchungen!$H$6:$H$350&gt;=AP$151)*([1]Buchungen!$I$6:$I$350=$B168))</f>
        <v>1</v>
      </c>
      <c r="AQ168" s="31">
        <f>1-SUMPRODUCT(([1]Buchungen!$G$6:$G$350&lt;=AP$151)*([1]Buchungen!$H$6:$H$350&gt;=AP$151)*([1]Buchungen!$I$6:$I$350=$B168))</f>
        <v>1</v>
      </c>
      <c r="AR168" s="30">
        <f>1-SUMPRODUCT(([1]Buchungen!$G$6:$G$350&lt;=AR$151)*([1]Buchungen!$H$6:$H$350&gt;=AR$151)*([1]Buchungen!$I$6:$I$350=$B168))</f>
        <v>1</v>
      </c>
      <c r="AS168" s="31">
        <f>1-SUMPRODUCT(([1]Buchungen!$G$6:$G$350&lt;=AR$151)*([1]Buchungen!$H$6:$H$350&gt;=AR$151)*([1]Buchungen!$I$6:$I$350=$B168))</f>
        <v>1</v>
      </c>
      <c r="AT168" s="30">
        <f>1-SUMPRODUCT(([1]Buchungen!$G$6:$G$350&lt;=AT$151)*([1]Buchungen!$H$6:$H$350&gt;=AT$151)*([1]Buchungen!$I$6:$I$350=$B168))</f>
        <v>1</v>
      </c>
      <c r="AU168" s="31">
        <f>1-SUMPRODUCT(([1]Buchungen!$G$6:$G$350&lt;=AT$151)*([1]Buchungen!$H$6:$H$350&gt;=AT$151)*([1]Buchungen!$I$6:$I$350=$B168))</f>
        <v>1</v>
      </c>
      <c r="AV168" s="30">
        <f>1-SUMPRODUCT(([1]Buchungen!$G$6:$G$350&lt;=AV$151)*([1]Buchungen!$H$6:$H$350&gt;=AV$151)*([1]Buchungen!$I$6:$I$350=$B168))</f>
        <v>1</v>
      </c>
      <c r="AW168" s="31">
        <f>1-SUMPRODUCT(([1]Buchungen!$G$6:$G$350&lt;=AV$151)*([1]Buchungen!$H$6:$H$350&gt;=AV$151)*([1]Buchungen!$I$6:$I$350=$B168))</f>
        <v>1</v>
      </c>
      <c r="AX168" s="30">
        <f>1-SUMPRODUCT(([1]Buchungen!$G$6:$G$350&lt;=AX$151)*([1]Buchungen!$H$6:$H$350&gt;=AX$151)*([1]Buchungen!$I$6:$I$350=$B168))</f>
        <v>1</v>
      </c>
      <c r="AY168" s="31">
        <f>1-SUMPRODUCT(([1]Buchungen!$G$6:$G$350&lt;=AX$151)*([1]Buchungen!$H$6:$H$350&gt;=AX$151)*([1]Buchungen!$I$6:$I$350=$B168))</f>
        <v>1</v>
      </c>
      <c r="AZ168" s="30">
        <f>1-SUMPRODUCT(([1]Buchungen!$G$6:$G$350&lt;=AZ$151)*([1]Buchungen!$H$6:$H$350&gt;=AZ$151)*([1]Buchungen!$I$6:$I$350=$B168))</f>
        <v>1</v>
      </c>
      <c r="BA168" s="31">
        <f>1-SUMPRODUCT(([1]Buchungen!$G$6:$G$350&lt;=AZ$151)*([1]Buchungen!$H$6:$H$350&gt;=AZ$151)*([1]Buchungen!$I$6:$I$350=$B168))</f>
        <v>1</v>
      </c>
      <c r="BB168" s="30">
        <f>1-SUMPRODUCT(([1]Buchungen!$G$6:$G$350&lt;=BB$151)*([1]Buchungen!$H$6:$H$350&gt;=BB$151)*([1]Buchungen!$I$6:$I$350=$B168))</f>
        <v>1</v>
      </c>
      <c r="BC168" s="31">
        <f>1-SUMPRODUCT(([1]Buchungen!$G$6:$G$350&lt;=BB$151)*([1]Buchungen!$H$6:$H$350&gt;=BB$151)*([1]Buchungen!$I$6:$I$350=$B168))</f>
        <v>1</v>
      </c>
      <c r="BD168" s="30">
        <f>1-SUMPRODUCT(([1]Buchungen!$G$6:$G$350&lt;=BD$151)*([1]Buchungen!$H$6:$H$350&gt;=BD$151)*([1]Buchungen!$I$6:$I$350=$B168))</f>
        <v>1</v>
      </c>
      <c r="BE168" s="31">
        <f>1-SUMPRODUCT(([1]Buchungen!$G$6:$G$350&lt;=BD$151)*([1]Buchungen!$H$6:$H$350&gt;=BD$151)*([1]Buchungen!$I$6:$I$350=$B168))</f>
        <v>1</v>
      </c>
      <c r="BF168" s="30">
        <f>1-SUMPRODUCT(([1]Buchungen!$G$6:$G$350&lt;=BF$151)*([1]Buchungen!$H$6:$H$350&gt;=BF$151)*([1]Buchungen!$I$6:$I$350=$B168))</f>
        <v>1</v>
      </c>
      <c r="BG168" s="31">
        <f>1-SUMPRODUCT(([1]Buchungen!$G$6:$G$350&lt;=BF$151)*([1]Buchungen!$H$6:$H$350&gt;=BF$151)*([1]Buchungen!$I$6:$I$350=$B168))</f>
        <v>1</v>
      </c>
      <c r="BH168" s="30">
        <f>1-SUMPRODUCT(([1]Buchungen!$G$6:$G$350&lt;=BH$151)*([1]Buchungen!$H$6:$H$350&gt;=BH$151)*([1]Buchungen!$I$6:$I$350=$B168))</f>
        <v>1</v>
      </c>
      <c r="BI168" s="31">
        <f>1-SUMPRODUCT(([1]Buchungen!$G$6:$G$350&lt;=BH$151)*([1]Buchungen!$H$6:$H$350&gt;=BH$151)*([1]Buchungen!$I$6:$I$350=$B168))</f>
        <v>1</v>
      </c>
      <c r="BJ168" s="30">
        <f>1-SUMPRODUCT(([1]Buchungen!$G$6:$G$350&lt;=BJ$151)*([1]Buchungen!$H$6:$H$350&gt;=BJ$151)*([1]Buchungen!$I$6:$I$350=$B168))</f>
        <v>1</v>
      </c>
      <c r="BK168" s="31">
        <f>1-SUMPRODUCT(([1]Buchungen!$G$6:$G$350&lt;=BJ$151)*([1]Buchungen!$H$6:$H$350&gt;=BJ$151)*([1]Buchungen!$I$6:$I$350=$B168))</f>
        <v>1</v>
      </c>
      <c r="BL168" s="30">
        <f>1-SUMPRODUCT(([1]Buchungen!$G$6:$G$350&lt;=BL$151)*([1]Buchungen!$H$6:$H$350&gt;=BL$151)*([1]Buchungen!$I$6:$I$350=$B168))</f>
        <v>1</v>
      </c>
      <c r="BM168" s="31">
        <f>1-SUMPRODUCT(([1]Buchungen!$G$6:$G$350&lt;=BL$151)*([1]Buchungen!$H$6:$H$350&gt;=BL$151)*([1]Buchungen!$I$6:$I$350=$B168))</f>
        <v>1</v>
      </c>
    </row>
    <row r="169" spans="2:65" ht="22.95" customHeight="1" x14ac:dyDescent="0.25">
      <c r="B169" s="29" t="str">
        <f>[1]Einstellungen!E19</f>
        <v>Angelplatz 13</v>
      </c>
      <c r="D169" s="30">
        <f>1-SUMPRODUCT(([1]Buchungen!$G$6:$G$350&lt;=D$151)*([1]Buchungen!$H$6:$H$350&gt;=D$151)*([1]Buchungen!$I$6:$I$350=$B169))</f>
        <v>1</v>
      </c>
      <c r="E169" s="31">
        <f>1-SUMPRODUCT(([1]Buchungen!$G$6:$G$350&lt;=D$151)*([1]Buchungen!$H$6:$H$350&gt;=D$151)*([1]Buchungen!$I$6:$I$350=$B169))</f>
        <v>1</v>
      </c>
      <c r="F169" s="30">
        <f>1-SUMPRODUCT(([1]Buchungen!$G$6:$G$350&lt;=F$151)*([1]Buchungen!$H$6:$H$350&gt;=F$151)*([1]Buchungen!$I$6:$I$350=$B169))</f>
        <v>1</v>
      </c>
      <c r="G169" s="31">
        <f>1-SUMPRODUCT(([1]Buchungen!$G$6:$G$350&lt;=F$151)*([1]Buchungen!$H$6:$H$350&gt;=F$151)*([1]Buchungen!$I$6:$I$350=$B169))</f>
        <v>1</v>
      </c>
      <c r="H169" s="30">
        <f>1-SUMPRODUCT(([1]Buchungen!$G$6:$G$350&lt;=H$151)*([1]Buchungen!$H$6:$H$350&gt;=H$151)*([1]Buchungen!$I$6:$I$350=$B169))</f>
        <v>1</v>
      </c>
      <c r="I169" s="31">
        <f>1-SUMPRODUCT(([1]Buchungen!$G$6:$G$350&lt;=H$151)*([1]Buchungen!$H$6:$H$350&gt;=H$151)*([1]Buchungen!$I$6:$I$350=$B169))</f>
        <v>1</v>
      </c>
      <c r="J169" s="30">
        <f>1-SUMPRODUCT(([1]Buchungen!$G$6:$G$350&lt;=J$151)*([1]Buchungen!$H$6:$H$350&gt;=J$151)*([1]Buchungen!$I$6:$I$350=$B169))</f>
        <v>1</v>
      </c>
      <c r="K169" s="31">
        <f>1-SUMPRODUCT(([1]Buchungen!$G$6:$G$350&lt;=J$151)*([1]Buchungen!$H$6:$H$350&gt;=J$151)*([1]Buchungen!$I$6:$I$350=$B169))</f>
        <v>1</v>
      </c>
      <c r="L169" s="30">
        <f>1-SUMPRODUCT(([1]Buchungen!$G$6:$G$350&lt;=L$151)*([1]Buchungen!$H$6:$H$350&gt;=L$151)*([1]Buchungen!$I$6:$I$350=$B169))</f>
        <v>1</v>
      </c>
      <c r="M169" s="31">
        <f>1-SUMPRODUCT(([1]Buchungen!$G$6:$G$350&lt;=L$151)*([1]Buchungen!$H$6:$H$350&gt;=L$151)*([1]Buchungen!$I$6:$I$350=$B169))</f>
        <v>1</v>
      </c>
      <c r="N169" s="30">
        <f>1-SUMPRODUCT(([1]Buchungen!$G$6:$G$350&lt;=N$151)*([1]Buchungen!$H$6:$H$350&gt;=N$151)*([1]Buchungen!$I$6:$I$350=$B169))</f>
        <v>1</v>
      </c>
      <c r="O169" s="31">
        <f>1-SUMPRODUCT(([1]Buchungen!$G$6:$G$350&lt;=N$151)*([1]Buchungen!$H$6:$H$350&gt;=N$151)*([1]Buchungen!$I$6:$I$350=$B169))</f>
        <v>1</v>
      </c>
      <c r="P169" s="30">
        <f>1-SUMPRODUCT(([1]Buchungen!$G$6:$G$350&lt;=P$151)*([1]Buchungen!$H$6:$H$350&gt;=P$151)*([1]Buchungen!$I$6:$I$350=$B169))</f>
        <v>1</v>
      </c>
      <c r="Q169" s="31">
        <f>1-SUMPRODUCT(([1]Buchungen!$G$6:$G$350&lt;=P$151)*([1]Buchungen!$H$6:$H$350&gt;=P$151)*([1]Buchungen!$I$6:$I$350=$B169))</f>
        <v>1</v>
      </c>
      <c r="R169" s="30">
        <f>1-SUMPRODUCT(([1]Buchungen!$G$6:$G$350&lt;=R$151)*([1]Buchungen!$H$6:$H$350&gt;=R$151)*([1]Buchungen!$I$6:$I$350=$B169))</f>
        <v>1</v>
      </c>
      <c r="S169" s="31">
        <f>1-SUMPRODUCT(([1]Buchungen!$G$6:$G$350&lt;=R$151)*([1]Buchungen!$H$6:$H$350&gt;=R$151)*([1]Buchungen!$I$6:$I$350=$B169))</f>
        <v>1</v>
      </c>
      <c r="T169" s="30">
        <f>1-SUMPRODUCT(([1]Buchungen!$G$6:$G$350&lt;=T$151)*([1]Buchungen!$H$6:$H$350&gt;=T$151)*([1]Buchungen!$I$6:$I$350=$B169))</f>
        <v>1</v>
      </c>
      <c r="U169" s="31">
        <f>1-SUMPRODUCT(([1]Buchungen!$G$6:$G$350&lt;=T$151)*([1]Buchungen!$H$6:$H$350&gt;=T$151)*([1]Buchungen!$I$6:$I$350=$B169))</f>
        <v>1</v>
      </c>
      <c r="V169" s="30">
        <f>1-SUMPRODUCT(([1]Buchungen!$G$6:$G$350&lt;=V$151)*([1]Buchungen!$H$6:$H$350&gt;=V$151)*([1]Buchungen!$I$6:$I$350=$B169))</f>
        <v>1</v>
      </c>
      <c r="W169" s="31">
        <f>1-SUMPRODUCT(([1]Buchungen!$G$6:$G$350&lt;=V$151)*([1]Buchungen!$H$6:$H$350&gt;=V$151)*([1]Buchungen!$I$6:$I$350=$B169))</f>
        <v>1</v>
      </c>
      <c r="X169" s="30">
        <f>1-SUMPRODUCT(([1]Buchungen!$G$6:$G$350&lt;=X$151)*([1]Buchungen!$H$6:$H$350&gt;=X$151)*([1]Buchungen!$I$6:$I$350=$B169))</f>
        <v>1</v>
      </c>
      <c r="Y169" s="31">
        <f>1-SUMPRODUCT(([1]Buchungen!$G$6:$G$350&lt;=X$151)*([1]Buchungen!$H$6:$H$350&gt;=X$151)*([1]Buchungen!$I$6:$I$350=$B169))</f>
        <v>1</v>
      </c>
      <c r="Z169" s="30">
        <f>1-SUMPRODUCT(([1]Buchungen!$G$6:$G$350&lt;=Z$151)*([1]Buchungen!$H$6:$H$350&gt;=Z$151)*([1]Buchungen!$I$6:$I$350=$B169))</f>
        <v>1</v>
      </c>
      <c r="AA169" s="31">
        <f>1-SUMPRODUCT(([1]Buchungen!$G$6:$G$350&lt;=Z$151)*([1]Buchungen!$H$6:$H$350&gt;=Z$151)*([1]Buchungen!$I$6:$I$350=$B169))</f>
        <v>1</v>
      </c>
      <c r="AB169" s="30">
        <f>1-SUMPRODUCT(([1]Buchungen!$G$6:$G$350&lt;=AB$151)*([1]Buchungen!$H$6:$H$350&gt;=AB$151)*([1]Buchungen!$I$6:$I$350=$B169))</f>
        <v>1</v>
      </c>
      <c r="AC169" s="31">
        <f>1-SUMPRODUCT(([1]Buchungen!$G$6:$G$350&lt;=AB$151)*([1]Buchungen!$H$6:$H$350&gt;=AB$151)*([1]Buchungen!$I$6:$I$350=$B169))</f>
        <v>1</v>
      </c>
      <c r="AD169" s="30">
        <f>1-SUMPRODUCT(([1]Buchungen!$G$6:$G$350&lt;=AD$151)*([1]Buchungen!$H$6:$H$350&gt;=AD$151)*([1]Buchungen!$I$6:$I$350=$B169))</f>
        <v>1</v>
      </c>
      <c r="AE169" s="31">
        <f>1-SUMPRODUCT(([1]Buchungen!$G$6:$G$350&lt;=AD$151)*([1]Buchungen!$H$6:$H$350&gt;=AD$151)*([1]Buchungen!$I$6:$I$350=$B169))</f>
        <v>1</v>
      </c>
      <c r="AF169" s="30">
        <f>1-SUMPRODUCT(([1]Buchungen!$G$6:$G$350&lt;=AF$151)*([1]Buchungen!$H$6:$H$350&gt;=AF$151)*([1]Buchungen!$I$6:$I$350=$B169))</f>
        <v>1</v>
      </c>
      <c r="AG169" s="31">
        <f>1-SUMPRODUCT(([1]Buchungen!$G$6:$G$350&lt;=AF$151)*([1]Buchungen!$H$6:$H$350&gt;=AF$151)*([1]Buchungen!$I$6:$I$350=$B169))</f>
        <v>1</v>
      </c>
      <c r="AH169" s="30">
        <f>1-SUMPRODUCT(([1]Buchungen!$G$6:$G$350&lt;=AH$151)*([1]Buchungen!$H$6:$H$350&gt;=AH$151)*([1]Buchungen!$I$6:$I$350=$B169))</f>
        <v>1</v>
      </c>
      <c r="AI169" s="31">
        <f>1-SUMPRODUCT(([1]Buchungen!$G$6:$G$350&lt;=AH$151)*([1]Buchungen!$H$6:$H$350&gt;=AH$151)*([1]Buchungen!$I$6:$I$350=$B169))</f>
        <v>1</v>
      </c>
      <c r="AJ169" s="30">
        <f>1-SUMPRODUCT(([1]Buchungen!$G$6:$G$350&lt;=AJ$151)*([1]Buchungen!$H$6:$H$350&gt;=AJ$151)*([1]Buchungen!$I$6:$I$350=$B169))</f>
        <v>1</v>
      </c>
      <c r="AK169" s="31">
        <f>1-SUMPRODUCT(([1]Buchungen!$G$6:$G$350&lt;=AJ$151)*([1]Buchungen!$H$6:$H$350&gt;=AJ$151)*([1]Buchungen!$I$6:$I$350=$B169))</f>
        <v>1</v>
      </c>
      <c r="AL169" s="30">
        <f>1-SUMPRODUCT(([1]Buchungen!$G$6:$G$350&lt;=AL$151)*([1]Buchungen!$H$6:$H$350&gt;=AL$151)*([1]Buchungen!$I$6:$I$350=$B169))</f>
        <v>1</v>
      </c>
      <c r="AM169" s="31">
        <f>1-SUMPRODUCT(([1]Buchungen!$G$6:$G$350&lt;=AL$151)*([1]Buchungen!$H$6:$H$350&gt;=AL$151)*([1]Buchungen!$I$6:$I$350=$B169))</f>
        <v>1</v>
      </c>
      <c r="AN169" s="30">
        <f>1-SUMPRODUCT(([1]Buchungen!$G$6:$G$350&lt;=AN$151)*([1]Buchungen!$H$6:$H$350&gt;=AN$151)*([1]Buchungen!$I$6:$I$350=$B169))</f>
        <v>1</v>
      </c>
      <c r="AO169" s="31">
        <f>1-SUMPRODUCT(([1]Buchungen!$G$6:$G$350&lt;=AN$151)*([1]Buchungen!$H$6:$H$350&gt;=AN$151)*([1]Buchungen!$I$6:$I$350=$B169))</f>
        <v>1</v>
      </c>
      <c r="AP169" s="30">
        <f>1-SUMPRODUCT(([1]Buchungen!$G$6:$G$350&lt;=AP$151)*([1]Buchungen!$H$6:$H$350&gt;=AP$151)*([1]Buchungen!$I$6:$I$350=$B169))</f>
        <v>1</v>
      </c>
      <c r="AQ169" s="31">
        <f>1-SUMPRODUCT(([1]Buchungen!$G$6:$G$350&lt;=AP$151)*([1]Buchungen!$H$6:$H$350&gt;=AP$151)*([1]Buchungen!$I$6:$I$350=$B169))</f>
        <v>1</v>
      </c>
      <c r="AR169" s="30">
        <f>1-SUMPRODUCT(([1]Buchungen!$G$6:$G$350&lt;=AR$151)*([1]Buchungen!$H$6:$H$350&gt;=AR$151)*([1]Buchungen!$I$6:$I$350=$B169))</f>
        <v>1</v>
      </c>
      <c r="AS169" s="31">
        <f>1-SUMPRODUCT(([1]Buchungen!$G$6:$G$350&lt;=AR$151)*([1]Buchungen!$H$6:$H$350&gt;=AR$151)*([1]Buchungen!$I$6:$I$350=$B169))</f>
        <v>1</v>
      </c>
      <c r="AT169" s="30">
        <f>1-SUMPRODUCT(([1]Buchungen!$G$6:$G$350&lt;=AT$151)*([1]Buchungen!$H$6:$H$350&gt;=AT$151)*([1]Buchungen!$I$6:$I$350=$B169))</f>
        <v>1</v>
      </c>
      <c r="AU169" s="31">
        <f>1-SUMPRODUCT(([1]Buchungen!$G$6:$G$350&lt;=AT$151)*([1]Buchungen!$H$6:$H$350&gt;=AT$151)*([1]Buchungen!$I$6:$I$350=$B169))</f>
        <v>1</v>
      </c>
      <c r="AV169" s="30">
        <f>1-SUMPRODUCT(([1]Buchungen!$G$6:$G$350&lt;=AV$151)*([1]Buchungen!$H$6:$H$350&gt;=AV$151)*([1]Buchungen!$I$6:$I$350=$B169))</f>
        <v>1</v>
      </c>
      <c r="AW169" s="31">
        <f>1-SUMPRODUCT(([1]Buchungen!$G$6:$G$350&lt;=AV$151)*([1]Buchungen!$H$6:$H$350&gt;=AV$151)*([1]Buchungen!$I$6:$I$350=$B169))</f>
        <v>1</v>
      </c>
      <c r="AX169" s="30">
        <f>1-SUMPRODUCT(([1]Buchungen!$G$6:$G$350&lt;=AX$151)*([1]Buchungen!$H$6:$H$350&gt;=AX$151)*([1]Buchungen!$I$6:$I$350=$B169))</f>
        <v>1</v>
      </c>
      <c r="AY169" s="31">
        <f>1-SUMPRODUCT(([1]Buchungen!$G$6:$G$350&lt;=AX$151)*([1]Buchungen!$H$6:$H$350&gt;=AX$151)*([1]Buchungen!$I$6:$I$350=$B169))</f>
        <v>1</v>
      </c>
      <c r="AZ169" s="30">
        <f>1-SUMPRODUCT(([1]Buchungen!$G$6:$G$350&lt;=AZ$151)*([1]Buchungen!$H$6:$H$350&gt;=AZ$151)*([1]Buchungen!$I$6:$I$350=$B169))</f>
        <v>1</v>
      </c>
      <c r="BA169" s="31">
        <f>1-SUMPRODUCT(([1]Buchungen!$G$6:$G$350&lt;=AZ$151)*([1]Buchungen!$H$6:$H$350&gt;=AZ$151)*([1]Buchungen!$I$6:$I$350=$B169))</f>
        <v>1</v>
      </c>
      <c r="BB169" s="30">
        <f>1-SUMPRODUCT(([1]Buchungen!$G$6:$G$350&lt;=BB$151)*([1]Buchungen!$H$6:$H$350&gt;=BB$151)*([1]Buchungen!$I$6:$I$350=$B169))</f>
        <v>1</v>
      </c>
      <c r="BC169" s="31">
        <f>1-SUMPRODUCT(([1]Buchungen!$G$6:$G$350&lt;=BB$151)*([1]Buchungen!$H$6:$H$350&gt;=BB$151)*([1]Buchungen!$I$6:$I$350=$B169))</f>
        <v>1</v>
      </c>
      <c r="BD169" s="30">
        <f>1-SUMPRODUCT(([1]Buchungen!$G$6:$G$350&lt;=BD$151)*([1]Buchungen!$H$6:$H$350&gt;=BD$151)*([1]Buchungen!$I$6:$I$350=$B169))</f>
        <v>1</v>
      </c>
      <c r="BE169" s="31">
        <f>1-SUMPRODUCT(([1]Buchungen!$G$6:$G$350&lt;=BD$151)*([1]Buchungen!$H$6:$H$350&gt;=BD$151)*([1]Buchungen!$I$6:$I$350=$B169))</f>
        <v>1</v>
      </c>
      <c r="BF169" s="30">
        <f>1-SUMPRODUCT(([1]Buchungen!$G$6:$G$350&lt;=BF$151)*([1]Buchungen!$H$6:$H$350&gt;=BF$151)*([1]Buchungen!$I$6:$I$350=$B169))</f>
        <v>1</v>
      </c>
      <c r="BG169" s="31">
        <f>1-SUMPRODUCT(([1]Buchungen!$G$6:$G$350&lt;=BF$151)*([1]Buchungen!$H$6:$H$350&gt;=BF$151)*([1]Buchungen!$I$6:$I$350=$B169))</f>
        <v>1</v>
      </c>
      <c r="BH169" s="30">
        <f>1-SUMPRODUCT(([1]Buchungen!$G$6:$G$350&lt;=BH$151)*([1]Buchungen!$H$6:$H$350&gt;=BH$151)*([1]Buchungen!$I$6:$I$350=$B169))</f>
        <v>1</v>
      </c>
      <c r="BI169" s="31">
        <f>1-SUMPRODUCT(([1]Buchungen!$G$6:$G$350&lt;=BH$151)*([1]Buchungen!$H$6:$H$350&gt;=BH$151)*([1]Buchungen!$I$6:$I$350=$B169))</f>
        <v>1</v>
      </c>
      <c r="BJ169" s="30">
        <f>1-SUMPRODUCT(([1]Buchungen!$G$6:$G$350&lt;=BJ$151)*([1]Buchungen!$H$6:$H$350&gt;=BJ$151)*([1]Buchungen!$I$6:$I$350=$B169))</f>
        <v>1</v>
      </c>
      <c r="BK169" s="31">
        <f>1-SUMPRODUCT(([1]Buchungen!$G$6:$G$350&lt;=BJ$151)*([1]Buchungen!$H$6:$H$350&gt;=BJ$151)*([1]Buchungen!$I$6:$I$350=$B169))</f>
        <v>1</v>
      </c>
      <c r="BL169" s="30">
        <f>1-SUMPRODUCT(([1]Buchungen!$G$6:$G$350&lt;=BL$151)*([1]Buchungen!$H$6:$H$350&gt;=BL$151)*([1]Buchungen!$I$6:$I$350=$B169))</f>
        <v>1</v>
      </c>
      <c r="BM169" s="31">
        <f>1-SUMPRODUCT(([1]Buchungen!$G$6:$G$350&lt;=BL$151)*([1]Buchungen!$H$6:$H$350&gt;=BL$151)*([1]Buchungen!$I$6:$I$350=$B169))</f>
        <v>1</v>
      </c>
    </row>
    <row r="170" spans="2:65" ht="22.95" customHeight="1" x14ac:dyDescent="0.25">
      <c r="B170" s="29" t="str">
        <f>[1]Einstellungen!E20</f>
        <v>Angelplatz 14</v>
      </c>
      <c r="D170" s="30">
        <f>1-SUMPRODUCT(([1]Buchungen!$G$6:$G$350&lt;=D$151)*([1]Buchungen!$H$6:$H$350&gt;=D$151)*([1]Buchungen!$I$6:$I$350=$B170))</f>
        <v>1</v>
      </c>
      <c r="E170" s="31">
        <f>1-SUMPRODUCT(([1]Buchungen!$G$6:$G$350&lt;=D$151)*([1]Buchungen!$H$6:$H$350&gt;=D$151)*([1]Buchungen!$I$6:$I$350=$B170))</f>
        <v>1</v>
      </c>
      <c r="F170" s="30">
        <f>1-SUMPRODUCT(([1]Buchungen!$G$6:$G$350&lt;=F$151)*([1]Buchungen!$H$6:$H$350&gt;=F$151)*([1]Buchungen!$I$6:$I$350=$B170))</f>
        <v>1</v>
      </c>
      <c r="G170" s="31">
        <f>1-SUMPRODUCT(([1]Buchungen!$G$6:$G$350&lt;=F$151)*([1]Buchungen!$H$6:$H$350&gt;=F$151)*([1]Buchungen!$I$6:$I$350=$B170))</f>
        <v>1</v>
      </c>
      <c r="H170" s="30">
        <f>1-SUMPRODUCT(([1]Buchungen!$G$6:$G$350&lt;=H$151)*([1]Buchungen!$H$6:$H$350&gt;=H$151)*([1]Buchungen!$I$6:$I$350=$B170))</f>
        <v>1</v>
      </c>
      <c r="I170" s="31">
        <f>1-SUMPRODUCT(([1]Buchungen!$G$6:$G$350&lt;=H$151)*([1]Buchungen!$H$6:$H$350&gt;=H$151)*([1]Buchungen!$I$6:$I$350=$B170))</f>
        <v>1</v>
      </c>
      <c r="J170" s="30">
        <f>1-SUMPRODUCT(([1]Buchungen!$G$6:$G$350&lt;=J$151)*([1]Buchungen!$H$6:$H$350&gt;=J$151)*([1]Buchungen!$I$6:$I$350=$B170))</f>
        <v>1</v>
      </c>
      <c r="K170" s="31">
        <f>1-SUMPRODUCT(([1]Buchungen!$G$6:$G$350&lt;=J$151)*([1]Buchungen!$H$6:$H$350&gt;=J$151)*([1]Buchungen!$I$6:$I$350=$B170))</f>
        <v>1</v>
      </c>
      <c r="L170" s="30">
        <f>1-SUMPRODUCT(([1]Buchungen!$G$6:$G$350&lt;=L$151)*([1]Buchungen!$H$6:$H$350&gt;=L$151)*([1]Buchungen!$I$6:$I$350=$B170))</f>
        <v>1</v>
      </c>
      <c r="M170" s="31">
        <f>1-SUMPRODUCT(([1]Buchungen!$G$6:$G$350&lt;=L$151)*([1]Buchungen!$H$6:$H$350&gt;=L$151)*([1]Buchungen!$I$6:$I$350=$B170))</f>
        <v>1</v>
      </c>
      <c r="N170" s="30">
        <f>1-SUMPRODUCT(([1]Buchungen!$G$6:$G$350&lt;=N$151)*([1]Buchungen!$H$6:$H$350&gt;=N$151)*([1]Buchungen!$I$6:$I$350=$B170))</f>
        <v>1</v>
      </c>
      <c r="O170" s="31">
        <f>1-SUMPRODUCT(([1]Buchungen!$G$6:$G$350&lt;=N$151)*([1]Buchungen!$H$6:$H$350&gt;=N$151)*([1]Buchungen!$I$6:$I$350=$B170))</f>
        <v>1</v>
      </c>
      <c r="P170" s="30">
        <f>1-SUMPRODUCT(([1]Buchungen!$G$6:$G$350&lt;=P$151)*([1]Buchungen!$H$6:$H$350&gt;=P$151)*([1]Buchungen!$I$6:$I$350=$B170))</f>
        <v>1</v>
      </c>
      <c r="Q170" s="31">
        <f>1-SUMPRODUCT(([1]Buchungen!$G$6:$G$350&lt;=P$151)*([1]Buchungen!$H$6:$H$350&gt;=P$151)*([1]Buchungen!$I$6:$I$350=$B170))</f>
        <v>1</v>
      </c>
      <c r="R170" s="30">
        <f>1-SUMPRODUCT(([1]Buchungen!$G$6:$G$350&lt;=R$151)*([1]Buchungen!$H$6:$H$350&gt;=R$151)*([1]Buchungen!$I$6:$I$350=$B170))</f>
        <v>1</v>
      </c>
      <c r="S170" s="31">
        <f>1-SUMPRODUCT(([1]Buchungen!$G$6:$G$350&lt;=R$151)*([1]Buchungen!$H$6:$H$350&gt;=R$151)*([1]Buchungen!$I$6:$I$350=$B170))</f>
        <v>1</v>
      </c>
      <c r="T170" s="30">
        <f>1-SUMPRODUCT(([1]Buchungen!$G$6:$G$350&lt;=T$151)*([1]Buchungen!$H$6:$H$350&gt;=T$151)*([1]Buchungen!$I$6:$I$350=$B170))</f>
        <v>1</v>
      </c>
      <c r="U170" s="31">
        <f>1-SUMPRODUCT(([1]Buchungen!$G$6:$G$350&lt;=T$151)*([1]Buchungen!$H$6:$H$350&gt;=T$151)*([1]Buchungen!$I$6:$I$350=$B170))</f>
        <v>1</v>
      </c>
      <c r="V170" s="30">
        <f>1-SUMPRODUCT(([1]Buchungen!$G$6:$G$350&lt;=V$151)*([1]Buchungen!$H$6:$H$350&gt;=V$151)*([1]Buchungen!$I$6:$I$350=$B170))</f>
        <v>1</v>
      </c>
      <c r="W170" s="31">
        <f>1-SUMPRODUCT(([1]Buchungen!$G$6:$G$350&lt;=V$151)*([1]Buchungen!$H$6:$H$350&gt;=V$151)*([1]Buchungen!$I$6:$I$350=$B170))</f>
        <v>1</v>
      </c>
      <c r="X170" s="30">
        <f>1-SUMPRODUCT(([1]Buchungen!$G$6:$G$350&lt;=X$151)*([1]Buchungen!$H$6:$H$350&gt;=X$151)*([1]Buchungen!$I$6:$I$350=$B170))</f>
        <v>1</v>
      </c>
      <c r="Y170" s="31">
        <f>1-SUMPRODUCT(([1]Buchungen!$G$6:$G$350&lt;=X$151)*([1]Buchungen!$H$6:$H$350&gt;=X$151)*([1]Buchungen!$I$6:$I$350=$B170))</f>
        <v>1</v>
      </c>
      <c r="Z170" s="30">
        <f>1-SUMPRODUCT(([1]Buchungen!$G$6:$G$350&lt;=Z$151)*([1]Buchungen!$H$6:$H$350&gt;=Z$151)*([1]Buchungen!$I$6:$I$350=$B170))</f>
        <v>1</v>
      </c>
      <c r="AA170" s="31">
        <f>1-SUMPRODUCT(([1]Buchungen!$G$6:$G$350&lt;=Z$151)*([1]Buchungen!$H$6:$H$350&gt;=Z$151)*([1]Buchungen!$I$6:$I$350=$B170))</f>
        <v>1</v>
      </c>
      <c r="AB170" s="30">
        <f>1-SUMPRODUCT(([1]Buchungen!$G$6:$G$350&lt;=AB$151)*([1]Buchungen!$H$6:$H$350&gt;=AB$151)*([1]Buchungen!$I$6:$I$350=$B170))</f>
        <v>1</v>
      </c>
      <c r="AC170" s="31">
        <f>1-SUMPRODUCT(([1]Buchungen!$G$6:$G$350&lt;=AB$151)*([1]Buchungen!$H$6:$H$350&gt;=AB$151)*([1]Buchungen!$I$6:$I$350=$B170))</f>
        <v>1</v>
      </c>
      <c r="AD170" s="30">
        <f>1-SUMPRODUCT(([1]Buchungen!$G$6:$G$350&lt;=AD$151)*([1]Buchungen!$H$6:$H$350&gt;=AD$151)*([1]Buchungen!$I$6:$I$350=$B170))</f>
        <v>1</v>
      </c>
      <c r="AE170" s="31">
        <f>1-SUMPRODUCT(([1]Buchungen!$G$6:$G$350&lt;=AD$151)*([1]Buchungen!$H$6:$H$350&gt;=AD$151)*([1]Buchungen!$I$6:$I$350=$B170))</f>
        <v>1</v>
      </c>
      <c r="AF170" s="30">
        <f>1-SUMPRODUCT(([1]Buchungen!$G$6:$G$350&lt;=AF$151)*([1]Buchungen!$H$6:$H$350&gt;=AF$151)*([1]Buchungen!$I$6:$I$350=$B170))</f>
        <v>1</v>
      </c>
      <c r="AG170" s="31">
        <f>1-SUMPRODUCT(([1]Buchungen!$G$6:$G$350&lt;=AF$151)*([1]Buchungen!$H$6:$H$350&gt;=AF$151)*([1]Buchungen!$I$6:$I$350=$B170))</f>
        <v>1</v>
      </c>
      <c r="AH170" s="30">
        <f>1-SUMPRODUCT(([1]Buchungen!$G$6:$G$350&lt;=AH$151)*([1]Buchungen!$H$6:$H$350&gt;=AH$151)*([1]Buchungen!$I$6:$I$350=$B170))</f>
        <v>1</v>
      </c>
      <c r="AI170" s="31">
        <f>1-SUMPRODUCT(([1]Buchungen!$G$6:$G$350&lt;=AH$151)*([1]Buchungen!$H$6:$H$350&gt;=AH$151)*([1]Buchungen!$I$6:$I$350=$B170))</f>
        <v>1</v>
      </c>
      <c r="AJ170" s="30">
        <f>1-SUMPRODUCT(([1]Buchungen!$G$6:$G$350&lt;=AJ$151)*([1]Buchungen!$H$6:$H$350&gt;=AJ$151)*([1]Buchungen!$I$6:$I$350=$B170))</f>
        <v>1</v>
      </c>
      <c r="AK170" s="31">
        <f>1-SUMPRODUCT(([1]Buchungen!$G$6:$G$350&lt;=AJ$151)*([1]Buchungen!$H$6:$H$350&gt;=AJ$151)*([1]Buchungen!$I$6:$I$350=$B170))</f>
        <v>1</v>
      </c>
      <c r="AL170" s="30">
        <f>1-SUMPRODUCT(([1]Buchungen!$G$6:$G$350&lt;=AL$151)*([1]Buchungen!$H$6:$H$350&gt;=AL$151)*([1]Buchungen!$I$6:$I$350=$B170))</f>
        <v>1</v>
      </c>
      <c r="AM170" s="31">
        <f>1-SUMPRODUCT(([1]Buchungen!$G$6:$G$350&lt;=AL$151)*([1]Buchungen!$H$6:$H$350&gt;=AL$151)*([1]Buchungen!$I$6:$I$350=$B170))</f>
        <v>1</v>
      </c>
      <c r="AN170" s="30">
        <f>1-SUMPRODUCT(([1]Buchungen!$G$6:$G$350&lt;=AN$151)*([1]Buchungen!$H$6:$H$350&gt;=AN$151)*([1]Buchungen!$I$6:$I$350=$B170))</f>
        <v>1</v>
      </c>
      <c r="AO170" s="31">
        <f>1-SUMPRODUCT(([1]Buchungen!$G$6:$G$350&lt;=AN$151)*([1]Buchungen!$H$6:$H$350&gt;=AN$151)*([1]Buchungen!$I$6:$I$350=$B170))</f>
        <v>1</v>
      </c>
      <c r="AP170" s="30">
        <f>1-SUMPRODUCT(([1]Buchungen!$G$6:$G$350&lt;=AP$151)*([1]Buchungen!$H$6:$H$350&gt;=AP$151)*([1]Buchungen!$I$6:$I$350=$B170))</f>
        <v>1</v>
      </c>
      <c r="AQ170" s="31">
        <f>1-SUMPRODUCT(([1]Buchungen!$G$6:$G$350&lt;=AP$151)*([1]Buchungen!$H$6:$H$350&gt;=AP$151)*([1]Buchungen!$I$6:$I$350=$B170))</f>
        <v>1</v>
      </c>
      <c r="AR170" s="30">
        <f>1-SUMPRODUCT(([1]Buchungen!$G$6:$G$350&lt;=AR$151)*([1]Buchungen!$H$6:$H$350&gt;=AR$151)*([1]Buchungen!$I$6:$I$350=$B170))</f>
        <v>1</v>
      </c>
      <c r="AS170" s="31">
        <f>1-SUMPRODUCT(([1]Buchungen!$G$6:$G$350&lt;=AR$151)*([1]Buchungen!$H$6:$H$350&gt;=AR$151)*([1]Buchungen!$I$6:$I$350=$B170))</f>
        <v>1</v>
      </c>
      <c r="AT170" s="30">
        <f>1-SUMPRODUCT(([1]Buchungen!$G$6:$G$350&lt;=AT$151)*([1]Buchungen!$H$6:$H$350&gt;=AT$151)*([1]Buchungen!$I$6:$I$350=$B170))</f>
        <v>1</v>
      </c>
      <c r="AU170" s="31">
        <f>1-SUMPRODUCT(([1]Buchungen!$G$6:$G$350&lt;=AT$151)*([1]Buchungen!$H$6:$H$350&gt;=AT$151)*([1]Buchungen!$I$6:$I$350=$B170))</f>
        <v>1</v>
      </c>
      <c r="AV170" s="30">
        <f>1-SUMPRODUCT(([1]Buchungen!$G$6:$G$350&lt;=AV$151)*([1]Buchungen!$H$6:$H$350&gt;=AV$151)*([1]Buchungen!$I$6:$I$350=$B170))</f>
        <v>1</v>
      </c>
      <c r="AW170" s="31">
        <f>1-SUMPRODUCT(([1]Buchungen!$G$6:$G$350&lt;=AV$151)*([1]Buchungen!$H$6:$H$350&gt;=AV$151)*([1]Buchungen!$I$6:$I$350=$B170))</f>
        <v>1</v>
      </c>
      <c r="AX170" s="30">
        <f>1-SUMPRODUCT(([1]Buchungen!$G$6:$G$350&lt;=AX$151)*([1]Buchungen!$H$6:$H$350&gt;=AX$151)*([1]Buchungen!$I$6:$I$350=$B170))</f>
        <v>1</v>
      </c>
      <c r="AY170" s="31">
        <f>1-SUMPRODUCT(([1]Buchungen!$G$6:$G$350&lt;=AX$151)*([1]Buchungen!$H$6:$H$350&gt;=AX$151)*([1]Buchungen!$I$6:$I$350=$B170))</f>
        <v>1</v>
      </c>
      <c r="AZ170" s="30">
        <f>1-SUMPRODUCT(([1]Buchungen!$G$6:$G$350&lt;=AZ$151)*([1]Buchungen!$H$6:$H$350&gt;=AZ$151)*([1]Buchungen!$I$6:$I$350=$B170))</f>
        <v>1</v>
      </c>
      <c r="BA170" s="31">
        <f>1-SUMPRODUCT(([1]Buchungen!$G$6:$G$350&lt;=AZ$151)*([1]Buchungen!$H$6:$H$350&gt;=AZ$151)*([1]Buchungen!$I$6:$I$350=$B170))</f>
        <v>1</v>
      </c>
      <c r="BB170" s="30">
        <f>1-SUMPRODUCT(([1]Buchungen!$G$6:$G$350&lt;=BB$151)*([1]Buchungen!$H$6:$H$350&gt;=BB$151)*([1]Buchungen!$I$6:$I$350=$B170))</f>
        <v>1</v>
      </c>
      <c r="BC170" s="31">
        <f>1-SUMPRODUCT(([1]Buchungen!$G$6:$G$350&lt;=BB$151)*([1]Buchungen!$H$6:$H$350&gt;=BB$151)*([1]Buchungen!$I$6:$I$350=$B170))</f>
        <v>1</v>
      </c>
      <c r="BD170" s="30">
        <f>1-SUMPRODUCT(([1]Buchungen!$G$6:$G$350&lt;=BD$151)*([1]Buchungen!$H$6:$H$350&gt;=BD$151)*([1]Buchungen!$I$6:$I$350=$B170))</f>
        <v>1</v>
      </c>
      <c r="BE170" s="31">
        <f>1-SUMPRODUCT(([1]Buchungen!$G$6:$G$350&lt;=BD$151)*([1]Buchungen!$H$6:$H$350&gt;=BD$151)*([1]Buchungen!$I$6:$I$350=$B170))</f>
        <v>1</v>
      </c>
      <c r="BF170" s="30">
        <f>1-SUMPRODUCT(([1]Buchungen!$G$6:$G$350&lt;=BF$151)*([1]Buchungen!$H$6:$H$350&gt;=BF$151)*([1]Buchungen!$I$6:$I$350=$B170))</f>
        <v>1</v>
      </c>
      <c r="BG170" s="31">
        <f>1-SUMPRODUCT(([1]Buchungen!$G$6:$G$350&lt;=BF$151)*([1]Buchungen!$H$6:$H$350&gt;=BF$151)*([1]Buchungen!$I$6:$I$350=$B170))</f>
        <v>1</v>
      </c>
      <c r="BH170" s="30">
        <f>1-SUMPRODUCT(([1]Buchungen!$G$6:$G$350&lt;=BH$151)*([1]Buchungen!$H$6:$H$350&gt;=BH$151)*([1]Buchungen!$I$6:$I$350=$B170))</f>
        <v>1</v>
      </c>
      <c r="BI170" s="31">
        <f>1-SUMPRODUCT(([1]Buchungen!$G$6:$G$350&lt;=BH$151)*([1]Buchungen!$H$6:$H$350&gt;=BH$151)*([1]Buchungen!$I$6:$I$350=$B170))</f>
        <v>1</v>
      </c>
      <c r="BJ170" s="30">
        <f>1-SUMPRODUCT(([1]Buchungen!$G$6:$G$350&lt;=BJ$151)*([1]Buchungen!$H$6:$H$350&gt;=BJ$151)*([1]Buchungen!$I$6:$I$350=$B170))</f>
        <v>1</v>
      </c>
      <c r="BK170" s="31">
        <f>1-SUMPRODUCT(([1]Buchungen!$G$6:$G$350&lt;=BJ$151)*([1]Buchungen!$H$6:$H$350&gt;=BJ$151)*([1]Buchungen!$I$6:$I$350=$B170))</f>
        <v>1</v>
      </c>
      <c r="BL170" s="30">
        <f>1-SUMPRODUCT(([1]Buchungen!$G$6:$G$350&lt;=BL$151)*([1]Buchungen!$H$6:$H$350&gt;=BL$151)*([1]Buchungen!$I$6:$I$350=$B170))</f>
        <v>1</v>
      </c>
      <c r="BM170" s="31">
        <f>1-SUMPRODUCT(([1]Buchungen!$G$6:$G$350&lt;=BL$151)*([1]Buchungen!$H$6:$H$350&gt;=BL$151)*([1]Buchungen!$I$6:$I$350=$B170))</f>
        <v>1</v>
      </c>
    </row>
    <row r="171" spans="2:65" ht="22.95" customHeight="1" x14ac:dyDescent="0.25">
      <c r="B171" s="29" t="str">
        <f>[1]Einstellungen!E21</f>
        <v>Angelplatz 15</v>
      </c>
      <c r="D171" s="30">
        <f>1-SUMPRODUCT(([1]Buchungen!$G$6:$G$350&lt;=D$151)*([1]Buchungen!$H$6:$H$350&gt;=D$151)*([1]Buchungen!$I$6:$I$350=$B171))</f>
        <v>1</v>
      </c>
      <c r="E171" s="31">
        <f>1-SUMPRODUCT(([1]Buchungen!$G$6:$G$350&lt;=D$151)*([1]Buchungen!$H$6:$H$350&gt;=D$151)*([1]Buchungen!$I$6:$I$350=$B171))</f>
        <v>1</v>
      </c>
      <c r="F171" s="30">
        <f>1-SUMPRODUCT(([1]Buchungen!$G$6:$G$350&lt;=F$151)*([1]Buchungen!$H$6:$H$350&gt;=F$151)*([1]Buchungen!$I$6:$I$350=$B171))</f>
        <v>1</v>
      </c>
      <c r="G171" s="31">
        <f>1-SUMPRODUCT(([1]Buchungen!$G$6:$G$350&lt;=F$151)*([1]Buchungen!$H$6:$H$350&gt;=F$151)*([1]Buchungen!$I$6:$I$350=$B171))</f>
        <v>1</v>
      </c>
      <c r="H171" s="30">
        <f>1-SUMPRODUCT(([1]Buchungen!$G$6:$G$350&lt;=H$151)*([1]Buchungen!$H$6:$H$350&gt;=H$151)*([1]Buchungen!$I$6:$I$350=$B171))</f>
        <v>1</v>
      </c>
      <c r="I171" s="31">
        <f>1-SUMPRODUCT(([1]Buchungen!$G$6:$G$350&lt;=H$151)*([1]Buchungen!$H$6:$H$350&gt;=H$151)*([1]Buchungen!$I$6:$I$350=$B171))</f>
        <v>1</v>
      </c>
      <c r="J171" s="30">
        <f>1-SUMPRODUCT(([1]Buchungen!$G$6:$G$350&lt;=J$151)*([1]Buchungen!$H$6:$H$350&gt;=J$151)*([1]Buchungen!$I$6:$I$350=$B171))</f>
        <v>1</v>
      </c>
      <c r="K171" s="31">
        <f>1-SUMPRODUCT(([1]Buchungen!$G$6:$G$350&lt;=J$151)*([1]Buchungen!$H$6:$H$350&gt;=J$151)*([1]Buchungen!$I$6:$I$350=$B171))</f>
        <v>1</v>
      </c>
      <c r="L171" s="30">
        <f>1-SUMPRODUCT(([1]Buchungen!$G$6:$G$350&lt;=L$151)*([1]Buchungen!$H$6:$H$350&gt;=L$151)*([1]Buchungen!$I$6:$I$350=$B171))</f>
        <v>1</v>
      </c>
      <c r="M171" s="31">
        <f>1-SUMPRODUCT(([1]Buchungen!$G$6:$G$350&lt;=L$151)*([1]Buchungen!$H$6:$H$350&gt;=L$151)*([1]Buchungen!$I$6:$I$350=$B171))</f>
        <v>1</v>
      </c>
      <c r="N171" s="30">
        <f>1-SUMPRODUCT(([1]Buchungen!$G$6:$G$350&lt;=N$151)*([1]Buchungen!$H$6:$H$350&gt;=N$151)*([1]Buchungen!$I$6:$I$350=$B171))</f>
        <v>1</v>
      </c>
      <c r="O171" s="31">
        <f>1-SUMPRODUCT(([1]Buchungen!$G$6:$G$350&lt;=N$151)*([1]Buchungen!$H$6:$H$350&gt;=N$151)*([1]Buchungen!$I$6:$I$350=$B171))</f>
        <v>1</v>
      </c>
      <c r="P171" s="30">
        <f>1-SUMPRODUCT(([1]Buchungen!$G$6:$G$350&lt;=P$151)*([1]Buchungen!$H$6:$H$350&gt;=P$151)*([1]Buchungen!$I$6:$I$350=$B171))</f>
        <v>1</v>
      </c>
      <c r="Q171" s="31">
        <f>1-SUMPRODUCT(([1]Buchungen!$G$6:$G$350&lt;=P$151)*([1]Buchungen!$H$6:$H$350&gt;=P$151)*([1]Buchungen!$I$6:$I$350=$B171))</f>
        <v>1</v>
      </c>
      <c r="R171" s="30">
        <f>1-SUMPRODUCT(([1]Buchungen!$G$6:$G$350&lt;=R$151)*([1]Buchungen!$H$6:$H$350&gt;=R$151)*([1]Buchungen!$I$6:$I$350=$B171))</f>
        <v>1</v>
      </c>
      <c r="S171" s="31">
        <f>1-SUMPRODUCT(([1]Buchungen!$G$6:$G$350&lt;=R$151)*([1]Buchungen!$H$6:$H$350&gt;=R$151)*([1]Buchungen!$I$6:$I$350=$B171))</f>
        <v>1</v>
      </c>
      <c r="T171" s="30">
        <f>1-SUMPRODUCT(([1]Buchungen!$G$6:$G$350&lt;=T$151)*([1]Buchungen!$H$6:$H$350&gt;=T$151)*([1]Buchungen!$I$6:$I$350=$B171))</f>
        <v>1</v>
      </c>
      <c r="U171" s="31">
        <f>1-SUMPRODUCT(([1]Buchungen!$G$6:$G$350&lt;=T$151)*([1]Buchungen!$H$6:$H$350&gt;=T$151)*([1]Buchungen!$I$6:$I$350=$B171))</f>
        <v>1</v>
      </c>
      <c r="V171" s="30">
        <f>1-SUMPRODUCT(([1]Buchungen!$G$6:$G$350&lt;=V$151)*([1]Buchungen!$H$6:$H$350&gt;=V$151)*([1]Buchungen!$I$6:$I$350=$B171))</f>
        <v>1</v>
      </c>
      <c r="W171" s="31">
        <f>1-SUMPRODUCT(([1]Buchungen!$G$6:$G$350&lt;=V$151)*([1]Buchungen!$H$6:$H$350&gt;=V$151)*([1]Buchungen!$I$6:$I$350=$B171))</f>
        <v>1</v>
      </c>
      <c r="X171" s="30">
        <f>1-SUMPRODUCT(([1]Buchungen!$G$6:$G$350&lt;=X$151)*([1]Buchungen!$H$6:$H$350&gt;=X$151)*([1]Buchungen!$I$6:$I$350=$B171))</f>
        <v>1</v>
      </c>
      <c r="Y171" s="31">
        <f>1-SUMPRODUCT(([1]Buchungen!$G$6:$G$350&lt;=X$151)*([1]Buchungen!$H$6:$H$350&gt;=X$151)*([1]Buchungen!$I$6:$I$350=$B171))</f>
        <v>1</v>
      </c>
      <c r="Z171" s="30">
        <f>1-SUMPRODUCT(([1]Buchungen!$G$6:$G$350&lt;=Z$151)*([1]Buchungen!$H$6:$H$350&gt;=Z$151)*([1]Buchungen!$I$6:$I$350=$B171))</f>
        <v>1</v>
      </c>
      <c r="AA171" s="31">
        <f>1-SUMPRODUCT(([1]Buchungen!$G$6:$G$350&lt;=Z$151)*([1]Buchungen!$H$6:$H$350&gt;=Z$151)*([1]Buchungen!$I$6:$I$350=$B171))</f>
        <v>1</v>
      </c>
      <c r="AB171" s="30">
        <f>1-SUMPRODUCT(([1]Buchungen!$G$6:$G$350&lt;=AB$151)*([1]Buchungen!$H$6:$H$350&gt;=AB$151)*([1]Buchungen!$I$6:$I$350=$B171))</f>
        <v>1</v>
      </c>
      <c r="AC171" s="31">
        <f>1-SUMPRODUCT(([1]Buchungen!$G$6:$G$350&lt;=AB$151)*([1]Buchungen!$H$6:$H$350&gt;=AB$151)*([1]Buchungen!$I$6:$I$350=$B171))</f>
        <v>1</v>
      </c>
      <c r="AD171" s="30">
        <f>1-SUMPRODUCT(([1]Buchungen!$G$6:$G$350&lt;=AD$151)*([1]Buchungen!$H$6:$H$350&gt;=AD$151)*([1]Buchungen!$I$6:$I$350=$B171))</f>
        <v>1</v>
      </c>
      <c r="AE171" s="31">
        <f>1-SUMPRODUCT(([1]Buchungen!$G$6:$G$350&lt;=AD$151)*([1]Buchungen!$H$6:$H$350&gt;=AD$151)*([1]Buchungen!$I$6:$I$350=$B171))</f>
        <v>1</v>
      </c>
      <c r="AF171" s="30">
        <f>1-SUMPRODUCT(([1]Buchungen!$G$6:$G$350&lt;=AF$151)*([1]Buchungen!$H$6:$H$350&gt;=AF$151)*([1]Buchungen!$I$6:$I$350=$B171))</f>
        <v>1</v>
      </c>
      <c r="AG171" s="31">
        <f>1-SUMPRODUCT(([1]Buchungen!$G$6:$G$350&lt;=AF$151)*([1]Buchungen!$H$6:$H$350&gt;=AF$151)*([1]Buchungen!$I$6:$I$350=$B171))</f>
        <v>1</v>
      </c>
      <c r="AH171" s="30">
        <f>1-SUMPRODUCT(([1]Buchungen!$G$6:$G$350&lt;=AH$151)*([1]Buchungen!$H$6:$H$350&gt;=AH$151)*([1]Buchungen!$I$6:$I$350=$B171))</f>
        <v>1</v>
      </c>
      <c r="AI171" s="31">
        <f>1-SUMPRODUCT(([1]Buchungen!$G$6:$G$350&lt;=AH$151)*([1]Buchungen!$H$6:$H$350&gt;=AH$151)*([1]Buchungen!$I$6:$I$350=$B171))</f>
        <v>1</v>
      </c>
      <c r="AJ171" s="30">
        <f>1-SUMPRODUCT(([1]Buchungen!$G$6:$G$350&lt;=AJ$151)*([1]Buchungen!$H$6:$H$350&gt;=AJ$151)*([1]Buchungen!$I$6:$I$350=$B171))</f>
        <v>1</v>
      </c>
      <c r="AK171" s="31">
        <f>1-SUMPRODUCT(([1]Buchungen!$G$6:$G$350&lt;=AJ$151)*([1]Buchungen!$H$6:$H$350&gt;=AJ$151)*([1]Buchungen!$I$6:$I$350=$B171))</f>
        <v>1</v>
      </c>
      <c r="AL171" s="30">
        <f>1-SUMPRODUCT(([1]Buchungen!$G$6:$G$350&lt;=AL$151)*([1]Buchungen!$H$6:$H$350&gt;=AL$151)*([1]Buchungen!$I$6:$I$350=$B171))</f>
        <v>1</v>
      </c>
      <c r="AM171" s="31">
        <f>1-SUMPRODUCT(([1]Buchungen!$G$6:$G$350&lt;=AL$151)*([1]Buchungen!$H$6:$H$350&gt;=AL$151)*([1]Buchungen!$I$6:$I$350=$B171))</f>
        <v>1</v>
      </c>
      <c r="AN171" s="30">
        <f>1-SUMPRODUCT(([1]Buchungen!$G$6:$G$350&lt;=AN$151)*([1]Buchungen!$H$6:$H$350&gt;=AN$151)*([1]Buchungen!$I$6:$I$350=$B171))</f>
        <v>1</v>
      </c>
      <c r="AO171" s="31">
        <f>1-SUMPRODUCT(([1]Buchungen!$G$6:$G$350&lt;=AN$151)*([1]Buchungen!$H$6:$H$350&gt;=AN$151)*([1]Buchungen!$I$6:$I$350=$B171))</f>
        <v>1</v>
      </c>
      <c r="AP171" s="30">
        <f>1-SUMPRODUCT(([1]Buchungen!$G$6:$G$350&lt;=AP$151)*([1]Buchungen!$H$6:$H$350&gt;=AP$151)*([1]Buchungen!$I$6:$I$350=$B171))</f>
        <v>1</v>
      </c>
      <c r="AQ171" s="31">
        <f>1-SUMPRODUCT(([1]Buchungen!$G$6:$G$350&lt;=AP$151)*([1]Buchungen!$H$6:$H$350&gt;=AP$151)*([1]Buchungen!$I$6:$I$350=$B171))</f>
        <v>1</v>
      </c>
      <c r="AR171" s="30">
        <f>1-SUMPRODUCT(([1]Buchungen!$G$6:$G$350&lt;=AR$151)*([1]Buchungen!$H$6:$H$350&gt;=AR$151)*([1]Buchungen!$I$6:$I$350=$B171))</f>
        <v>1</v>
      </c>
      <c r="AS171" s="31">
        <f>1-SUMPRODUCT(([1]Buchungen!$G$6:$G$350&lt;=AR$151)*([1]Buchungen!$H$6:$H$350&gt;=AR$151)*([1]Buchungen!$I$6:$I$350=$B171))</f>
        <v>1</v>
      </c>
      <c r="AT171" s="30">
        <f>1-SUMPRODUCT(([1]Buchungen!$G$6:$G$350&lt;=AT$151)*([1]Buchungen!$H$6:$H$350&gt;=AT$151)*([1]Buchungen!$I$6:$I$350=$B171))</f>
        <v>1</v>
      </c>
      <c r="AU171" s="31">
        <f>1-SUMPRODUCT(([1]Buchungen!$G$6:$G$350&lt;=AT$151)*([1]Buchungen!$H$6:$H$350&gt;=AT$151)*([1]Buchungen!$I$6:$I$350=$B171))</f>
        <v>1</v>
      </c>
      <c r="AV171" s="30">
        <f>1-SUMPRODUCT(([1]Buchungen!$G$6:$G$350&lt;=AV$151)*([1]Buchungen!$H$6:$H$350&gt;=AV$151)*([1]Buchungen!$I$6:$I$350=$B171))</f>
        <v>1</v>
      </c>
      <c r="AW171" s="31">
        <f>1-SUMPRODUCT(([1]Buchungen!$G$6:$G$350&lt;=AV$151)*([1]Buchungen!$H$6:$H$350&gt;=AV$151)*([1]Buchungen!$I$6:$I$350=$B171))</f>
        <v>1</v>
      </c>
      <c r="AX171" s="30">
        <f>1-SUMPRODUCT(([1]Buchungen!$G$6:$G$350&lt;=AX$151)*([1]Buchungen!$H$6:$H$350&gt;=AX$151)*([1]Buchungen!$I$6:$I$350=$B171))</f>
        <v>1</v>
      </c>
      <c r="AY171" s="31">
        <f>1-SUMPRODUCT(([1]Buchungen!$G$6:$G$350&lt;=AX$151)*([1]Buchungen!$H$6:$H$350&gt;=AX$151)*([1]Buchungen!$I$6:$I$350=$B171))</f>
        <v>1</v>
      </c>
      <c r="AZ171" s="30">
        <f>1-SUMPRODUCT(([1]Buchungen!$G$6:$G$350&lt;=AZ$151)*([1]Buchungen!$H$6:$H$350&gt;=AZ$151)*([1]Buchungen!$I$6:$I$350=$B171))</f>
        <v>1</v>
      </c>
      <c r="BA171" s="31">
        <f>1-SUMPRODUCT(([1]Buchungen!$G$6:$G$350&lt;=AZ$151)*([1]Buchungen!$H$6:$H$350&gt;=AZ$151)*([1]Buchungen!$I$6:$I$350=$B171))</f>
        <v>1</v>
      </c>
      <c r="BB171" s="30">
        <f>1-SUMPRODUCT(([1]Buchungen!$G$6:$G$350&lt;=BB$151)*([1]Buchungen!$H$6:$H$350&gt;=BB$151)*([1]Buchungen!$I$6:$I$350=$B171))</f>
        <v>1</v>
      </c>
      <c r="BC171" s="31">
        <f>1-SUMPRODUCT(([1]Buchungen!$G$6:$G$350&lt;=BB$151)*([1]Buchungen!$H$6:$H$350&gt;=BB$151)*([1]Buchungen!$I$6:$I$350=$B171))</f>
        <v>1</v>
      </c>
      <c r="BD171" s="30">
        <f>1-SUMPRODUCT(([1]Buchungen!$G$6:$G$350&lt;=BD$151)*([1]Buchungen!$H$6:$H$350&gt;=BD$151)*([1]Buchungen!$I$6:$I$350=$B171))</f>
        <v>1</v>
      </c>
      <c r="BE171" s="31">
        <f>1-SUMPRODUCT(([1]Buchungen!$G$6:$G$350&lt;=BD$151)*([1]Buchungen!$H$6:$H$350&gt;=BD$151)*([1]Buchungen!$I$6:$I$350=$B171))</f>
        <v>1</v>
      </c>
      <c r="BF171" s="30">
        <f>1-SUMPRODUCT(([1]Buchungen!$G$6:$G$350&lt;=BF$151)*([1]Buchungen!$H$6:$H$350&gt;=BF$151)*([1]Buchungen!$I$6:$I$350=$B171))</f>
        <v>1</v>
      </c>
      <c r="BG171" s="31">
        <f>1-SUMPRODUCT(([1]Buchungen!$G$6:$G$350&lt;=BF$151)*([1]Buchungen!$H$6:$H$350&gt;=BF$151)*([1]Buchungen!$I$6:$I$350=$B171))</f>
        <v>1</v>
      </c>
      <c r="BH171" s="30">
        <f>1-SUMPRODUCT(([1]Buchungen!$G$6:$G$350&lt;=BH$151)*([1]Buchungen!$H$6:$H$350&gt;=BH$151)*([1]Buchungen!$I$6:$I$350=$B171))</f>
        <v>1</v>
      </c>
      <c r="BI171" s="31">
        <f>1-SUMPRODUCT(([1]Buchungen!$G$6:$G$350&lt;=BH$151)*([1]Buchungen!$H$6:$H$350&gt;=BH$151)*([1]Buchungen!$I$6:$I$350=$B171))</f>
        <v>1</v>
      </c>
      <c r="BJ171" s="30">
        <f>1-SUMPRODUCT(([1]Buchungen!$G$6:$G$350&lt;=BJ$151)*([1]Buchungen!$H$6:$H$350&gt;=BJ$151)*([1]Buchungen!$I$6:$I$350=$B171))</f>
        <v>1</v>
      </c>
      <c r="BK171" s="31">
        <f>1-SUMPRODUCT(([1]Buchungen!$G$6:$G$350&lt;=BJ$151)*([1]Buchungen!$H$6:$H$350&gt;=BJ$151)*([1]Buchungen!$I$6:$I$350=$B171))</f>
        <v>1</v>
      </c>
      <c r="BL171" s="30">
        <f>1-SUMPRODUCT(([1]Buchungen!$G$6:$G$350&lt;=BL$151)*([1]Buchungen!$H$6:$H$350&gt;=BL$151)*([1]Buchungen!$I$6:$I$350=$B171))</f>
        <v>1</v>
      </c>
      <c r="BM171" s="31">
        <f>1-SUMPRODUCT(([1]Buchungen!$G$6:$G$350&lt;=BL$151)*([1]Buchungen!$H$6:$H$350&gt;=BL$151)*([1]Buchungen!$I$6:$I$350=$B171))</f>
        <v>1</v>
      </c>
    </row>
    <row r="172" spans="2:65" ht="22.95" customHeight="1" x14ac:dyDescent="0.25">
      <c r="B172" s="29" t="str">
        <f>[1]Einstellungen!E22</f>
        <v>Angelplatz 16</v>
      </c>
      <c r="D172" s="30">
        <f>1-SUMPRODUCT(([1]Buchungen!$G$6:$G$350&lt;=D$151)*([1]Buchungen!$H$6:$H$350&gt;=D$151)*([1]Buchungen!$I$6:$I$350=$B172))</f>
        <v>1</v>
      </c>
      <c r="E172" s="31">
        <f>1-SUMPRODUCT(([1]Buchungen!$G$6:$G$350&lt;=D$151)*([1]Buchungen!$H$6:$H$350&gt;=D$151)*([1]Buchungen!$I$6:$I$350=$B172))</f>
        <v>1</v>
      </c>
      <c r="F172" s="30">
        <f>1-SUMPRODUCT(([1]Buchungen!$G$6:$G$350&lt;=F$151)*([1]Buchungen!$H$6:$H$350&gt;=F$151)*([1]Buchungen!$I$6:$I$350=$B172))</f>
        <v>1</v>
      </c>
      <c r="G172" s="31">
        <f>1-SUMPRODUCT(([1]Buchungen!$G$6:$G$350&lt;=F$151)*([1]Buchungen!$H$6:$H$350&gt;=F$151)*([1]Buchungen!$I$6:$I$350=$B172))</f>
        <v>1</v>
      </c>
      <c r="H172" s="30">
        <f>1-SUMPRODUCT(([1]Buchungen!$G$6:$G$350&lt;=H$151)*([1]Buchungen!$H$6:$H$350&gt;=H$151)*([1]Buchungen!$I$6:$I$350=$B172))</f>
        <v>1</v>
      </c>
      <c r="I172" s="31">
        <f>1-SUMPRODUCT(([1]Buchungen!$G$6:$G$350&lt;=H$151)*([1]Buchungen!$H$6:$H$350&gt;=H$151)*([1]Buchungen!$I$6:$I$350=$B172))</f>
        <v>1</v>
      </c>
      <c r="J172" s="30">
        <f>1-SUMPRODUCT(([1]Buchungen!$G$6:$G$350&lt;=J$151)*([1]Buchungen!$H$6:$H$350&gt;=J$151)*([1]Buchungen!$I$6:$I$350=$B172))</f>
        <v>1</v>
      </c>
      <c r="K172" s="31">
        <f>1-SUMPRODUCT(([1]Buchungen!$G$6:$G$350&lt;=J$151)*([1]Buchungen!$H$6:$H$350&gt;=J$151)*([1]Buchungen!$I$6:$I$350=$B172))</f>
        <v>1</v>
      </c>
      <c r="L172" s="30">
        <f>1-SUMPRODUCT(([1]Buchungen!$G$6:$G$350&lt;=L$151)*([1]Buchungen!$H$6:$H$350&gt;=L$151)*([1]Buchungen!$I$6:$I$350=$B172))</f>
        <v>1</v>
      </c>
      <c r="M172" s="31">
        <f>1-SUMPRODUCT(([1]Buchungen!$G$6:$G$350&lt;=L$151)*([1]Buchungen!$H$6:$H$350&gt;=L$151)*([1]Buchungen!$I$6:$I$350=$B172))</f>
        <v>1</v>
      </c>
      <c r="N172" s="30">
        <f>1-SUMPRODUCT(([1]Buchungen!$G$6:$G$350&lt;=N$151)*([1]Buchungen!$H$6:$H$350&gt;=N$151)*([1]Buchungen!$I$6:$I$350=$B172))</f>
        <v>1</v>
      </c>
      <c r="O172" s="31">
        <f>1-SUMPRODUCT(([1]Buchungen!$G$6:$G$350&lt;=N$151)*([1]Buchungen!$H$6:$H$350&gt;=N$151)*([1]Buchungen!$I$6:$I$350=$B172))</f>
        <v>1</v>
      </c>
      <c r="P172" s="30">
        <f>1-SUMPRODUCT(([1]Buchungen!$G$6:$G$350&lt;=P$151)*([1]Buchungen!$H$6:$H$350&gt;=P$151)*([1]Buchungen!$I$6:$I$350=$B172))</f>
        <v>1</v>
      </c>
      <c r="Q172" s="31">
        <f>1-SUMPRODUCT(([1]Buchungen!$G$6:$G$350&lt;=P$151)*([1]Buchungen!$H$6:$H$350&gt;=P$151)*([1]Buchungen!$I$6:$I$350=$B172))</f>
        <v>1</v>
      </c>
      <c r="R172" s="30">
        <f>1-SUMPRODUCT(([1]Buchungen!$G$6:$G$350&lt;=R$151)*([1]Buchungen!$H$6:$H$350&gt;=R$151)*([1]Buchungen!$I$6:$I$350=$B172))</f>
        <v>1</v>
      </c>
      <c r="S172" s="31">
        <f>1-SUMPRODUCT(([1]Buchungen!$G$6:$G$350&lt;=R$151)*([1]Buchungen!$H$6:$H$350&gt;=R$151)*([1]Buchungen!$I$6:$I$350=$B172))</f>
        <v>1</v>
      </c>
      <c r="T172" s="30">
        <f>1-SUMPRODUCT(([1]Buchungen!$G$6:$G$350&lt;=T$151)*([1]Buchungen!$H$6:$H$350&gt;=T$151)*([1]Buchungen!$I$6:$I$350=$B172))</f>
        <v>1</v>
      </c>
      <c r="U172" s="31">
        <f>1-SUMPRODUCT(([1]Buchungen!$G$6:$G$350&lt;=T$151)*([1]Buchungen!$H$6:$H$350&gt;=T$151)*([1]Buchungen!$I$6:$I$350=$B172))</f>
        <v>1</v>
      </c>
      <c r="V172" s="30">
        <f>1-SUMPRODUCT(([1]Buchungen!$G$6:$G$350&lt;=V$151)*([1]Buchungen!$H$6:$H$350&gt;=V$151)*([1]Buchungen!$I$6:$I$350=$B172))</f>
        <v>1</v>
      </c>
      <c r="W172" s="31">
        <f>1-SUMPRODUCT(([1]Buchungen!$G$6:$G$350&lt;=V$151)*([1]Buchungen!$H$6:$H$350&gt;=V$151)*([1]Buchungen!$I$6:$I$350=$B172))</f>
        <v>1</v>
      </c>
      <c r="X172" s="30">
        <f>1-SUMPRODUCT(([1]Buchungen!$G$6:$G$350&lt;=X$151)*([1]Buchungen!$H$6:$H$350&gt;=X$151)*([1]Buchungen!$I$6:$I$350=$B172))</f>
        <v>1</v>
      </c>
      <c r="Y172" s="31">
        <f>1-SUMPRODUCT(([1]Buchungen!$G$6:$G$350&lt;=X$151)*([1]Buchungen!$H$6:$H$350&gt;=X$151)*([1]Buchungen!$I$6:$I$350=$B172))</f>
        <v>1</v>
      </c>
      <c r="Z172" s="30">
        <f>1-SUMPRODUCT(([1]Buchungen!$G$6:$G$350&lt;=Z$151)*([1]Buchungen!$H$6:$H$350&gt;=Z$151)*([1]Buchungen!$I$6:$I$350=$B172))</f>
        <v>1</v>
      </c>
      <c r="AA172" s="31">
        <f>1-SUMPRODUCT(([1]Buchungen!$G$6:$G$350&lt;=Z$151)*([1]Buchungen!$H$6:$H$350&gt;=Z$151)*([1]Buchungen!$I$6:$I$350=$B172))</f>
        <v>1</v>
      </c>
      <c r="AB172" s="30">
        <f>1-SUMPRODUCT(([1]Buchungen!$G$6:$G$350&lt;=AB$151)*([1]Buchungen!$H$6:$H$350&gt;=AB$151)*([1]Buchungen!$I$6:$I$350=$B172))</f>
        <v>1</v>
      </c>
      <c r="AC172" s="31">
        <f>1-SUMPRODUCT(([1]Buchungen!$G$6:$G$350&lt;=AB$151)*([1]Buchungen!$H$6:$H$350&gt;=AB$151)*([1]Buchungen!$I$6:$I$350=$B172))</f>
        <v>1</v>
      </c>
      <c r="AD172" s="30">
        <f>1-SUMPRODUCT(([1]Buchungen!$G$6:$G$350&lt;=AD$151)*([1]Buchungen!$H$6:$H$350&gt;=AD$151)*([1]Buchungen!$I$6:$I$350=$B172))</f>
        <v>1</v>
      </c>
      <c r="AE172" s="31">
        <f>1-SUMPRODUCT(([1]Buchungen!$G$6:$G$350&lt;=AD$151)*([1]Buchungen!$H$6:$H$350&gt;=AD$151)*([1]Buchungen!$I$6:$I$350=$B172))</f>
        <v>1</v>
      </c>
      <c r="AF172" s="30">
        <f>1-SUMPRODUCT(([1]Buchungen!$G$6:$G$350&lt;=AF$151)*([1]Buchungen!$H$6:$H$350&gt;=AF$151)*([1]Buchungen!$I$6:$I$350=$B172))</f>
        <v>1</v>
      </c>
      <c r="AG172" s="31">
        <f>1-SUMPRODUCT(([1]Buchungen!$G$6:$G$350&lt;=AF$151)*([1]Buchungen!$H$6:$H$350&gt;=AF$151)*([1]Buchungen!$I$6:$I$350=$B172))</f>
        <v>1</v>
      </c>
      <c r="AH172" s="30">
        <f>1-SUMPRODUCT(([1]Buchungen!$G$6:$G$350&lt;=AH$151)*([1]Buchungen!$H$6:$H$350&gt;=AH$151)*([1]Buchungen!$I$6:$I$350=$B172))</f>
        <v>1</v>
      </c>
      <c r="AI172" s="31">
        <f>1-SUMPRODUCT(([1]Buchungen!$G$6:$G$350&lt;=AH$151)*([1]Buchungen!$H$6:$H$350&gt;=AH$151)*([1]Buchungen!$I$6:$I$350=$B172))</f>
        <v>1</v>
      </c>
      <c r="AJ172" s="30">
        <f>1-SUMPRODUCT(([1]Buchungen!$G$6:$G$350&lt;=AJ$151)*([1]Buchungen!$H$6:$H$350&gt;=AJ$151)*([1]Buchungen!$I$6:$I$350=$B172))</f>
        <v>1</v>
      </c>
      <c r="AK172" s="31">
        <f>1-SUMPRODUCT(([1]Buchungen!$G$6:$G$350&lt;=AJ$151)*([1]Buchungen!$H$6:$H$350&gt;=AJ$151)*([1]Buchungen!$I$6:$I$350=$B172))</f>
        <v>1</v>
      </c>
      <c r="AL172" s="30">
        <f>1-SUMPRODUCT(([1]Buchungen!$G$6:$G$350&lt;=AL$151)*([1]Buchungen!$H$6:$H$350&gt;=AL$151)*([1]Buchungen!$I$6:$I$350=$B172))</f>
        <v>1</v>
      </c>
      <c r="AM172" s="31">
        <f>1-SUMPRODUCT(([1]Buchungen!$G$6:$G$350&lt;=AL$151)*([1]Buchungen!$H$6:$H$350&gt;=AL$151)*([1]Buchungen!$I$6:$I$350=$B172))</f>
        <v>1</v>
      </c>
      <c r="AN172" s="30">
        <f>1-SUMPRODUCT(([1]Buchungen!$G$6:$G$350&lt;=AN$151)*([1]Buchungen!$H$6:$H$350&gt;=AN$151)*([1]Buchungen!$I$6:$I$350=$B172))</f>
        <v>1</v>
      </c>
      <c r="AO172" s="31">
        <f>1-SUMPRODUCT(([1]Buchungen!$G$6:$G$350&lt;=AN$151)*([1]Buchungen!$H$6:$H$350&gt;=AN$151)*([1]Buchungen!$I$6:$I$350=$B172))</f>
        <v>1</v>
      </c>
      <c r="AP172" s="30">
        <f>1-SUMPRODUCT(([1]Buchungen!$G$6:$G$350&lt;=AP$151)*([1]Buchungen!$H$6:$H$350&gt;=AP$151)*([1]Buchungen!$I$6:$I$350=$B172))</f>
        <v>1</v>
      </c>
      <c r="AQ172" s="31">
        <f>1-SUMPRODUCT(([1]Buchungen!$G$6:$G$350&lt;=AP$151)*([1]Buchungen!$H$6:$H$350&gt;=AP$151)*([1]Buchungen!$I$6:$I$350=$B172))</f>
        <v>1</v>
      </c>
      <c r="AR172" s="30">
        <f>1-SUMPRODUCT(([1]Buchungen!$G$6:$G$350&lt;=AR$151)*([1]Buchungen!$H$6:$H$350&gt;=AR$151)*([1]Buchungen!$I$6:$I$350=$B172))</f>
        <v>1</v>
      </c>
      <c r="AS172" s="31">
        <f>1-SUMPRODUCT(([1]Buchungen!$G$6:$G$350&lt;=AR$151)*([1]Buchungen!$H$6:$H$350&gt;=AR$151)*([1]Buchungen!$I$6:$I$350=$B172))</f>
        <v>1</v>
      </c>
      <c r="AT172" s="30">
        <f>1-SUMPRODUCT(([1]Buchungen!$G$6:$G$350&lt;=AT$151)*([1]Buchungen!$H$6:$H$350&gt;=AT$151)*([1]Buchungen!$I$6:$I$350=$B172))</f>
        <v>1</v>
      </c>
      <c r="AU172" s="31">
        <f>1-SUMPRODUCT(([1]Buchungen!$G$6:$G$350&lt;=AT$151)*([1]Buchungen!$H$6:$H$350&gt;=AT$151)*([1]Buchungen!$I$6:$I$350=$B172))</f>
        <v>1</v>
      </c>
      <c r="AV172" s="30">
        <f>1-SUMPRODUCT(([1]Buchungen!$G$6:$G$350&lt;=AV$151)*([1]Buchungen!$H$6:$H$350&gt;=AV$151)*([1]Buchungen!$I$6:$I$350=$B172))</f>
        <v>1</v>
      </c>
      <c r="AW172" s="31">
        <f>1-SUMPRODUCT(([1]Buchungen!$G$6:$G$350&lt;=AV$151)*([1]Buchungen!$H$6:$H$350&gt;=AV$151)*([1]Buchungen!$I$6:$I$350=$B172))</f>
        <v>1</v>
      </c>
      <c r="AX172" s="30">
        <f>1-SUMPRODUCT(([1]Buchungen!$G$6:$G$350&lt;=AX$151)*([1]Buchungen!$H$6:$H$350&gt;=AX$151)*([1]Buchungen!$I$6:$I$350=$B172))</f>
        <v>1</v>
      </c>
      <c r="AY172" s="31">
        <f>1-SUMPRODUCT(([1]Buchungen!$G$6:$G$350&lt;=AX$151)*([1]Buchungen!$H$6:$H$350&gt;=AX$151)*([1]Buchungen!$I$6:$I$350=$B172))</f>
        <v>1</v>
      </c>
      <c r="AZ172" s="30">
        <f>1-SUMPRODUCT(([1]Buchungen!$G$6:$G$350&lt;=AZ$151)*([1]Buchungen!$H$6:$H$350&gt;=AZ$151)*([1]Buchungen!$I$6:$I$350=$B172))</f>
        <v>1</v>
      </c>
      <c r="BA172" s="31">
        <f>1-SUMPRODUCT(([1]Buchungen!$G$6:$G$350&lt;=AZ$151)*([1]Buchungen!$H$6:$H$350&gt;=AZ$151)*([1]Buchungen!$I$6:$I$350=$B172))</f>
        <v>1</v>
      </c>
      <c r="BB172" s="30">
        <f>1-SUMPRODUCT(([1]Buchungen!$G$6:$G$350&lt;=BB$151)*([1]Buchungen!$H$6:$H$350&gt;=BB$151)*([1]Buchungen!$I$6:$I$350=$B172))</f>
        <v>1</v>
      </c>
      <c r="BC172" s="31">
        <f>1-SUMPRODUCT(([1]Buchungen!$G$6:$G$350&lt;=BB$151)*([1]Buchungen!$H$6:$H$350&gt;=BB$151)*([1]Buchungen!$I$6:$I$350=$B172))</f>
        <v>1</v>
      </c>
      <c r="BD172" s="30">
        <f>1-SUMPRODUCT(([1]Buchungen!$G$6:$G$350&lt;=BD$151)*([1]Buchungen!$H$6:$H$350&gt;=BD$151)*([1]Buchungen!$I$6:$I$350=$B172))</f>
        <v>1</v>
      </c>
      <c r="BE172" s="31">
        <f>1-SUMPRODUCT(([1]Buchungen!$G$6:$G$350&lt;=BD$151)*([1]Buchungen!$H$6:$H$350&gt;=BD$151)*([1]Buchungen!$I$6:$I$350=$B172))</f>
        <v>1</v>
      </c>
      <c r="BF172" s="30">
        <f>1-SUMPRODUCT(([1]Buchungen!$G$6:$G$350&lt;=BF$151)*([1]Buchungen!$H$6:$H$350&gt;=BF$151)*([1]Buchungen!$I$6:$I$350=$B172))</f>
        <v>1</v>
      </c>
      <c r="BG172" s="31">
        <f>1-SUMPRODUCT(([1]Buchungen!$G$6:$G$350&lt;=BF$151)*([1]Buchungen!$H$6:$H$350&gt;=BF$151)*([1]Buchungen!$I$6:$I$350=$B172))</f>
        <v>1</v>
      </c>
      <c r="BH172" s="30">
        <f>1-SUMPRODUCT(([1]Buchungen!$G$6:$G$350&lt;=BH$151)*([1]Buchungen!$H$6:$H$350&gt;=BH$151)*([1]Buchungen!$I$6:$I$350=$B172))</f>
        <v>1</v>
      </c>
      <c r="BI172" s="31">
        <f>1-SUMPRODUCT(([1]Buchungen!$G$6:$G$350&lt;=BH$151)*([1]Buchungen!$H$6:$H$350&gt;=BH$151)*([1]Buchungen!$I$6:$I$350=$B172))</f>
        <v>1</v>
      </c>
      <c r="BJ172" s="30">
        <f>1-SUMPRODUCT(([1]Buchungen!$G$6:$G$350&lt;=BJ$151)*([1]Buchungen!$H$6:$H$350&gt;=BJ$151)*([1]Buchungen!$I$6:$I$350=$B172))</f>
        <v>1</v>
      </c>
      <c r="BK172" s="31">
        <f>1-SUMPRODUCT(([1]Buchungen!$G$6:$G$350&lt;=BJ$151)*([1]Buchungen!$H$6:$H$350&gt;=BJ$151)*([1]Buchungen!$I$6:$I$350=$B172))</f>
        <v>1</v>
      </c>
      <c r="BL172" s="30">
        <f>1-SUMPRODUCT(([1]Buchungen!$G$6:$G$350&lt;=BL$151)*([1]Buchungen!$H$6:$H$350&gt;=BL$151)*([1]Buchungen!$I$6:$I$350=$B172))</f>
        <v>1</v>
      </c>
      <c r="BM172" s="31">
        <f>1-SUMPRODUCT(([1]Buchungen!$G$6:$G$350&lt;=BL$151)*([1]Buchungen!$H$6:$H$350&gt;=BL$151)*([1]Buchungen!$I$6:$I$350=$B172))</f>
        <v>1</v>
      </c>
    </row>
    <row r="173" spans="2:65" ht="22.95" customHeight="1" x14ac:dyDescent="0.25">
      <c r="B173" s="29" t="str">
        <f>[1]Einstellungen!E23</f>
        <v>Angelplatz 17</v>
      </c>
      <c r="D173" s="30">
        <f>1-SUMPRODUCT(([1]Buchungen!$G$6:$G$350&lt;=D$151)*([1]Buchungen!$H$6:$H$350&gt;=D$151)*([1]Buchungen!$I$6:$I$350=$B173))</f>
        <v>1</v>
      </c>
      <c r="E173" s="31">
        <f>1-SUMPRODUCT(([1]Buchungen!$G$6:$G$350&lt;=D$151)*([1]Buchungen!$H$6:$H$350&gt;=D$151)*([1]Buchungen!$I$6:$I$350=$B173))</f>
        <v>1</v>
      </c>
      <c r="F173" s="30">
        <f>1-SUMPRODUCT(([1]Buchungen!$G$6:$G$350&lt;=F$151)*([1]Buchungen!$H$6:$H$350&gt;=F$151)*([1]Buchungen!$I$6:$I$350=$B173))</f>
        <v>1</v>
      </c>
      <c r="G173" s="31">
        <f>1-SUMPRODUCT(([1]Buchungen!$G$6:$G$350&lt;=F$151)*([1]Buchungen!$H$6:$H$350&gt;=F$151)*([1]Buchungen!$I$6:$I$350=$B173))</f>
        <v>1</v>
      </c>
      <c r="H173" s="30">
        <f>1-SUMPRODUCT(([1]Buchungen!$G$6:$G$350&lt;=H$151)*([1]Buchungen!$H$6:$H$350&gt;=H$151)*([1]Buchungen!$I$6:$I$350=$B173))</f>
        <v>1</v>
      </c>
      <c r="I173" s="31">
        <f>1-SUMPRODUCT(([1]Buchungen!$G$6:$G$350&lt;=H$151)*([1]Buchungen!$H$6:$H$350&gt;=H$151)*([1]Buchungen!$I$6:$I$350=$B173))</f>
        <v>1</v>
      </c>
      <c r="J173" s="30">
        <f>1-SUMPRODUCT(([1]Buchungen!$G$6:$G$350&lt;=J$151)*([1]Buchungen!$H$6:$H$350&gt;=J$151)*([1]Buchungen!$I$6:$I$350=$B173))</f>
        <v>1</v>
      </c>
      <c r="K173" s="31">
        <f>1-SUMPRODUCT(([1]Buchungen!$G$6:$G$350&lt;=J$151)*([1]Buchungen!$H$6:$H$350&gt;=J$151)*([1]Buchungen!$I$6:$I$350=$B173))</f>
        <v>1</v>
      </c>
      <c r="L173" s="30">
        <f>1-SUMPRODUCT(([1]Buchungen!$G$6:$G$350&lt;=L$151)*([1]Buchungen!$H$6:$H$350&gt;=L$151)*([1]Buchungen!$I$6:$I$350=$B173))</f>
        <v>1</v>
      </c>
      <c r="M173" s="31">
        <f>1-SUMPRODUCT(([1]Buchungen!$G$6:$G$350&lt;=L$151)*([1]Buchungen!$H$6:$H$350&gt;=L$151)*([1]Buchungen!$I$6:$I$350=$B173))</f>
        <v>1</v>
      </c>
      <c r="N173" s="30">
        <f>1-SUMPRODUCT(([1]Buchungen!$G$6:$G$350&lt;=N$151)*([1]Buchungen!$H$6:$H$350&gt;=N$151)*([1]Buchungen!$I$6:$I$350=$B173))</f>
        <v>1</v>
      </c>
      <c r="O173" s="31">
        <f>1-SUMPRODUCT(([1]Buchungen!$G$6:$G$350&lt;=N$151)*([1]Buchungen!$H$6:$H$350&gt;=N$151)*([1]Buchungen!$I$6:$I$350=$B173))</f>
        <v>1</v>
      </c>
      <c r="P173" s="30">
        <f>1-SUMPRODUCT(([1]Buchungen!$G$6:$G$350&lt;=P$151)*([1]Buchungen!$H$6:$H$350&gt;=P$151)*([1]Buchungen!$I$6:$I$350=$B173))</f>
        <v>1</v>
      </c>
      <c r="Q173" s="31">
        <f>1-SUMPRODUCT(([1]Buchungen!$G$6:$G$350&lt;=P$151)*([1]Buchungen!$H$6:$H$350&gt;=P$151)*([1]Buchungen!$I$6:$I$350=$B173))</f>
        <v>1</v>
      </c>
      <c r="R173" s="30">
        <f>1-SUMPRODUCT(([1]Buchungen!$G$6:$G$350&lt;=R$151)*([1]Buchungen!$H$6:$H$350&gt;=R$151)*([1]Buchungen!$I$6:$I$350=$B173))</f>
        <v>1</v>
      </c>
      <c r="S173" s="31">
        <f>1-SUMPRODUCT(([1]Buchungen!$G$6:$G$350&lt;=R$151)*([1]Buchungen!$H$6:$H$350&gt;=R$151)*([1]Buchungen!$I$6:$I$350=$B173))</f>
        <v>1</v>
      </c>
      <c r="T173" s="30">
        <f>1-SUMPRODUCT(([1]Buchungen!$G$6:$G$350&lt;=T$151)*([1]Buchungen!$H$6:$H$350&gt;=T$151)*([1]Buchungen!$I$6:$I$350=$B173))</f>
        <v>1</v>
      </c>
      <c r="U173" s="31">
        <f>1-SUMPRODUCT(([1]Buchungen!$G$6:$G$350&lt;=T$151)*([1]Buchungen!$H$6:$H$350&gt;=T$151)*([1]Buchungen!$I$6:$I$350=$B173))</f>
        <v>1</v>
      </c>
      <c r="V173" s="30">
        <f>1-SUMPRODUCT(([1]Buchungen!$G$6:$G$350&lt;=V$151)*([1]Buchungen!$H$6:$H$350&gt;=V$151)*([1]Buchungen!$I$6:$I$350=$B173))</f>
        <v>1</v>
      </c>
      <c r="W173" s="31">
        <f>1-SUMPRODUCT(([1]Buchungen!$G$6:$G$350&lt;=V$151)*([1]Buchungen!$H$6:$H$350&gt;=V$151)*([1]Buchungen!$I$6:$I$350=$B173))</f>
        <v>1</v>
      </c>
      <c r="X173" s="30">
        <f>1-SUMPRODUCT(([1]Buchungen!$G$6:$G$350&lt;=X$151)*([1]Buchungen!$H$6:$H$350&gt;=X$151)*([1]Buchungen!$I$6:$I$350=$B173))</f>
        <v>1</v>
      </c>
      <c r="Y173" s="31">
        <f>1-SUMPRODUCT(([1]Buchungen!$G$6:$G$350&lt;=X$151)*([1]Buchungen!$H$6:$H$350&gt;=X$151)*([1]Buchungen!$I$6:$I$350=$B173))</f>
        <v>1</v>
      </c>
      <c r="Z173" s="30">
        <f>1-SUMPRODUCT(([1]Buchungen!$G$6:$G$350&lt;=Z$151)*([1]Buchungen!$H$6:$H$350&gt;=Z$151)*([1]Buchungen!$I$6:$I$350=$B173))</f>
        <v>1</v>
      </c>
      <c r="AA173" s="31">
        <f>1-SUMPRODUCT(([1]Buchungen!$G$6:$G$350&lt;=Z$151)*([1]Buchungen!$H$6:$H$350&gt;=Z$151)*([1]Buchungen!$I$6:$I$350=$B173))</f>
        <v>1</v>
      </c>
      <c r="AB173" s="30">
        <f>1-SUMPRODUCT(([1]Buchungen!$G$6:$G$350&lt;=AB$151)*([1]Buchungen!$H$6:$H$350&gt;=AB$151)*([1]Buchungen!$I$6:$I$350=$B173))</f>
        <v>1</v>
      </c>
      <c r="AC173" s="31">
        <f>1-SUMPRODUCT(([1]Buchungen!$G$6:$G$350&lt;=AB$151)*([1]Buchungen!$H$6:$H$350&gt;=AB$151)*([1]Buchungen!$I$6:$I$350=$B173))</f>
        <v>1</v>
      </c>
      <c r="AD173" s="30">
        <f>1-SUMPRODUCT(([1]Buchungen!$G$6:$G$350&lt;=AD$151)*([1]Buchungen!$H$6:$H$350&gt;=AD$151)*([1]Buchungen!$I$6:$I$350=$B173))</f>
        <v>1</v>
      </c>
      <c r="AE173" s="31">
        <f>1-SUMPRODUCT(([1]Buchungen!$G$6:$G$350&lt;=AD$151)*([1]Buchungen!$H$6:$H$350&gt;=AD$151)*([1]Buchungen!$I$6:$I$350=$B173))</f>
        <v>1</v>
      </c>
      <c r="AF173" s="30">
        <f>1-SUMPRODUCT(([1]Buchungen!$G$6:$G$350&lt;=AF$151)*([1]Buchungen!$H$6:$H$350&gt;=AF$151)*([1]Buchungen!$I$6:$I$350=$B173))</f>
        <v>1</v>
      </c>
      <c r="AG173" s="31">
        <f>1-SUMPRODUCT(([1]Buchungen!$G$6:$G$350&lt;=AF$151)*([1]Buchungen!$H$6:$H$350&gt;=AF$151)*([1]Buchungen!$I$6:$I$350=$B173))</f>
        <v>1</v>
      </c>
      <c r="AH173" s="30">
        <f>1-SUMPRODUCT(([1]Buchungen!$G$6:$G$350&lt;=AH$151)*([1]Buchungen!$H$6:$H$350&gt;=AH$151)*([1]Buchungen!$I$6:$I$350=$B173))</f>
        <v>1</v>
      </c>
      <c r="AI173" s="31">
        <f>1-SUMPRODUCT(([1]Buchungen!$G$6:$G$350&lt;=AH$151)*([1]Buchungen!$H$6:$H$350&gt;=AH$151)*([1]Buchungen!$I$6:$I$350=$B173))</f>
        <v>1</v>
      </c>
      <c r="AJ173" s="30">
        <f>1-SUMPRODUCT(([1]Buchungen!$G$6:$G$350&lt;=AJ$151)*([1]Buchungen!$H$6:$H$350&gt;=AJ$151)*([1]Buchungen!$I$6:$I$350=$B173))</f>
        <v>1</v>
      </c>
      <c r="AK173" s="31">
        <f>1-SUMPRODUCT(([1]Buchungen!$G$6:$G$350&lt;=AJ$151)*([1]Buchungen!$H$6:$H$350&gt;=AJ$151)*([1]Buchungen!$I$6:$I$350=$B173))</f>
        <v>1</v>
      </c>
      <c r="AL173" s="30">
        <f>1-SUMPRODUCT(([1]Buchungen!$G$6:$G$350&lt;=AL$151)*([1]Buchungen!$H$6:$H$350&gt;=AL$151)*([1]Buchungen!$I$6:$I$350=$B173))</f>
        <v>1</v>
      </c>
      <c r="AM173" s="31">
        <f>1-SUMPRODUCT(([1]Buchungen!$G$6:$G$350&lt;=AL$151)*([1]Buchungen!$H$6:$H$350&gt;=AL$151)*([1]Buchungen!$I$6:$I$350=$B173))</f>
        <v>1</v>
      </c>
      <c r="AN173" s="30">
        <f>1-SUMPRODUCT(([1]Buchungen!$G$6:$G$350&lt;=AN$151)*([1]Buchungen!$H$6:$H$350&gt;=AN$151)*([1]Buchungen!$I$6:$I$350=$B173))</f>
        <v>1</v>
      </c>
      <c r="AO173" s="31">
        <f>1-SUMPRODUCT(([1]Buchungen!$G$6:$G$350&lt;=AN$151)*([1]Buchungen!$H$6:$H$350&gt;=AN$151)*([1]Buchungen!$I$6:$I$350=$B173))</f>
        <v>1</v>
      </c>
      <c r="AP173" s="30">
        <f>1-SUMPRODUCT(([1]Buchungen!$G$6:$G$350&lt;=AP$151)*([1]Buchungen!$H$6:$H$350&gt;=AP$151)*([1]Buchungen!$I$6:$I$350=$B173))</f>
        <v>1</v>
      </c>
      <c r="AQ173" s="31">
        <f>1-SUMPRODUCT(([1]Buchungen!$G$6:$G$350&lt;=AP$151)*([1]Buchungen!$H$6:$H$350&gt;=AP$151)*([1]Buchungen!$I$6:$I$350=$B173))</f>
        <v>1</v>
      </c>
      <c r="AR173" s="30">
        <f>1-SUMPRODUCT(([1]Buchungen!$G$6:$G$350&lt;=AR$151)*([1]Buchungen!$H$6:$H$350&gt;=AR$151)*([1]Buchungen!$I$6:$I$350=$B173))</f>
        <v>1</v>
      </c>
      <c r="AS173" s="31">
        <f>1-SUMPRODUCT(([1]Buchungen!$G$6:$G$350&lt;=AR$151)*([1]Buchungen!$H$6:$H$350&gt;=AR$151)*([1]Buchungen!$I$6:$I$350=$B173))</f>
        <v>1</v>
      </c>
      <c r="AT173" s="30">
        <f>1-SUMPRODUCT(([1]Buchungen!$G$6:$G$350&lt;=AT$151)*([1]Buchungen!$H$6:$H$350&gt;=AT$151)*([1]Buchungen!$I$6:$I$350=$B173))</f>
        <v>1</v>
      </c>
      <c r="AU173" s="31">
        <f>1-SUMPRODUCT(([1]Buchungen!$G$6:$G$350&lt;=AT$151)*([1]Buchungen!$H$6:$H$350&gt;=AT$151)*([1]Buchungen!$I$6:$I$350=$B173))</f>
        <v>1</v>
      </c>
      <c r="AV173" s="30">
        <f>1-SUMPRODUCT(([1]Buchungen!$G$6:$G$350&lt;=AV$151)*([1]Buchungen!$H$6:$H$350&gt;=AV$151)*([1]Buchungen!$I$6:$I$350=$B173))</f>
        <v>1</v>
      </c>
      <c r="AW173" s="31">
        <f>1-SUMPRODUCT(([1]Buchungen!$G$6:$G$350&lt;=AV$151)*([1]Buchungen!$H$6:$H$350&gt;=AV$151)*([1]Buchungen!$I$6:$I$350=$B173))</f>
        <v>1</v>
      </c>
      <c r="AX173" s="30">
        <f>1-SUMPRODUCT(([1]Buchungen!$G$6:$G$350&lt;=AX$151)*([1]Buchungen!$H$6:$H$350&gt;=AX$151)*([1]Buchungen!$I$6:$I$350=$B173))</f>
        <v>1</v>
      </c>
      <c r="AY173" s="31">
        <f>1-SUMPRODUCT(([1]Buchungen!$G$6:$G$350&lt;=AX$151)*([1]Buchungen!$H$6:$H$350&gt;=AX$151)*([1]Buchungen!$I$6:$I$350=$B173))</f>
        <v>1</v>
      </c>
      <c r="AZ173" s="30">
        <f>1-SUMPRODUCT(([1]Buchungen!$G$6:$G$350&lt;=AZ$151)*([1]Buchungen!$H$6:$H$350&gt;=AZ$151)*([1]Buchungen!$I$6:$I$350=$B173))</f>
        <v>1</v>
      </c>
      <c r="BA173" s="31">
        <f>1-SUMPRODUCT(([1]Buchungen!$G$6:$G$350&lt;=AZ$151)*([1]Buchungen!$H$6:$H$350&gt;=AZ$151)*([1]Buchungen!$I$6:$I$350=$B173))</f>
        <v>1</v>
      </c>
      <c r="BB173" s="30">
        <f>1-SUMPRODUCT(([1]Buchungen!$G$6:$G$350&lt;=BB$151)*([1]Buchungen!$H$6:$H$350&gt;=BB$151)*([1]Buchungen!$I$6:$I$350=$B173))</f>
        <v>1</v>
      </c>
      <c r="BC173" s="31">
        <f>1-SUMPRODUCT(([1]Buchungen!$G$6:$G$350&lt;=BB$151)*([1]Buchungen!$H$6:$H$350&gt;=BB$151)*([1]Buchungen!$I$6:$I$350=$B173))</f>
        <v>1</v>
      </c>
      <c r="BD173" s="30">
        <f>1-SUMPRODUCT(([1]Buchungen!$G$6:$G$350&lt;=BD$151)*([1]Buchungen!$H$6:$H$350&gt;=BD$151)*([1]Buchungen!$I$6:$I$350=$B173))</f>
        <v>1</v>
      </c>
      <c r="BE173" s="31">
        <f>1-SUMPRODUCT(([1]Buchungen!$G$6:$G$350&lt;=BD$151)*([1]Buchungen!$H$6:$H$350&gt;=BD$151)*([1]Buchungen!$I$6:$I$350=$B173))</f>
        <v>1</v>
      </c>
      <c r="BF173" s="30">
        <f>1-SUMPRODUCT(([1]Buchungen!$G$6:$G$350&lt;=BF$151)*([1]Buchungen!$H$6:$H$350&gt;=BF$151)*([1]Buchungen!$I$6:$I$350=$B173))</f>
        <v>1</v>
      </c>
      <c r="BG173" s="31">
        <f>1-SUMPRODUCT(([1]Buchungen!$G$6:$G$350&lt;=BF$151)*([1]Buchungen!$H$6:$H$350&gt;=BF$151)*([1]Buchungen!$I$6:$I$350=$B173))</f>
        <v>1</v>
      </c>
      <c r="BH173" s="30">
        <f>1-SUMPRODUCT(([1]Buchungen!$G$6:$G$350&lt;=BH$151)*([1]Buchungen!$H$6:$H$350&gt;=BH$151)*([1]Buchungen!$I$6:$I$350=$B173))</f>
        <v>1</v>
      </c>
      <c r="BI173" s="31">
        <f>1-SUMPRODUCT(([1]Buchungen!$G$6:$G$350&lt;=BH$151)*([1]Buchungen!$H$6:$H$350&gt;=BH$151)*([1]Buchungen!$I$6:$I$350=$B173))</f>
        <v>1</v>
      </c>
      <c r="BJ173" s="30">
        <f>1-SUMPRODUCT(([1]Buchungen!$G$6:$G$350&lt;=BJ$151)*([1]Buchungen!$H$6:$H$350&gt;=BJ$151)*([1]Buchungen!$I$6:$I$350=$B173))</f>
        <v>1</v>
      </c>
      <c r="BK173" s="31">
        <f>1-SUMPRODUCT(([1]Buchungen!$G$6:$G$350&lt;=BJ$151)*([1]Buchungen!$H$6:$H$350&gt;=BJ$151)*([1]Buchungen!$I$6:$I$350=$B173))</f>
        <v>1</v>
      </c>
      <c r="BL173" s="30">
        <f>1-SUMPRODUCT(([1]Buchungen!$G$6:$G$350&lt;=BL$151)*([1]Buchungen!$H$6:$H$350&gt;=BL$151)*([1]Buchungen!$I$6:$I$350=$B173))</f>
        <v>1</v>
      </c>
      <c r="BM173" s="31">
        <f>1-SUMPRODUCT(([1]Buchungen!$G$6:$G$350&lt;=BL$151)*([1]Buchungen!$H$6:$H$350&gt;=BL$151)*([1]Buchungen!$I$6:$I$350=$B173))</f>
        <v>1</v>
      </c>
    </row>
    <row r="174" spans="2:65" ht="22.95" customHeight="1" x14ac:dyDescent="0.25">
      <c r="B174" s="29" t="str">
        <f>[1]Einstellungen!E24</f>
        <v>Angelplatz 18</v>
      </c>
      <c r="D174" s="30">
        <f>1-SUMPRODUCT(([1]Buchungen!$G$6:$G$350&lt;=D$151)*([1]Buchungen!$H$6:$H$350&gt;=D$151)*([1]Buchungen!$I$6:$I$350=$B174))</f>
        <v>1</v>
      </c>
      <c r="E174" s="31">
        <f>1-SUMPRODUCT(([1]Buchungen!$G$6:$G$350&lt;=D$151)*([1]Buchungen!$H$6:$H$350&gt;=D$151)*([1]Buchungen!$I$6:$I$350=$B174))</f>
        <v>1</v>
      </c>
      <c r="F174" s="30">
        <f>1-SUMPRODUCT(([1]Buchungen!$G$6:$G$350&lt;=F$151)*([1]Buchungen!$H$6:$H$350&gt;=F$151)*([1]Buchungen!$I$6:$I$350=$B174))</f>
        <v>1</v>
      </c>
      <c r="G174" s="31">
        <f>1-SUMPRODUCT(([1]Buchungen!$G$6:$G$350&lt;=F$151)*([1]Buchungen!$H$6:$H$350&gt;=F$151)*([1]Buchungen!$I$6:$I$350=$B174))</f>
        <v>1</v>
      </c>
      <c r="H174" s="30">
        <f>1-SUMPRODUCT(([1]Buchungen!$G$6:$G$350&lt;=H$151)*([1]Buchungen!$H$6:$H$350&gt;=H$151)*([1]Buchungen!$I$6:$I$350=$B174))</f>
        <v>1</v>
      </c>
      <c r="I174" s="31">
        <f>1-SUMPRODUCT(([1]Buchungen!$G$6:$G$350&lt;=H$151)*([1]Buchungen!$H$6:$H$350&gt;=H$151)*([1]Buchungen!$I$6:$I$350=$B174))</f>
        <v>1</v>
      </c>
      <c r="J174" s="30">
        <f>1-SUMPRODUCT(([1]Buchungen!$G$6:$G$350&lt;=J$151)*([1]Buchungen!$H$6:$H$350&gt;=J$151)*([1]Buchungen!$I$6:$I$350=$B174))</f>
        <v>1</v>
      </c>
      <c r="K174" s="31">
        <f>1-SUMPRODUCT(([1]Buchungen!$G$6:$G$350&lt;=J$151)*([1]Buchungen!$H$6:$H$350&gt;=J$151)*([1]Buchungen!$I$6:$I$350=$B174))</f>
        <v>1</v>
      </c>
      <c r="L174" s="30">
        <f>1-SUMPRODUCT(([1]Buchungen!$G$6:$G$350&lt;=L$151)*([1]Buchungen!$H$6:$H$350&gt;=L$151)*([1]Buchungen!$I$6:$I$350=$B174))</f>
        <v>1</v>
      </c>
      <c r="M174" s="31">
        <f>1-SUMPRODUCT(([1]Buchungen!$G$6:$G$350&lt;=L$151)*([1]Buchungen!$H$6:$H$350&gt;=L$151)*([1]Buchungen!$I$6:$I$350=$B174))</f>
        <v>1</v>
      </c>
      <c r="N174" s="30">
        <f>1-SUMPRODUCT(([1]Buchungen!$G$6:$G$350&lt;=N$151)*([1]Buchungen!$H$6:$H$350&gt;=N$151)*([1]Buchungen!$I$6:$I$350=$B174))</f>
        <v>1</v>
      </c>
      <c r="O174" s="31">
        <f>1-SUMPRODUCT(([1]Buchungen!$G$6:$G$350&lt;=N$151)*([1]Buchungen!$H$6:$H$350&gt;=N$151)*([1]Buchungen!$I$6:$I$350=$B174))</f>
        <v>1</v>
      </c>
      <c r="P174" s="30">
        <f>1-SUMPRODUCT(([1]Buchungen!$G$6:$G$350&lt;=P$151)*([1]Buchungen!$H$6:$H$350&gt;=P$151)*([1]Buchungen!$I$6:$I$350=$B174))</f>
        <v>1</v>
      </c>
      <c r="Q174" s="31">
        <f>1-SUMPRODUCT(([1]Buchungen!$G$6:$G$350&lt;=P$151)*([1]Buchungen!$H$6:$H$350&gt;=P$151)*([1]Buchungen!$I$6:$I$350=$B174))</f>
        <v>1</v>
      </c>
      <c r="R174" s="30">
        <f>1-SUMPRODUCT(([1]Buchungen!$G$6:$G$350&lt;=R$151)*([1]Buchungen!$H$6:$H$350&gt;=R$151)*([1]Buchungen!$I$6:$I$350=$B174))</f>
        <v>1</v>
      </c>
      <c r="S174" s="31">
        <f>1-SUMPRODUCT(([1]Buchungen!$G$6:$G$350&lt;=R$151)*([1]Buchungen!$H$6:$H$350&gt;=R$151)*([1]Buchungen!$I$6:$I$350=$B174))</f>
        <v>1</v>
      </c>
      <c r="T174" s="30">
        <f>1-SUMPRODUCT(([1]Buchungen!$G$6:$G$350&lt;=T$151)*([1]Buchungen!$H$6:$H$350&gt;=T$151)*([1]Buchungen!$I$6:$I$350=$B174))</f>
        <v>1</v>
      </c>
      <c r="U174" s="31">
        <f>1-SUMPRODUCT(([1]Buchungen!$G$6:$G$350&lt;=T$151)*([1]Buchungen!$H$6:$H$350&gt;=T$151)*([1]Buchungen!$I$6:$I$350=$B174))</f>
        <v>1</v>
      </c>
      <c r="V174" s="30">
        <f>1-SUMPRODUCT(([1]Buchungen!$G$6:$G$350&lt;=V$151)*([1]Buchungen!$H$6:$H$350&gt;=V$151)*([1]Buchungen!$I$6:$I$350=$B174))</f>
        <v>1</v>
      </c>
      <c r="W174" s="31">
        <f>1-SUMPRODUCT(([1]Buchungen!$G$6:$G$350&lt;=V$151)*([1]Buchungen!$H$6:$H$350&gt;=V$151)*([1]Buchungen!$I$6:$I$350=$B174))</f>
        <v>1</v>
      </c>
      <c r="X174" s="30">
        <f>1-SUMPRODUCT(([1]Buchungen!$G$6:$G$350&lt;=X$151)*([1]Buchungen!$H$6:$H$350&gt;=X$151)*([1]Buchungen!$I$6:$I$350=$B174))</f>
        <v>1</v>
      </c>
      <c r="Y174" s="31">
        <f>1-SUMPRODUCT(([1]Buchungen!$G$6:$G$350&lt;=X$151)*([1]Buchungen!$H$6:$H$350&gt;=X$151)*([1]Buchungen!$I$6:$I$350=$B174))</f>
        <v>1</v>
      </c>
      <c r="Z174" s="30">
        <f>1-SUMPRODUCT(([1]Buchungen!$G$6:$G$350&lt;=Z$151)*([1]Buchungen!$H$6:$H$350&gt;=Z$151)*([1]Buchungen!$I$6:$I$350=$B174))</f>
        <v>1</v>
      </c>
      <c r="AA174" s="31">
        <f>1-SUMPRODUCT(([1]Buchungen!$G$6:$G$350&lt;=Z$151)*([1]Buchungen!$H$6:$H$350&gt;=Z$151)*([1]Buchungen!$I$6:$I$350=$B174))</f>
        <v>1</v>
      </c>
      <c r="AB174" s="30">
        <f>1-SUMPRODUCT(([1]Buchungen!$G$6:$G$350&lt;=AB$151)*([1]Buchungen!$H$6:$H$350&gt;=AB$151)*([1]Buchungen!$I$6:$I$350=$B174))</f>
        <v>1</v>
      </c>
      <c r="AC174" s="31">
        <f>1-SUMPRODUCT(([1]Buchungen!$G$6:$G$350&lt;=AB$151)*([1]Buchungen!$H$6:$H$350&gt;=AB$151)*([1]Buchungen!$I$6:$I$350=$B174))</f>
        <v>1</v>
      </c>
      <c r="AD174" s="30">
        <f>1-SUMPRODUCT(([1]Buchungen!$G$6:$G$350&lt;=AD$151)*([1]Buchungen!$H$6:$H$350&gt;=AD$151)*([1]Buchungen!$I$6:$I$350=$B174))</f>
        <v>1</v>
      </c>
      <c r="AE174" s="31">
        <f>1-SUMPRODUCT(([1]Buchungen!$G$6:$G$350&lt;=AD$151)*([1]Buchungen!$H$6:$H$350&gt;=AD$151)*([1]Buchungen!$I$6:$I$350=$B174))</f>
        <v>1</v>
      </c>
      <c r="AF174" s="30">
        <f>1-SUMPRODUCT(([1]Buchungen!$G$6:$G$350&lt;=AF$151)*([1]Buchungen!$H$6:$H$350&gt;=AF$151)*([1]Buchungen!$I$6:$I$350=$B174))</f>
        <v>1</v>
      </c>
      <c r="AG174" s="31">
        <f>1-SUMPRODUCT(([1]Buchungen!$G$6:$G$350&lt;=AF$151)*([1]Buchungen!$H$6:$H$350&gt;=AF$151)*([1]Buchungen!$I$6:$I$350=$B174))</f>
        <v>1</v>
      </c>
      <c r="AH174" s="30">
        <f>1-SUMPRODUCT(([1]Buchungen!$G$6:$G$350&lt;=AH$151)*([1]Buchungen!$H$6:$H$350&gt;=AH$151)*([1]Buchungen!$I$6:$I$350=$B174))</f>
        <v>1</v>
      </c>
      <c r="AI174" s="31">
        <f>1-SUMPRODUCT(([1]Buchungen!$G$6:$G$350&lt;=AH$151)*([1]Buchungen!$H$6:$H$350&gt;=AH$151)*([1]Buchungen!$I$6:$I$350=$B174))</f>
        <v>1</v>
      </c>
      <c r="AJ174" s="30">
        <f>1-SUMPRODUCT(([1]Buchungen!$G$6:$G$350&lt;=AJ$151)*([1]Buchungen!$H$6:$H$350&gt;=AJ$151)*([1]Buchungen!$I$6:$I$350=$B174))</f>
        <v>1</v>
      </c>
      <c r="AK174" s="31">
        <f>1-SUMPRODUCT(([1]Buchungen!$G$6:$G$350&lt;=AJ$151)*([1]Buchungen!$H$6:$H$350&gt;=AJ$151)*([1]Buchungen!$I$6:$I$350=$B174))</f>
        <v>1</v>
      </c>
      <c r="AL174" s="30">
        <f>1-SUMPRODUCT(([1]Buchungen!$G$6:$G$350&lt;=AL$151)*([1]Buchungen!$H$6:$H$350&gt;=AL$151)*([1]Buchungen!$I$6:$I$350=$B174))</f>
        <v>1</v>
      </c>
      <c r="AM174" s="31">
        <f>1-SUMPRODUCT(([1]Buchungen!$G$6:$G$350&lt;=AL$151)*([1]Buchungen!$H$6:$H$350&gt;=AL$151)*([1]Buchungen!$I$6:$I$350=$B174))</f>
        <v>1</v>
      </c>
      <c r="AN174" s="30">
        <f>1-SUMPRODUCT(([1]Buchungen!$G$6:$G$350&lt;=AN$151)*([1]Buchungen!$H$6:$H$350&gt;=AN$151)*([1]Buchungen!$I$6:$I$350=$B174))</f>
        <v>1</v>
      </c>
      <c r="AO174" s="31">
        <f>1-SUMPRODUCT(([1]Buchungen!$G$6:$G$350&lt;=AN$151)*([1]Buchungen!$H$6:$H$350&gt;=AN$151)*([1]Buchungen!$I$6:$I$350=$B174))</f>
        <v>1</v>
      </c>
      <c r="AP174" s="30">
        <f>1-SUMPRODUCT(([1]Buchungen!$G$6:$G$350&lt;=AP$151)*([1]Buchungen!$H$6:$H$350&gt;=AP$151)*([1]Buchungen!$I$6:$I$350=$B174))</f>
        <v>1</v>
      </c>
      <c r="AQ174" s="31">
        <f>1-SUMPRODUCT(([1]Buchungen!$G$6:$G$350&lt;=AP$151)*([1]Buchungen!$H$6:$H$350&gt;=AP$151)*([1]Buchungen!$I$6:$I$350=$B174))</f>
        <v>1</v>
      </c>
      <c r="AR174" s="30">
        <f>1-SUMPRODUCT(([1]Buchungen!$G$6:$G$350&lt;=AR$151)*([1]Buchungen!$H$6:$H$350&gt;=AR$151)*([1]Buchungen!$I$6:$I$350=$B174))</f>
        <v>1</v>
      </c>
      <c r="AS174" s="31">
        <f>1-SUMPRODUCT(([1]Buchungen!$G$6:$G$350&lt;=AR$151)*([1]Buchungen!$H$6:$H$350&gt;=AR$151)*([1]Buchungen!$I$6:$I$350=$B174))</f>
        <v>1</v>
      </c>
      <c r="AT174" s="30">
        <f>1-SUMPRODUCT(([1]Buchungen!$G$6:$G$350&lt;=AT$151)*([1]Buchungen!$H$6:$H$350&gt;=AT$151)*([1]Buchungen!$I$6:$I$350=$B174))</f>
        <v>1</v>
      </c>
      <c r="AU174" s="31">
        <f>1-SUMPRODUCT(([1]Buchungen!$G$6:$G$350&lt;=AT$151)*([1]Buchungen!$H$6:$H$350&gt;=AT$151)*([1]Buchungen!$I$6:$I$350=$B174))</f>
        <v>1</v>
      </c>
      <c r="AV174" s="30">
        <f>1-SUMPRODUCT(([1]Buchungen!$G$6:$G$350&lt;=AV$151)*([1]Buchungen!$H$6:$H$350&gt;=AV$151)*([1]Buchungen!$I$6:$I$350=$B174))</f>
        <v>1</v>
      </c>
      <c r="AW174" s="31">
        <f>1-SUMPRODUCT(([1]Buchungen!$G$6:$G$350&lt;=AV$151)*([1]Buchungen!$H$6:$H$350&gt;=AV$151)*([1]Buchungen!$I$6:$I$350=$B174))</f>
        <v>1</v>
      </c>
      <c r="AX174" s="30">
        <f>1-SUMPRODUCT(([1]Buchungen!$G$6:$G$350&lt;=AX$151)*([1]Buchungen!$H$6:$H$350&gt;=AX$151)*([1]Buchungen!$I$6:$I$350=$B174))</f>
        <v>1</v>
      </c>
      <c r="AY174" s="31">
        <f>1-SUMPRODUCT(([1]Buchungen!$G$6:$G$350&lt;=AX$151)*([1]Buchungen!$H$6:$H$350&gt;=AX$151)*([1]Buchungen!$I$6:$I$350=$B174))</f>
        <v>1</v>
      </c>
      <c r="AZ174" s="30">
        <f>1-SUMPRODUCT(([1]Buchungen!$G$6:$G$350&lt;=AZ$151)*([1]Buchungen!$H$6:$H$350&gt;=AZ$151)*([1]Buchungen!$I$6:$I$350=$B174))</f>
        <v>1</v>
      </c>
      <c r="BA174" s="31">
        <f>1-SUMPRODUCT(([1]Buchungen!$G$6:$G$350&lt;=AZ$151)*([1]Buchungen!$H$6:$H$350&gt;=AZ$151)*([1]Buchungen!$I$6:$I$350=$B174))</f>
        <v>1</v>
      </c>
      <c r="BB174" s="30">
        <f>1-SUMPRODUCT(([1]Buchungen!$G$6:$G$350&lt;=BB$151)*([1]Buchungen!$H$6:$H$350&gt;=BB$151)*([1]Buchungen!$I$6:$I$350=$B174))</f>
        <v>1</v>
      </c>
      <c r="BC174" s="31">
        <f>1-SUMPRODUCT(([1]Buchungen!$G$6:$G$350&lt;=BB$151)*([1]Buchungen!$H$6:$H$350&gt;=BB$151)*([1]Buchungen!$I$6:$I$350=$B174))</f>
        <v>1</v>
      </c>
      <c r="BD174" s="30">
        <f>1-SUMPRODUCT(([1]Buchungen!$G$6:$G$350&lt;=BD$151)*([1]Buchungen!$H$6:$H$350&gt;=BD$151)*([1]Buchungen!$I$6:$I$350=$B174))</f>
        <v>1</v>
      </c>
      <c r="BE174" s="31">
        <f>1-SUMPRODUCT(([1]Buchungen!$G$6:$G$350&lt;=BD$151)*([1]Buchungen!$H$6:$H$350&gt;=BD$151)*([1]Buchungen!$I$6:$I$350=$B174))</f>
        <v>1</v>
      </c>
      <c r="BF174" s="30">
        <f>1-SUMPRODUCT(([1]Buchungen!$G$6:$G$350&lt;=BF$151)*([1]Buchungen!$H$6:$H$350&gt;=BF$151)*([1]Buchungen!$I$6:$I$350=$B174))</f>
        <v>1</v>
      </c>
      <c r="BG174" s="31">
        <f>1-SUMPRODUCT(([1]Buchungen!$G$6:$G$350&lt;=BF$151)*([1]Buchungen!$H$6:$H$350&gt;=BF$151)*([1]Buchungen!$I$6:$I$350=$B174))</f>
        <v>1</v>
      </c>
      <c r="BH174" s="30">
        <f>1-SUMPRODUCT(([1]Buchungen!$G$6:$G$350&lt;=BH$151)*([1]Buchungen!$H$6:$H$350&gt;=BH$151)*([1]Buchungen!$I$6:$I$350=$B174))</f>
        <v>1</v>
      </c>
      <c r="BI174" s="31">
        <f>1-SUMPRODUCT(([1]Buchungen!$G$6:$G$350&lt;=BH$151)*([1]Buchungen!$H$6:$H$350&gt;=BH$151)*([1]Buchungen!$I$6:$I$350=$B174))</f>
        <v>1</v>
      </c>
      <c r="BJ174" s="30">
        <f>1-SUMPRODUCT(([1]Buchungen!$G$6:$G$350&lt;=BJ$151)*([1]Buchungen!$H$6:$H$350&gt;=BJ$151)*([1]Buchungen!$I$6:$I$350=$B174))</f>
        <v>1</v>
      </c>
      <c r="BK174" s="31">
        <f>1-SUMPRODUCT(([1]Buchungen!$G$6:$G$350&lt;=BJ$151)*([1]Buchungen!$H$6:$H$350&gt;=BJ$151)*([1]Buchungen!$I$6:$I$350=$B174))</f>
        <v>1</v>
      </c>
      <c r="BL174" s="30">
        <f>1-SUMPRODUCT(([1]Buchungen!$G$6:$G$350&lt;=BL$151)*([1]Buchungen!$H$6:$H$350&gt;=BL$151)*([1]Buchungen!$I$6:$I$350=$B174))</f>
        <v>1</v>
      </c>
      <c r="BM174" s="31">
        <f>1-SUMPRODUCT(([1]Buchungen!$G$6:$G$350&lt;=BL$151)*([1]Buchungen!$H$6:$H$350&gt;=BL$151)*([1]Buchungen!$I$6:$I$350=$B174))</f>
        <v>1</v>
      </c>
    </row>
    <row r="175" spans="2:65" ht="22.95" customHeight="1" x14ac:dyDescent="0.25">
      <c r="B175" s="29" t="str">
        <f>[1]Einstellungen!E25</f>
        <v>Angelplatz 19</v>
      </c>
      <c r="D175" s="30">
        <f>1-SUMPRODUCT(([1]Buchungen!$G$6:$G$350&lt;=D$151)*([1]Buchungen!$H$6:$H$350&gt;=D$151)*([1]Buchungen!$I$6:$I$350=$B175))</f>
        <v>1</v>
      </c>
      <c r="E175" s="31">
        <f>1-SUMPRODUCT(([1]Buchungen!$G$6:$G$350&lt;=D$151)*([1]Buchungen!$H$6:$H$350&gt;=D$151)*([1]Buchungen!$I$6:$I$350=$B175))</f>
        <v>1</v>
      </c>
      <c r="F175" s="30">
        <f>1-SUMPRODUCT(([1]Buchungen!$G$6:$G$350&lt;=F$151)*([1]Buchungen!$H$6:$H$350&gt;=F$151)*([1]Buchungen!$I$6:$I$350=$B175))</f>
        <v>1</v>
      </c>
      <c r="G175" s="31">
        <f>1-SUMPRODUCT(([1]Buchungen!$G$6:$G$350&lt;=F$151)*([1]Buchungen!$H$6:$H$350&gt;=F$151)*([1]Buchungen!$I$6:$I$350=$B175))</f>
        <v>1</v>
      </c>
      <c r="H175" s="30">
        <f>1-SUMPRODUCT(([1]Buchungen!$G$6:$G$350&lt;=H$151)*([1]Buchungen!$H$6:$H$350&gt;=H$151)*([1]Buchungen!$I$6:$I$350=$B175))</f>
        <v>1</v>
      </c>
      <c r="I175" s="31">
        <f>1-SUMPRODUCT(([1]Buchungen!$G$6:$G$350&lt;=H$151)*([1]Buchungen!$H$6:$H$350&gt;=H$151)*([1]Buchungen!$I$6:$I$350=$B175))</f>
        <v>1</v>
      </c>
      <c r="J175" s="30">
        <f>1-SUMPRODUCT(([1]Buchungen!$G$6:$G$350&lt;=J$151)*([1]Buchungen!$H$6:$H$350&gt;=J$151)*([1]Buchungen!$I$6:$I$350=$B175))</f>
        <v>1</v>
      </c>
      <c r="K175" s="31">
        <f>1-SUMPRODUCT(([1]Buchungen!$G$6:$G$350&lt;=J$151)*([1]Buchungen!$H$6:$H$350&gt;=J$151)*([1]Buchungen!$I$6:$I$350=$B175))</f>
        <v>1</v>
      </c>
      <c r="L175" s="30">
        <f>1-SUMPRODUCT(([1]Buchungen!$G$6:$G$350&lt;=L$151)*([1]Buchungen!$H$6:$H$350&gt;=L$151)*([1]Buchungen!$I$6:$I$350=$B175))</f>
        <v>1</v>
      </c>
      <c r="M175" s="31">
        <f>1-SUMPRODUCT(([1]Buchungen!$G$6:$G$350&lt;=L$151)*([1]Buchungen!$H$6:$H$350&gt;=L$151)*([1]Buchungen!$I$6:$I$350=$B175))</f>
        <v>1</v>
      </c>
      <c r="N175" s="30">
        <f>1-SUMPRODUCT(([1]Buchungen!$G$6:$G$350&lt;=N$151)*([1]Buchungen!$H$6:$H$350&gt;=N$151)*([1]Buchungen!$I$6:$I$350=$B175))</f>
        <v>1</v>
      </c>
      <c r="O175" s="31">
        <f>1-SUMPRODUCT(([1]Buchungen!$G$6:$G$350&lt;=N$151)*([1]Buchungen!$H$6:$H$350&gt;=N$151)*([1]Buchungen!$I$6:$I$350=$B175))</f>
        <v>1</v>
      </c>
      <c r="P175" s="30">
        <f>1-SUMPRODUCT(([1]Buchungen!$G$6:$G$350&lt;=P$151)*([1]Buchungen!$H$6:$H$350&gt;=P$151)*([1]Buchungen!$I$6:$I$350=$B175))</f>
        <v>1</v>
      </c>
      <c r="Q175" s="31">
        <f>1-SUMPRODUCT(([1]Buchungen!$G$6:$G$350&lt;=P$151)*([1]Buchungen!$H$6:$H$350&gt;=P$151)*([1]Buchungen!$I$6:$I$350=$B175))</f>
        <v>1</v>
      </c>
      <c r="R175" s="30">
        <f>1-SUMPRODUCT(([1]Buchungen!$G$6:$G$350&lt;=R$151)*([1]Buchungen!$H$6:$H$350&gt;=R$151)*([1]Buchungen!$I$6:$I$350=$B175))</f>
        <v>1</v>
      </c>
      <c r="S175" s="31">
        <f>1-SUMPRODUCT(([1]Buchungen!$G$6:$G$350&lt;=R$151)*([1]Buchungen!$H$6:$H$350&gt;=R$151)*([1]Buchungen!$I$6:$I$350=$B175))</f>
        <v>1</v>
      </c>
      <c r="T175" s="30">
        <f>1-SUMPRODUCT(([1]Buchungen!$G$6:$G$350&lt;=T$151)*([1]Buchungen!$H$6:$H$350&gt;=T$151)*([1]Buchungen!$I$6:$I$350=$B175))</f>
        <v>1</v>
      </c>
      <c r="U175" s="31">
        <f>1-SUMPRODUCT(([1]Buchungen!$G$6:$G$350&lt;=T$151)*([1]Buchungen!$H$6:$H$350&gt;=T$151)*([1]Buchungen!$I$6:$I$350=$B175))</f>
        <v>1</v>
      </c>
      <c r="V175" s="30">
        <f>1-SUMPRODUCT(([1]Buchungen!$G$6:$G$350&lt;=V$151)*([1]Buchungen!$H$6:$H$350&gt;=V$151)*([1]Buchungen!$I$6:$I$350=$B175))</f>
        <v>1</v>
      </c>
      <c r="W175" s="31">
        <f>1-SUMPRODUCT(([1]Buchungen!$G$6:$G$350&lt;=V$151)*([1]Buchungen!$H$6:$H$350&gt;=V$151)*([1]Buchungen!$I$6:$I$350=$B175))</f>
        <v>1</v>
      </c>
      <c r="X175" s="30">
        <f>1-SUMPRODUCT(([1]Buchungen!$G$6:$G$350&lt;=X$151)*([1]Buchungen!$H$6:$H$350&gt;=X$151)*([1]Buchungen!$I$6:$I$350=$B175))</f>
        <v>1</v>
      </c>
      <c r="Y175" s="31">
        <f>1-SUMPRODUCT(([1]Buchungen!$G$6:$G$350&lt;=X$151)*([1]Buchungen!$H$6:$H$350&gt;=X$151)*([1]Buchungen!$I$6:$I$350=$B175))</f>
        <v>1</v>
      </c>
      <c r="Z175" s="30">
        <f>1-SUMPRODUCT(([1]Buchungen!$G$6:$G$350&lt;=Z$151)*([1]Buchungen!$H$6:$H$350&gt;=Z$151)*([1]Buchungen!$I$6:$I$350=$B175))</f>
        <v>1</v>
      </c>
      <c r="AA175" s="31">
        <f>1-SUMPRODUCT(([1]Buchungen!$G$6:$G$350&lt;=Z$151)*([1]Buchungen!$H$6:$H$350&gt;=Z$151)*([1]Buchungen!$I$6:$I$350=$B175))</f>
        <v>1</v>
      </c>
      <c r="AB175" s="30">
        <f>1-SUMPRODUCT(([1]Buchungen!$G$6:$G$350&lt;=AB$151)*([1]Buchungen!$H$6:$H$350&gt;=AB$151)*([1]Buchungen!$I$6:$I$350=$B175))</f>
        <v>1</v>
      </c>
      <c r="AC175" s="31">
        <f>1-SUMPRODUCT(([1]Buchungen!$G$6:$G$350&lt;=AB$151)*([1]Buchungen!$H$6:$H$350&gt;=AB$151)*([1]Buchungen!$I$6:$I$350=$B175))</f>
        <v>1</v>
      </c>
      <c r="AD175" s="30">
        <f>1-SUMPRODUCT(([1]Buchungen!$G$6:$G$350&lt;=AD$151)*([1]Buchungen!$H$6:$H$350&gt;=AD$151)*([1]Buchungen!$I$6:$I$350=$B175))</f>
        <v>1</v>
      </c>
      <c r="AE175" s="31">
        <f>1-SUMPRODUCT(([1]Buchungen!$G$6:$G$350&lt;=AD$151)*([1]Buchungen!$H$6:$H$350&gt;=AD$151)*([1]Buchungen!$I$6:$I$350=$B175))</f>
        <v>1</v>
      </c>
      <c r="AF175" s="30">
        <f>1-SUMPRODUCT(([1]Buchungen!$G$6:$G$350&lt;=AF$151)*([1]Buchungen!$H$6:$H$350&gt;=AF$151)*([1]Buchungen!$I$6:$I$350=$B175))</f>
        <v>1</v>
      </c>
      <c r="AG175" s="31">
        <f>1-SUMPRODUCT(([1]Buchungen!$G$6:$G$350&lt;=AF$151)*([1]Buchungen!$H$6:$H$350&gt;=AF$151)*([1]Buchungen!$I$6:$I$350=$B175))</f>
        <v>1</v>
      </c>
      <c r="AH175" s="30">
        <f>1-SUMPRODUCT(([1]Buchungen!$G$6:$G$350&lt;=AH$151)*([1]Buchungen!$H$6:$H$350&gt;=AH$151)*([1]Buchungen!$I$6:$I$350=$B175))</f>
        <v>1</v>
      </c>
      <c r="AI175" s="31">
        <f>1-SUMPRODUCT(([1]Buchungen!$G$6:$G$350&lt;=AH$151)*([1]Buchungen!$H$6:$H$350&gt;=AH$151)*([1]Buchungen!$I$6:$I$350=$B175))</f>
        <v>1</v>
      </c>
      <c r="AJ175" s="30">
        <f>1-SUMPRODUCT(([1]Buchungen!$G$6:$G$350&lt;=AJ$151)*([1]Buchungen!$H$6:$H$350&gt;=AJ$151)*([1]Buchungen!$I$6:$I$350=$B175))</f>
        <v>1</v>
      </c>
      <c r="AK175" s="31">
        <f>1-SUMPRODUCT(([1]Buchungen!$G$6:$G$350&lt;=AJ$151)*([1]Buchungen!$H$6:$H$350&gt;=AJ$151)*([1]Buchungen!$I$6:$I$350=$B175))</f>
        <v>1</v>
      </c>
      <c r="AL175" s="30">
        <f>1-SUMPRODUCT(([1]Buchungen!$G$6:$G$350&lt;=AL$151)*([1]Buchungen!$H$6:$H$350&gt;=AL$151)*([1]Buchungen!$I$6:$I$350=$B175))</f>
        <v>1</v>
      </c>
      <c r="AM175" s="31">
        <f>1-SUMPRODUCT(([1]Buchungen!$G$6:$G$350&lt;=AL$151)*([1]Buchungen!$H$6:$H$350&gt;=AL$151)*([1]Buchungen!$I$6:$I$350=$B175))</f>
        <v>1</v>
      </c>
      <c r="AN175" s="30">
        <f>1-SUMPRODUCT(([1]Buchungen!$G$6:$G$350&lt;=AN$151)*([1]Buchungen!$H$6:$H$350&gt;=AN$151)*([1]Buchungen!$I$6:$I$350=$B175))</f>
        <v>1</v>
      </c>
      <c r="AO175" s="31">
        <f>1-SUMPRODUCT(([1]Buchungen!$G$6:$G$350&lt;=AN$151)*([1]Buchungen!$H$6:$H$350&gt;=AN$151)*([1]Buchungen!$I$6:$I$350=$B175))</f>
        <v>1</v>
      </c>
      <c r="AP175" s="30">
        <f>1-SUMPRODUCT(([1]Buchungen!$G$6:$G$350&lt;=AP$151)*([1]Buchungen!$H$6:$H$350&gt;=AP$151)*([1]Buchungen!$I$6:$I$350=$B175))</f>
        <v>1</v>
      </c>
      <c r="AQ175" s="31">
        <f>1-SUMPRODUCT(([1]Buchungen!$G$6:$G$350&lt;=AP$151)*([1]Buchungen!$H$6:$H$350&gt;=AP$151)*([1]Buchungen!$I$6:$I$350=$B175))</f>
        <v>1</v>
      </c>
      <c r="AR175" s="30">
        <f>1-SUMPRODUCT(([1]Buchungen!$G$6:$G$350&lt;=AR$151)*([1]Buchungen!$H$6:$H$350&gt;=AR$151)*([1]Buchungen!$I$6:$I$350=$B175))</f>
        <v>1</v>
      </c>
      <c r="AS175" s="31">
        <f>1-SUMPRODUCT(([1]Buchungen!$G$6:$G$350&lt;=AR$151)*([1]Buchungen!$H$6:$H$350&gt;=AR$151)*([1]Buchungen!$I$6:$I$350=$B175))</f>
        <v>1</v>
      </c>
      <c r="AT175" s="30">
        <f>1-SUMPRODUCT(([1]Buchungen!$G$6:$G$350&lt;=AT$151)*([1]Buchungen!$H$6:$H$350&gt;=AT$151)*([1]Buchungen!$I$6:$I$350=$B175))</f>
        <v>1</v>
      </c>
      <c r="AU175" s="31">
        <f>1-SUMPRODUCT(([1]Buchungen!$G$6:$G$350&lt;=AT$151)*([1]Buchungen!$H$6:$H$350&gt;=AT$151)*([1]Buchungen!$I$6:$I$350=$B175))</f>
        <v>1</v>
      </c>
      <c r="AV175" s="30">
        <f>1-SUMPRODUCT(([1]Buchungen!$G$6:$G$350&lt;=AV$151)*([1]Buchungen!$H$6:$H$350&gt;=AV$151)*([1]Buchungen!$I$6:$I$350=$B175))</f>
        <v>1</v>
      </c>
      <c r="AW175" s="31">
        <f>1-SUMPRODUCT(([1]Buchungen!$G$6:$G$350&lt;=AV$151)*([1]Buchungen!$H$6:$H$350&gt;=AV$151)*([1]Buchungen!$I$6:$I$350=$B175))</f>
        <v>1</v>
      </c>
      <c r="AX175" s="30">
        <f>1-SUMPRODUCT(([1]Buchungen!$G$6:$G$350&lt;=AX$151)*([1]Buchungen!$H$6:$H$350&gt;=AX$151)*([1]Buchungen!$I$6:$I$350=$B175))</f>
        <v>1</v>
      </c>
      <c r="AY175" s="31">
        <f>1-SUMPRODUCT(([1]Buchungen!$G$6:$G$350&lt;=AX$151)*([1]Buchungen!$H$6:$H$350&gt;=AX$151)*([1]Buchungen!$I$6:$I$350=$B175))</f>
        <v>1</v>
      </c>
      <c r="AZ175" s="30">
        <f>1-SUMPRODUCT(([1]Buchungen!$G$6:$G$350&lt;=AZ$151)*([1]Buchungen!$H$6:$H$350&gt;=AZ$151)*([1]Buchungen!$I$6:$I$350=$B175))</f>
        <v>1</v>
      </c>
      <c r="BA175" s="31">
        <f>1-SUMPRODUCT(([1]Buchungen!$G$6:$G$350&lt;=AZ$151)*([1]Buchungen!$H$6:$H$350&gt;=AZ$151)*([1]Buchungen!$I$6:$I$350=$B175))</f>
        <v>1</v>
      </c>
      <c r="BB175" s="30">
        <f>1-SUMPRODUCT(([1]Buchungen!$G$6:$G$350&lt;=BB$151)*([1]Buchungen!$H$6:$H$350&gt;=BB$151)*([1]Buchungen!$I$6:$I$350=$B175))</f>
        <v>1</v>
      </c>
      <c r="BC175" s="31">
        <f>1-SUMPRODUCT(([1]Buchungen!$G$6:$G$350&lt;=BB$151)*([1]Buchungen!$H$6:$H$350&gt;=BB$151)*([1]Buchungen!$I$6:$I$350=$B175))</f>
        <v>1</v>
      </c>
      <c r="BD175" s="30">
        <f>1-SUMPRODUCT(([1]Buchungen!$G$6:$G$350&lt;=BD$151)*([1]Buchungen!$H$6:$H$350&gt;=BD$151)*([1]Buchungen!$I$6:$I$350=$B175))</f>
        <v>1</v>
      </c>
      <c r="BE175" s="31">
        <f>1-SUMPRODUCT(([1]Buchungen!$G$6:$G$350&lt;=BD$151)*([1]Buchungen!$H$6:$H$350&gt;=BD$151)*([1]Buchungen!$I$6:$I$350=$B175))</f>
        <v>1</v>
      </c>
      <c r="BF175" s="30">
        <f>1-SUMPRODUCT(([1]Buchungen!$G$6:$G$350&lt;=BF$151)*([1]Buchungen!$H$6:$H$350&gt;=BF$151)*([1]Buchungen!$I$6:$I$350=$B175))</f>
        <v>1</v>
      </c>
      <c r="BG175" s="31">
        <f>1-SUMPRODUCT(([1]Buchungen!$G$6:$G$350&lt;=BF$151)*([1]Buchungen!$H$6:$H$350&gt;=BF$151)*([1]Buchungen!$I$6:$I$350=$B175))</f>
        <v>1</v>
      </c>
      <c r="BH175" s="30">
        <f>1-SUMPRODUCT(([1]Buchungen!$G$6:$G$350&lt;=BH$151)*([1]Buchungen!$H$6:$H$350&gt;=BH$151)*([1]Buchungen!$I$6:$I$350=$B175))</f>
        <v>1</v>
      </c>
      <c r="BI175" s="31">
        <f>1-SUMPRODUCT(([1]Buchungen!$G$6:$G$350&lt;=BH$151)*([1]Buchungen!$H$6:$H$350&gt;=BH$151)*([1]Buchungen!$I$6:$I$350=$B175))</f>
        <v>1</v>
      </c>
      <c r="BJ175" s="30">
        <f>1-SUMPRODUCT(([1]Buchungen!$G$6:$G$350&lt;=BJ$151)*([1]Buchungen!$H$6:$H$350&gt;=BJ$151)*([1]Buchungen!$I$6:$I$350=$B175))</f>
        <v>1</v>
      </c>
      <c r="BK175" s="31">
        <f>1-SUMPRODUCT(([1]Buchungen!$G$6:$G$350&lt;=BJ$151)*([1]Buchungen!$H$6:$H$350&gt;=BJ$151)*([1]Buchungen!$I$6:$I$350=$B175))</f>
        <v>1</v>
      </c>
      <c r="BL175" s="30">
        <f>1-SUMPRODUCT(([1]Buchungen!$G$6:$G$350&lt;=BL$151)*([1]Buchungen!$H$6:$H$350&gt;=BL$151)*([1]Buchungen!$I$6:$I$350=$B175))</f>
        <v>1</v>
      </c>
      <c r="BM175" s="31">
        <f>1-SUMPRODUCT(([1]Buchungen!$G$6:$G$350&lt;=BL$151)*([1]Buchungen!$H$6:$H$350&gt;=BL$151)*([1]Buchungen!$I$6:$I$350=$B175))</f>
        <v>1</v>
      </c>
    </row>
    <row r="176" spans="2:65" ht="22.95" customHeight="1" x14ac:dyDescent="0.25">
      <c r="B176" s="29" t="str">
        <f>[1]Einstellungen!E26</f>
        <v>Angelplatz 20</v>
      </c>
      <c r="D176" s="30">
        <f>1-SUMPRODUCT(([1]Buchungen!$G$6:$G$350&lt;=D$151)*([1]Buchungen!$H$6:$H$350&gt;=D$151)*([1]Buchungen!$I$6:$I$350=$B176))</f>
        <v>0</v>
      </c>
      <c r="E176" s="31">
        <f>1-SUMPRODUCT(([1]Buchungen!$G$6:$G$350&lt;=D$151)*([1]Buchungen!$H$6:$H$350&gt;=D$151)*([1]Buchungen!$I$6:$I$350=$B176))</f>
        <v>0</v>
      </c>
      <c r="F176" s="30">
        <f>1-SUMPRODUCT(([1]Buchungen!$G$6:$G$350&lt;=F$151)*([1]Buchungen!$H$6:$H$350&gt;=F$151)*([1]Buchungen!$I$6:$I$350=$B176))</f>
        <v>0</v>
      </c>
      <c r="G176" s="31">
        <f>1-SUMPRODUCT(([1]Buchungen!$G$6:$G$350&lt;=F$151)*([1]Buchungen!$H$6:$H$350&gt;=F$151)*([1]Buchungen!$I$6:$I$350=$B176))</f>
        <v>0</v>
      </c>
      <c r="H176" s="30">
        <f>1-SUMPRODUCT(([1]Buchungen!$G$6:$G$350&lt;=H$151)*([1]Buchungen!$H$6:$H$350&gt;=H$151)*([1]Buchungen!$I$6:$I$350=$B176))</f>
        <v>0</v>
      </c>
      <c r="I176" s="31">
        <f>1-SUMPRODUCT(([1]Buchungen!$G$6:$G$350&lt;=H$151)*([1]Buchungen!$H$6:$H$350&gt;=H$151)*([1]Buchungen!$I$6:$I$350=$B176))</f>
        <v>0</v>
      </c>
      <c r="J176" s="30">
        <f>1-SUMPRODUCT(([1]Buchungen!$G$6:$G$350&lt;=J$151)*([1]Buchungen!$H$6:$H$350&gt;=J$151)*([1]Buchungen!$I$6:$I$350=$B176))</f>
        <v>1</v>
      </c>
      <c r="K176" s="31">
        <f>1-SUMPRODUCT(([1]Buchungen!$G$6:$G$350&lt;=J$151)*([1]Buchungen!$H$6:$H$350&gt;=J$151)*([1]Buchungen!$I$6:$I$350=$B176))</f>
        <v>1</v>
      </c>
      <c r="L176" s="30">
        <f>1-SUMPRODUCT(([1]Buchungen!$G$6:$G$350&lt;=L$151)*([1]Buchungen!$H$6:$H$350&gt;=L$151)*([1]Buchungen!$I$6:$I$350=$B176))</f>
        <v>1</v>
      </c>
      <c r="M176" s="31">
        <f>1-SUMPRODUCT(([1]Buchungen!$G$6:$G$350&lt;=L$151)*([1]Buchungen!$H$6:$H$350&gt;=L$151)*([1]Buchungen!$I$6:$I$350=$B176))</f>
        <v>1</v>
      </c>
      <c r="N176" s="30">
        <f>1-SUMPRODUCT(([1]Buchungen!$G$6:$G$350&lt;=N$151)*([1]Buchungen!$H$6:$H$350&gt;=N$151)*([1]Buchungen!$I$6:$I$350=$B176))</f>
        <v>1</v>
      </c>
      <c r="O176" s="31">
        <f>1-SUMPRODUCT(([1]Buchungen!$G$6:$G$350&lt;=N$151)*([1]Buchungen!$H$6:$H$350&gt;=N$151)*([1]Buchungen!$I$6:$I$350=$B176))</f>
        <v>1</v>
      </c>
      <c r="P176" s="30">
        <f>1-SUMPRODUCT(([1]Buchungen!$G$6:$G$350&lt;=P$151)*([1]Buchungen!$H$6:$H$350&gt;=P$151)*([1]Buchungen!$I$6:$I$350=$B176))</f>
        <v>1</v>
      </c>
      <c r="Q176" s="31">
        <f>1-SUMPRODUCT(([1]Buchungen!$G$6:$G$350&lt;=P$151)*([1]Buchungen!$H$6:$H$350&gt;=P$151)*([1]Buchungen!$I$6:$I$350=$B176))</f>
        <v>1</v>
      </c>
      <c r="R176" s="30">
        <f>1-SUMPRODUCT(([1]Buchungen!$G$6:$G$350&lt;=R$151)*([1]Buchungen!$H$6:$H$350&gt;=R$151)*([1]Buchungen!$I$6:$I$350=$B176))</f>
        <v>1</v>
      </c>
      <c r="S176" s="31">
        <f>1-SUMPRODUCT(([1]Buchungen!$G$6:$G$350&lt;=R$151)*([1]Buchungen!$H$6:$H$350&gt;=R$151)*([1]Buchungen!$I$6:$I$350=$B176))</f>
        <v>1</v>
      </c>
      <c r="T176" s="30">
        <f>1-SUMPRODUCT(([1]Buchungen!$G$6:$G$350&lt;=T$151)*([1]Buchungen!$H$6:$H$350&gt;=T$151)*([1]Buchungen!$I$6:$I$350=$B176))</f>
        <v>1</v>
      </c>
      <c r="U176" s="31">
        <f>1-SUMPRODUCT(([1]Buchungen!$G$6:$G$350&lt;=T$151)*([1]Buchungen!$H$6:$H$350&gt;=T$151)*([1]Buchungen!$I$6:$I$350=$B176))</f>
        <v>1</v>
      </c>
      <c r="V176" s="30">
        <f>1-SUMPRODUCT(([1]Buchungen!$G$6:$G$350&lt;=V$151)*([1]Buchungen!$H$6:$H$350&gt;=V$151)*([1]Buchungen!$I$6:$I$350=$B176))</f>
        <v>1</v>
      </c>
      <c r="W176" s="31">
        <f>1-SUMPRODUCT(([1]Buchungen!$G$6:$G$350&lt;=V$151)*([1]Buchungen!$H$6:$H$350&gt;=V$151)*([1]Buchungen!$I$6:$I$350=$B176))</f>
        <v>1</v>
      </c>
      <c r="X176" s="30">
        <f>1-SUMPRODUCT(([1]Buchungen!$G$6:$G$350&lt;=X$151)*([1]Buchungen!$H$6:$H$350&gt;=X$151)*([1]Buchungen!$I$6:$I$350=$B176))</f>
        <v>1</v>
      </c>
      <c r="Y176" s="31">
        <f>1-SUMPRODUCT(([1]Buchungen!$G$6:$G$350&lt;=X$151)*([1]Buchungen!$H$6:$H$350&gt;=X$151)*([1]Buchungen!$I$6:$I$350=$B176))</f>
        <v>1</v>
      </c>
      <c r="Z176" s="30">
        <f>1-SUMPRODUCT(([1]Buchungen!$G$6:$G$350&lt;=Z$151)*([1]Buchungen!$H$6:$H$350&gt;=Z$151)*([1]Buchungen!$I$6:$I$350=$B176))</f>
        <v>1</v>
      </c>
      <c r="AA176" s="31">
        <f>1-SUMPRODUCT(([1]Buchungen!$G$6:$G$350&lt;=Z$151)*([1]Buchungen!$H$6:$H$350&gt;=Z$151)*([1]Buchungen!$I$6:$I$350=$B176))</f>
        <v>1</v>
      </c>
      <c r="AB176" s="30">
        <f>1-SUMPRODUCT(([1]Buchungen!$G$6:$G$350&lt;=AB$151)*([1]Buchungen!$H$6:$H$350&gt;=AB$151)*([1]Buchungen!$I$6:$I$350=$B176))</f>
        <v>1</v>
      </c>
      <c r="AC176" s="31">
        <f>1-SUMPRODUCT(([1]Buchungen!$G$6:$G$350&lt;=AB$151)*([1]Buchungen!$H$6:$H$350&gt;=AB$151)*([1]Buchungen!$I$6:$I$350=$B176))</f>
        <v>1</v>
      </c>
      <c r="AD176" s="30">
        <f>1-SUMPRODUCT(([1]Buchungen!$G$6:$G$350&lt;=AD$151)*([1]Buchungen!$H$6:$H$350&gt;=AD$151)*([1]Buchungen!$I$6:$I$350=$B176))</f>
        <v>1</v>
      </c>
      <c r="AE176" s="31">
        <f>1-SUMPRODUCT(([1]Buchungen!$G$6:$G$350&lt;=AD$151)*([1]Buchungen!$H$6:$H$350&gt;=AD$151)*([1]Buchungen!$I$6:$I$350=$B176))</f>
        <v>1</v>
      </c>
      <c r="AF176" s="30">
        <f>1-SUMPRODUCT(([1]Buchungen!$G$6:$G$350&lt;=AF$151)*([1]Buchungen!$H$6:$H$350&gt;=AF$151)*([1]Buchungen!$I$6:$I$350=$B176))</f>
        <v>1</v>
      </c>
      <c r="AG176" s="31">
        <f>1-SUMPRODUCT(([1]Buchungen!$G$6:$G$350&lt;=AF$151)*([1]Buchungen!$H$6:$H$350&gt;=AF$151)*([1]Buchungen!$I$6:$I$350=$B176))</f>
        <v>1</v>
      </c>
      <c r="AH176" s="30">
        <f>1-SUMPRODUCT(([1]Buchungen!$G$6:$G$350&lt;=AH$151)*([1]Buchungen!$H$6:$H$350&gt;=AH$151)*([1]Buchungen!$I$6:$I$350=$B176))</f>
        <v>1</v>
      </c>
      <c r="AI176" s="31">
        <f>1-SUMPRODUCT(([1]Buchungen!$G$6:$G$350&lt;=AH$151)*([1]Buchungen!$H$6:$H$350&gt;=AH$151)*([1]Buchungen!$I$6:$I$350=$B176))</f>
        <v>1</v>
      </c>
      <c r="AJ176" s="30">
        <f>1-SUMPRODUCT(([1]Buchungen!$G$6:$G$350&lt;=AJ$151)*([1]Buchungen!$H$6:$H$350&gt;=AJ$151)*([1]Buchungen!$I$6:$I$350=$B176))</f>
        <v>1</v>
      </c>
      <c r="AK176" s="31">
        <f>1-SUMPRODUCT(([1]Buchungen!$G$6:$G$350&lt;=AJ$151)*([1]Buchungen!$H$6:$H$350&gt;=AJ$151)*([1]Buchungen!$I$6:$I$350=$B176))</f>
        <v>1</v>
      </c>
      <c r="AL176" s="30">
        <f>1-SUMPRODUCT(([1]Buchungen!$G$6:$G$350&lt;=AL$151)*([1]Buchungen!$H$6:$H$350&gt;=AL$151)*([1]Buchungen!$I$6:$I$350=$B176))</f>
        <v>1</v>
      </c>
      <c r="AM176" s="31">
        <f>1-SUMPRODUCT(([1]Buchungen!$G$6:$G$350&lt;=AL$151)*([1]Buchungen!$H$6:$H$350&gt;=AL$151)*([1]Buchungen!$I$6:$I$350=$B176))</f>
        <v>1</v>
      </c>
      <c r="AN176" s="30">
        <f>1-SUMPRODUCT(([1]Buchungen!$G$6:$G$350&lt;=AN$151)*([1]Buchungen!$H$6:$H$350&gt;=AN$151)*([1]Buchungen!$I$6:$I$350=$B176))</f>
        <v>1</v>
      </c>
      <c r="AO176" s="31">
        <f>1-SUMPRODUCT(([1]Buchungen!$G$6:$G$350&lt;=AN$151)*([1]Buchungen!$H$6:$H$350&gt;=AN$151)*([1]Buchungen!$I$6:$I$350=$B176))</f>
        <v>1</v>
      </c>
      <c r="AP176" s="30">
        <f>1-SUMPRODUCT(([1]Buchungen!$G$6:$G$350&lt;=AP$151)*([1]Buchungen!$H$6:$H$350&gt;=AP$151)*([1]Buchungen!$I$6:$I$350=$B176))</f>
        <v>1</v>
      </c>
      <c r="AQ176" s="31">
        <f>1-SUMPRODUCT(([1]Buchungen!$G$6:$G$350&lt;=AP$151)*([1]Buchungen!$H$6:$H$350&gt;=AP$151)*([1]Buchungen!$I$6:$I$350=$B176))</f>
        <v>1</v>
      </c>
      <c r="AR176" s="30">
        <f>1-SUMPRODUCT(([1]Buchungen!$G$6:$G$350&lt;=AR$151)*([1]Buchungen!$H$6:$H$350&gt;=AR$151)*([1]Buchungen!$I$6:$I$350=$B176))</f>
        <v>1</v>
      </c>
      <c r="AS176" s="31">
        <f>1-SUMPRODUCT(([1]Buchungen!$G$6:$G$350&lt;=AR$151)*([1]Buchungen!$H$6:$H$350&gt;=AR$151)*([1]Buchungen!$I$6:$I$350=$B176))</f>
        <v>1</v>
      </c>
      <c r="AT176" s="30">
        <f>1-SUMPRODUCT(([1]Buchungen!$G$6:$G$350&lt;=AT$151)*([1]Buchungen!$H$6:$H$350&gt;=AT$151)*([1]Buchungen!$I$6:$I$350=$B176))</f>
        <v>1</v>
      </c>
      <c r="AU176" s="31">
        <f>1-SUMPRODUCT(([1]Buchungen!$G$6:$G$350&lt;=AT$151)*([1]Buchungen!$H$6:$H$350&gt;=AT$151)*([1]Buchungen!$I$6:$I$350=$B176))</f>
        <v>1</v>
      </c>
      <c r="AV176" s="30">
        <f>1-SUMPRODUCT(([1]Buchungen!$G$6:$G$350&lt;=AV$151)*([1]Buchungen!$H$6:$H$350&gt;=AV$151)*([1]Buchungen!$I$6:$I$350=$B176))</f>
        <v>1</v>
      </c>
      <c r="AW176" s="31">
        <f>1-SUMPRODUCT(([1]Buchungen!$G$6:$G$350&lt;=AV$151)*([1]Buchungen!$H$6:$H$350&gt;=AV$151)*([1]Buchungen!$I$6:$I$350=$B176))</f>
        <v>1</v>
      </c>
      <c r="AX176" s="30">
        <f>1-SUMPRODUCT(([1]Buchungen!$G$6:$G$350&lt;=AX$151)*([1]Buchungen!$H$6:$H$350&gt;=AX$151)*([1]Buchungen!$I$6:$I$350=$B176))</f>
        <v>1</v>
      </c>
      <c r="AY176" s="31">
        <f>1-SUMPRODUCT(([1]Buchungen!$G$6:$G$350&lt;=AX$151)*([1]Buchungen!$H$6:$H$350&gt;=AX$151)*([1]Buchungen!$I$6:$I$350=$B176))</f>
        <v>1</v>
      </c>
      <c r="AZ176" s="30">
        <f>1-SUMPRODUCT(([1]Buchungen!$G$6:$G$350&lt;=AZ$151)*([1]Buchungen!$H$6:$H$350&gt;=AZ$151)*([1]Buchungen!$I$6:$I$350=$B176))</f>
        <v>1</v>
      </c>
      <c r="BA176" s="31">
        <f>1-SUMPRODUCT(([1]Buchungen!$G$6:$G$350&lt;=AZ$151)*([1]Buchungen!$H$6:$H$350&gt;=AZ$151)*([1]Buchungen!$I$6:$I$350=$B176))</f>
        <v>1</v>
      </c>
      <c r="BB176" s="30">
        <f>1-SUMPRODUCT(([1]Buchungen!$G$6:$G$350&lt;=BB$151)*([1]Buchungen!$H$6:$H$350&gt;=BB$151)*([1]Buchungen!$I$6:$I$350=$B176))</f>
        <v>1</v>
      </c>
      <c r="BC176" s="31">
        <f>1-SUMPRODUCT(([1]Buchungen!$G$6:$G$350&lt;=BB$151)*([1]Buchungen!$H$6:$H$350&gt;=BB$151)*([1]Buchungen!$I$6:$I$350=$B176))</f>
        <v>1</v>
      </c>
      <c r="BD176" s="30">
        <f>1-SUMPRODUCT(([1]Buchungen!$G$6:$G$350&lt;=BD$151)*([1]Buchungen!$H$6:$H$350&gt;=BD$151)*([1]Buchungen!$I$6:$I$350=$B176))</f>
        <v>1</v>
      </c>
      <c r="BE176" s="31">
        <f>1-SUMPRODUCT(([1]Buchungen!$G$6:$G$350&lt;=BD$151)*([1]Buchungen!$H$6:$H$350&gt;=BD$151)*([1]Buchungen!$I$6:$I$350=$B176))</f>
        <v>1</v>
      </c>
      <c r="BF176" s="30">
        <f>1-SUMPRODUCT(([1]Buchungen!$G$6:$G$350&lt;=BF$151)*([1]Buchungen!$H$6:$H$350&gt;=BF$151)*([1]Buchungen!$I$6:$I$350=$B176))</f>
        <v>1</v>
      </c>
      <c r="BG176" s="31">
        <f>1-SUMPRODUCT(([1]Buchungen!$G$6:$G$350&lt;=BF$151)*([1]Buchungen!$H$6:$H$350&gt;=BF$151)*([1]Buchungen!$I$6:$I$350=$B176))</f>
        <v>1</v>
      </c>
      <c r="BH176" s="30">
        <f>1-SUMPRODUCT(([1]Buchungen!$G$6:$G$350&lt;=BH$151)*([1]Buchungen!$H$6:$H$350&gt;=BH$151)*([1]Buchungen!$I$6:$I$350=$B176))</f>
        <v>1</v>
      </c>
      <c r="BI176" s="31">
        <f>1-SUMPRODUCT(([1]Buchungen!$G$6:$G$350&lt;=BH$151)*([1]Buchungen!$H$6:$H$350&gt;=BH$151)*([1]Buchungen!$I$6:$I$350=$B176))</f>
        <v>1</v>
      </c>
      <c r="BJ176" s="30">
        <f>1-SUMPRODUCT(([1]Buchungen!$G$6:$G$350&lt;=BJ$151)*([1]Buchungen!$H$6:$H$350&gt;=BJ$151)*([1]Buchungen!$I$6:$I$350=$B176))</f>
        <v>1</v>
      </c>
      <c r="BK176" s="31">
        <f>1-SUMPRODUCT(([1]Buchungen!$G$6:$G$350&lt;=BJ$151)*([1]Buchungen!$H$6:$H$350&gt;=BJ$151)*([1]Buchungen!$I$6:$I$350=$B176))</f>
        <v>1</v>
      </c>
      <c r="BL176" s="30">
        <f>1-SUMPRODUCT(([1]Buchungen!$G$6:$G$350&lt;=BL$151)*([1]Buchungen!$H$6:$H$350&gt;=BL$151)*([1]Buchungen!$I$6:$I$350=$B176))</f>
        <v>1</v>
      </c>
      <c r="BM176" s="31">
        <f>1-SUMPRODUCT(([1]Buchungen!$G$6:$G$350&lt;=BL$151)*([1]Buchungen!$H$6:$H$350&gt;=BL$151)*([1]Buchungen!$I$6:$I$350=$B176))</f>
        <v>1</v>
      </c>
    </row>
    <row r="177" spans="2:65" ht="22.95" customHeight="1" x14ac:dyDescent="0.25">
      <c r="B177" s="29" t="str">
        <f>[1]Einstellungen!E27</f>
        <v>Angelplatz 21</v>
      </c>
      <c r="D177" s="30">
        <f>1-SUMPRODUCT(([1]Buchungen!$G$6:$G$350&lt;=D$151)*([1]Buchungen!$H$6:$H$350&gt;=D$151)*([1]Buchungen!$I$6:$I$350=$B177))</f>
        <v>0</v>
      </c>
      <c r="E177" s="31">
        <f>1-SUMPRODUCT(([1]Buchungen!$G$6:$G$350&lt;=D$151)*([1]Buchungen!$H$6:$H$350&gt;=D$151)*([1]Buchungen!$I$6:$I$350=$B177))</f>
        <v>0</v>
      </c>
      <c r="F177" s="30">
        <f>1-SUMPRODUCT(([1]Buchungen!$G$6:$G$350&lt;=F$151)*([1]Buchungen!$H$6:$H$350&gt;=F$151)*([1]Buchungen!$I$6:$I$350=$B177))</f>
        <v>0</v>
      </c>
      <c r="G177" s="31">
        <f>1-SUMPRODUCT(([1]Buchungen!$G$6:$G$350&lt;=F$151)*([1]Buchungen!$H$6:$H$350&gt;=F$151)*([1]Buchungen!$I$6:$I$350=$B177))</f>
        <v>0</v>
      </c>
      <c r="H177" s="30">
        <f>1-SUMPRODUCT(([1]Buchungen!$G$6:$G$350&lt;=H$151)*([1]Buchungen!$H$6:$H$350&gt;=H$151)*([1]Buchungen!$I$6:$I$350=$B177))</f>
        <v>0</v>
      </c>
      <c r="I177" s="31">
        <f>1-SUMPRODUCT(([1]Buchungen!$G$6:$G$350&lt;=H$151)*([1]Buchungen!$H$6:$H$350&gt;=H$151)*([1]Buchungen!$I$6:$I$350=$B177))</f>
        <v>0</v>
      </c>
      <c r="J177" s="30">
        <f>1-SUMPRODUCT(([1]Buchungen!$G$6:$G$350&lt;=J$151)*([1]Buchungen!$H$6:$H$350&gt;=J$151)*([1]Buchungen!$I$6:$I$350=$B177))</f>
        <v>0</v>
      </c>
      <c r="K177" s="31">
        <f>1-SUMPRODUCT(([1]Buchungen!$G$6:$G$350&lt;=J$151)*([1]Buchungen!$H$6:$H$350&gt;=J$151)*([1]Buchungen!$I$6:$I$350=$B177))</f>
        <v>0</v>
      </c>
      <c r="L177" s="30">
        <f>1-SUMPRODUCT(([1]Buchungen!$G$6:$G$350&lt;=L$151)*([1]Buchungen!$H$6:$H$350&gt;=L$151)*([1]Buchungen!$I$6:$I$350=$B177))</f>
        <v>0</v>
      </c>
      <c r="M177" s="31">
        <f>1-SUMPRODUCT(([1]Buchungen!$G$6:$G$350&lt;=L$151)*([1]Buchungen!$H$6:$H$350&gt;=L$151)*([1]Buchungen!$I$6:$I$350=$B177))</f>
        <v>0</v>
      </c>
      <c r="N177" s="30">
        <f>1-SUMPRODUCT(([1]Buchungen!$G$6:$G$350&lt;=N$151)*([1]Buchungen!$H$6:$H$350&gt;=N$151)*([1]Buchungen!$I$6:$I$350=$B177))</f>
        <v>0</v>
      </c>
      <c r="O177" s="31">
        <f>1-SUMPRODUCT(([1]Buchungen!$G$6:$G$350&lt;=N$151)*([1]Buchungen!$H$6:$H$350&gt;=N$151)*([1]Buchungen!$I$6:$I$350=$B177))</f>
        <v>0</v>
      </c>
      <c r="P177" s="30">
        <f>1-SUMPRODUCT(([1]Buchungen!$G$6:$G$350&lt;=P$151)*([1]Buchungen!$H$6:$H$350&gt;=P$151)*([1]Buchungen!$I$6:$I$350=$B177))</f>
        <v>0</v>
      </c>
      <c r="Q177" s="31">
        <f>1-SUMPRODUCT(([1]Buchungen!$G$6:$G$350&lt;=P$151)*([1]Buchungen!$H$6:$H$350&gt;=P$151)*([1]Buchungen!$I$6:$I$350=$B177))</f>
        <v>0</v>
      </c>
      <c r="R177" s="30">
        <f>1-SUMPRODUCT(([1]Buchungen!$G$6:$G$350&lt;=R$151)*([1]Buchungen!$H$6:$H$350&gt;=R$151)*([1]Buchungen!$I$6:$I$350=$B177))</f>
        <v>0</v>
      </c>
      <c r="S177" s="31">
        <f>1-SUMPRODUCT(([1]Buchungen!$G$6:$G$350&lt;=R$151)*([1]Buchungen!$H$6:$H$350&gt;=R$151)*([1]Buchungen!$I$6:$I$350=$B177))</f>
        <v>0</v>
      </c>
      <c r="T177" s="30">
        <f>1-SUMPRODUCT(([1]Buchungen!$G$6:$G$350&lt;=T$151)*([1]Buchungen!$H$6:$H$350&gt;=T$151)*([1]Buchungen!$I$6:$I$350=$B177))</f>
        <v>0</v>
      </c>
      <c r="U177" s="31">
        <f>1-SUMPRODUCT(([1]Buchungen!$G$6:$G$350&lt;=T$151)*([1]Buchungen!$H$6:$H$350&gt;=T$151)*([1]Buchungen!$I$6:$I$350=$B177))</f>
        <v>0</v>
      </c>
      <c r="V177" s="30">
        <f>1-SUMPRODUCT(([1]Buchungen!$G$6:$G$350&lt;=V$151)*([1]Buchungen!$H$6:$H$350&gt;=V$151)*([1]Buchungen!$I$6:$I$350=$B177))</f>
        <v>1</v>
      </c>
      <c r="W177" s="31">
        <f>1-SUMPRODUCT(([1]Buchungen!$G$6:$G$350&lt;=V$151)*([1]Buchungen!$H$6:$H$350&gt;=V$151)*([1]Buchungen!$I$6:$I$350=$B177))</f>
        <v>1</v>
      </c>
      <c r="X177" s="30">
        <f>1-SUMPRODUCT(([1]Buchungen!$G$6:$G$350&lt;=X$151)*([1]Buchungen!$H$6:$H$350&gt;=X$151)*([1]Buchungen!$I$6:$I$350=$B177))</f>
        <v>1</v>
      </c>
      <c r="Y177" s="31">
        <f>1-SUMPRODUCT(([1]Buchungen!$G$6:$G$350&lt;=X$151)*([1]Buchungen!$H$6:$H$350&gt;=X$151)*([1]Buchungen!$I$6:$I$350=$B177))</f>
        <v>1</v>
      </c>
      <c r="Z177" s="30">
        <f>1-SUMPRODUCT(([1]Buchungen!$G$6:$G$350&lt;=Z$151)*([1]Buchungen!$H$6:$H$350&gt;=Z$151)*([1]Buchungen!$I$6:$I$350=$B177))</f>
        <v>1</v>
      </c>
      <c r="AA177" s="31">
        <f>1-SUMPRODUCT(([1]Buchungen!$G$6:$G$350&lt;=Z$151)*([1]Buchungen!$H$6:$H$350&gt;=Z$151)*([1]Buchungen!$I$6:$I$350=$B177))</f>
        <v>1</v>
      </c>
      <c r="AB177" s="30">
        <f>1-SUMPRODUCT(([1]Buchungen!$G$6:$G$350&lt;=AB$151)*([1]Buchungen!$H$6:$H$350&gt;=AB$151)*([1]Buchungen!$I$6:$I$350=$B177))</f>
        <v>1</v>
      </c>
      <c r="AC177" s="31">
        <f>1-SUMPRODUCT(([1]Buchungen!$G$6:$G$350&lt;=AB$151)*([1]Buchungen!$H$6:$H$350&gt;=AB$151)*([1]Buchungen!$I$6:$I$350=$B177))</f>
        <v>1</v>
      </c>
      <c r="AD177" s="30">
        <f>1-SUMPRODUCT(([1]Buchungen!$G$6:$G$350&lt;=AD$151)*([1]Buchungen!$H$6:$H$350&gt;=AD$151)*([1]Buchungen!$I$6:$I$350=$B177))</f>
        <v>1</v>
      </c>
      <c r="AE177" s="31">
        <f>1-SUMPRODUCT(([1]Buchungen!$G$6:$G$350&lt;=AD$151)*([1]Buchungen!$H$6:$H$350&gt;=AD$151)*([1]Buchungen!$I$6:$I$350=$B177))</f>
        <v>1</v>
      </c>
      <c r="AF177" s="30">
        <f>1-SUMPRODUCT(([1]Buchungen!$G$6:$G$350&lt;=AF$151)*([1]Buchungen!$H$6:$H$350&gt;=AF$151)*([1]Buchungen!$I$6:$I$350=$B177))</f>
        <v>1</v>
      </c>
      <c r="AG177" s="31">
        <f>1-SUMPRODUCT(([1]Buchungen!$G$6:$G$350&lt;=AF$151)*([1]Buchungen!$H$6:$H$350&gt;=AF$151)*([1]Buchungen!$I$6:$I$350=$B177))</f>
        <v>1</v>
      </c>
      <c r="AH177" s="30">
        <f>1-SUMPRODUCT(([1]Buchungen!$G$6:$G$350&lt;=AH$151)*([1]Buchungen!$H$6:$H$350&gt;=AH$151)*([1]Buchungen!$I$6:$I$350=$B177))</f>
        <v>1</v>
      </c>
      <c r="AI177" s="31">
        <f>1-SUMPRODUCT(([1]Buchungen!$G$6:$G$350&lt;=AH$151)*([1]Buchungen!$H$6:$H$350&gt;=AH$151)*([1]Buchungen!$I$6:$I$350=$B177))</f>
        <v>1</v>
      </c>
      <c r="AJ177" s="30">
        <f>1-SUMPRODUCT(([1]Buchungen!$G$6:$G$350&lt;=AJ$151)*([1]Buchungen!$H$6:$H$350&gt;=AJ$151)*([1]Buchungen!$I$6:$I$350=$B177))</f>
        <v>1</v>
      </c>
      <c r="AK177" s="31">
        <f>1-SUMPRODUCT(([1]Buchungen!$G$6:$G$350&lt;=AJ$151)*([1]Buchungen!$H$6:$H$350&gt;=AJ$151)*([1]Buchungen!$I$6:$I$350=$B177))</f>
        <v>1</v>
      </c>
      <c r="AL177" s="30">
        <f>1-SUMPRODUCT(([1]Buchungen!$G$6:$G$350&lt;=AL$151)*([1]Buchungen!$H$6:$H$350&gt;=AL$151)*([1]Buchungen!$I$6:$I$350=$B177))</f>
        <v>1</v>
      </c>
      <c r="AM177" s="31">
        <f>1-SUMPRODUCT(([1]Buchungen!$G$6:$G$350&lt;=AL$151)*([1]Buchungen!$H$6:$H$350&gt;=AL$151)*([1]Buchungen!$I$6:$I$350=$B177))</f>
        <v>1</v>
      </c>
      <c r="AN177" s="30">
        <f>1-SUMPRODUCT(([1]Buchungen!$G$6:$G$350&lt;=AN$151)*([1]Buchungen!$H$6:$H$350&gt;=AN$151)*([1]Buchungen!$I$6:$I$350=$B177))</f>
        <v>1</v>
      </c>
      <c r="AO177" s="31">
        <f>1-SUMPRODUCT(([1]Buchungen!$G$6:$G$350&lt;=AN$151)*([1]Buchungen!$H$6:$H$350&gt;=AN$151)*([1]Buchungen!$I$6:$I$350=$B177))</f>
        <v>1</v>
      </c>
      <c r="AP177" s="30">
        <f>1-SUMPRODUCT(([1]Buchungen!$G$6:$G$350&lt;=AP$151)*([1]Buchungen!$H$6:$H$350&gt;=AP$151)*([1]Buchungen!$I$6:$I$350=$B177))</f>
        <v>1</v>
      </c>
      <c r="AQ177" s="31">
        <f>1-SUMPRODUCT(([1]Buchungen!$G$6:$G$350&lt;=AP$151)*([1]Buchungen!$H$6:$H$350&gt;=AP$151)*([1]Buchungen!$I$6:$I$350=$B177))</f>
        <v>1</v>
      </c>
      <c r="AR177" s="30">
        <f>1-SUMPRODUCT(([1]Buchungen!$G$6:$G$350&lt;=AR$151)*([1]Buchungen!$H$6:$H$350&gt;=AR$151)*([1]Buchungen!$I$6:$I$350=$B177))</f>
        <v>1</v>
      </c>
      <c r="AS177" s="31">
        <f>1-SUMPRODUCT(([1]Buchungen!$G$6:$G$350&lt;=AR$151)*([1]Buchungen!$H$6:$H$350&gt;=AR$151)*([1]Buchungen!$I$6:$I$350=$B177))</f>
        <v>1</v>
      </c>
      <c r="AT177" s="30">
        <f>1-SUMPRODUCT(([1]Buchungen!$G$6:$G$350&lt;=AT$151)*([1]Buchungen!$H$6:$H$350&gt;=AT$151)*([1]Buchungen!$I$6:$I$350=$B177))</f>
        <v>1</v>
      </c>
      <c r="AU177" s="31">
        <f>1-SUMPRODUCT(([1]Buchungen!$G$6:$G$350&lt;=AT$151)*([1]Buchungen!$H$6:$H$350&gt;=AT$151)*([1]Buchungen!$I$6:$I$350=$B177))</f>
        <v>1</v>
      </c>
      <c r="AV177" s="30">
        <f>1-SUMPRODUCT(([1]Buchungen!$G$6:$G$350&lt;=AV$151)*([1]Buchungen!$H$6:$H$350&gt;=AV$151)*([1]Buchungen!$I$6:$I$350=$B177))</f>
        <v>1</v>
      </c>
      <c r="AW177" s="31">
        <f>1-SUMPRODUCT(([1]Buchungen!$G$6:$G$350&lt;=AV$151)*([1]Buchungen!$H$6:$H$350&gt;=AV$151)*([1]Buchungen!$I$6:$I$350=$B177))</f>
        <v>1</v>
      </c>
      <c r="AX177" s="30">
        <f>1-SUMPRODUCT(([1]Buchungen!$G$6:$G$350&lt;=AX$151)*([1]Buchungen!$H$6:$H$350&gt;=AX$151)*([1]Buchungen!$I$6:$I$350=$B177))</f>
        <v>1</v>
      </c>
      <c r="AY177" s="31">
        <f>1-SUMPRODUCT(([1]Buchungen!$G$6:$G$350&lt;=AX$151)*([1]Buchungen!$H$6:$H$350&gt;=AX$151)*([1]Buchungen!$I$6:$I$350=$B177))</f>
        <v>1</v>
      </c>
      <c r="AZ177" s="30">
        <f>1-SUMPRODUCT(([1]Buchungen!$G$6:$G$350&lt;=AZ$151)*([1]Buchungen!$H$6:$H$350&gt;=AZ$151)*([1]Buchungen!$I$6:$I$350=$B177))</f>
        <v>1</v>
      </c>
      <c r="BA177" s="31">
        <f>1-SUMPRODUCT(([1]Buchungen!$G$6:$G$350&lt;=AZ$151)*([1]Buchungen!$H$6:$H$350&gt;=AZ$151)*([1]Buchungen!$I$6:$I$350=$B177))</f>
        <v>1</v>
      </c>
      <c r="BB177" s="30">
        <f>1-SUMPRODUCT(([1]Buchungen!$G$6:$G$350&lt;=BB$151)*([1]Buchungen!$H$6:$H$350&gt;=BB$151)*([1]Buchungen!$I$6:$I$350=$B177))</f>
        <v>1</v>
      </c>
      <c r="BC177" s="31">
        <f>1-SUMPRODUCT(([1]Buchungen!$G$6:$G$350&lt;=BB$151)*([1]Buchungen!$H$6:$H$350&gt;=BB$151)*([1]Buchungen!$I$6:$I$350=$B177))</f>
        <v>1</v>
      </c>
      <c r="BD177" s="30">
        <f>1-SUMPRODUCT(([1]Buchungen!$G$6:$G$350&lt;=BD$151)*([1]Buchungen!$H$6:$H$350&gt;=BD$151)*([1]Buchungen!$I$6:$I$350=$B177))</f>
        <v>1</v>
      </c>
      <c r="BE177" s="31">
        <f>1-SUMPRODUCT(([1]Buchungen!$G$6:$G$350&lt;=BD$151)*([1]Buchungen!$H$6:$H$350&gt;=BD$151)*([1]Buchungen!$I$6:$I$350=$B177))</f>
        <v>1</v>
      </c>
      <c r="BF177" s="30">
        <f>1-SUMPRODUCT(([1]Buchungen!$G$6:$G$350&lt;=BF$151)*([1]Buchungen!$H$6:$H$350&gt;=BF$151)*([1]Buchungen!$I$6:$I$350=$B177))</f>
        <v>1</v>
      </c>
      <c r="BG177" s="31">
        <f>1-SUMPRODUCT(([1]Buchungen!$G$6:$G$350&lt;=BF$151)*([1]Buchungen!$H$6:$H$350&gt;=BF$151)*([1]Buchungen!$I$6:$I$350=$B177))</f>
        <v>1</v>
      </c>
      <c r="BH177" s="30">
        <f>1-SUMPRODUCT(([1]Buchungen!$G$6:$G$350&lt;=BH$151)*([1]Buchungen!$H$6:$H$350&gt;=BH$151)*([1]Buchungen!$I$6:$I$350=$B177))</f>
        <v>1</v>
      </c>
      <c r="BI177" s="31">
        <f>1-SUMPRODUCT(([1]Buchungen!$G$6:$G$350&lt;=BH$151)*([1]Buchungen!$H$6:$H$350&gt;=BH$151)*([1]Buchungen!$I$6:$I$350=$B177))</f>
        <v>1</v>
      </c>
      <c r="BJ177" s="30">
        <f>1-SUMPRODUCT(([1]Buchungen!$G$6:$G$350&lt;=BJ$151)*([1]Buchungen!$H$6:$H$350&gt;=BJ$151)*([1]Buchungen!$I$6:$I$350=$B177))</f>
        <v>1</v>
      </c>
      <c r="BK177" s="31">
        <f>1-SUMPRODUCT(([1]Buchungen!$G$6:$G$350&lt;=BJ$151)*([1]Buchungen!$H$6:$H$350&gt;=BJ$151)*([1]Buchungen!$I$6:$I$350=$B177))</f>
        <v>1</v>
      </c>
      <c r="BL177" s="30">
        <f>1-SUMPRODUCT(([1]Buchungen!$G$6:$G$350&lt;=BL$151)*([1]Buchungen!$H$6:$H$350&gt;=BL$151)*([1]Buchungen!$I$6:$I$350=$B177))</f>
        <v>1</v>
      </c>
      <c r="BM177" s="31">
        <f>1-SUMPRODUCT(([1]Buchungen!$G$6:$G$350&lt;=BL$151)*([1]Buchungen!$H$6:$H$350&gt;=BL$151)*([1]Buchungen!$I$6:$I$350=$B177))</f>
        <v>1</v>
      </c>
    </row>
    <row r="178" spans="2:65" ht="22.95" customHeight="1" x14ac:dyDescent="0.25">
      <c r="B178" s="29" t="str">
        <f>[1]Einstellungen!E28</f>
        <v>Angelplatz 22</v>
      </c>
      <c r="D178" s="30">
        <f>1-SUMPRODUCT(([1]Buchungen!$G$6:$G$350&lt;=D$151)*([1]Buchungen!$H$6:$H$350&gt;=D$151)*([1]Buchungen!$I$6:$I$350=$B178))</f>
        <v>0</v>
      </c>
      <c r="E178" s="31">
        <f>1-SUMPRODUCT(([1]Buchungen!$G$6:$G$350&lt;=D$151)*([1]Buchungen!$H$6:$H$350&gt;=D$151)*([1]Buchungen!$I$6:$I$350=$B178))</f>
        <v>0</v>
      </c>
      <c r="F178" s="30">
        <f>1-SUMPRODUCT(([1]Buchungen!$G$6:$G$350&lt;=F$151)*([1]Buchungen!$H$6:$H$350&gt;=F$151)*([1]Buchungen!$I$6:$I$350=$B178))</f>
        <v>1</v>
      </c>
      <c r="G178" s="31">
        <f>1-SUMPRODUCT(([1]Buchungen!$G$6:$G$350&lt;=F$151)*([1]Buchungen!$H$6:$H$350&gt;=F$151)*([1]Buchungen!$I$6:$I$350=$B178))</f>
        <v>1</v>
      </c>
      <c r="H178" s="30">
        <f>1-SUMPRODUCT(([1]Buchungen!$G$6:$G$350&lt;=H$151)*([1]Buchungen!$H$6:$H$350&gt;=H$151)*([1]Buchungen!$I$6:$I$350=$B178))</f>
        <v>1</v>
      </c>
      <c r="I178" s="31">
        <f>1-SUMPRODUCT(([1]Buchungen!$G$6:$G$350&lt;=H$151)*([1]Buchungen!$H$6:$H$350&gt;=H$151)*([1]Buchungen!$I$6:$I$350=$B178))</f>
        <v>1</v>
      </c>
      <c r="J178" s="30">
        <f>1-SUMPRODUCT(([1]Buchungen!$G$6:$G$350&lt;=J$151)*([1]Buchungen!$H$6:$H$350&gt;=J$151)*([1]Buchungen!$I$6:$I$350=$B178))</f>
        <v>1</v>
      </c>
      <c r="K178" s="31">
        <f>1-SUMPRODUCT(([1]Buchungen!$G$6:$G$350&lt;=J$151)*([1]Buchungen!$H$6:$H$350&gt;=J$151)*([1]Buchungen!$I$6:$I$350=$B178))</f>
        <v>1</v>
      </c>
      <c r="L178" s="30">
        <f>1-SUMPRODUCT(([1]Buchungen!$G$6:$G$350&lt;=L$151)*([1]Buchungen!$H$6:$H$350&gt;=L$151)*([1]Buchungen!$I$6:$I$350=$B178))</f>
        <v>1</v>
      </c>
      <c r="M178" s="31">
        <f>1-SUMPRODUCT(([1]Buchungen!$G$6:$G$350&lt;=L$151)*([1]Buchungen!$H$6:$H$350&gt;=L$151)*([1]Buchungen!$I$6:$I$350=$B178))</f>
        <v>1</v>
      </c>
      <c r="N178" s="30">
        <f>1-SUMPRODUCT(([1]Buchungen!$G$6:$G$350&lt;=N$151)*([1]Buchungen!$H$6:$H$350&gt;=N$151)*([1]Buchungen!$I$6:$I$350=$B178))</f>
        <v>1</v>
      </c>
      <c r="O178" s="31">
        <f>1-SUMPRODUCT(([1]Buchungen!$G$6:$G$350&lt;=N$151)*([1]Buchungen!$H$6:$H$350&gt;=N$151)*([1]Buchungen!$I$6:$I$350=$B178))</f>
        <v>1</v>
      </c>
      <c r="P178" s="30">
        <f>1-SUMPRODUCT(([1]Buchungen!$G$6:$G$350&lt;=P$151)*([1]Buchungen!$H$6:$H$350&gt;=P$151)*([1]Buchungen!$I$6:$I$350=$B178))</f>
        <v>1</v>
      </c>
      <c r="Q178" s="31">
        <f>1-SUMPRODUCT(([1]Buchungen!$G$6:$G$350&lt;=P$151)*([1]Buchungen!$H$6:$H$350&gt;=P$151)*([1]Buchungen!$I$6:$I$350=$B178))</f>
        <v>1</v>
      </c>
      <c r="R178" s="30">
        <f>1-SUMPRODUCT(([1]Buchungen!$G$6:$G$350&lt;=R$151)*([1]Buchungen!$H$6:$H$350&gt;=R$151)*([1]Buchungen!$I$6:$I$350=$B178))</f>
        <v>1</v>
      </c>
      <c r="S178" s="31">
        <f>1-SUMPRODUCT(([1]Buchungen!$G$6:$G$350&lt;=R$151)*([1]Buchungen!$H$6:$H$350&gt;=R$151)*([1]Buchungen!$I$6:$I$350=$B178))</f>
        <v>1</v>
      </c>
      <c r="T178" s="30">
        <f>1-SUMPRODUCT(([1]Buchungen!$G$6:$G$350&lt;=T$151)*([1]Buchungen!$H$6:$H$350&gt;=T$151)*([1]Buchungen!$I$6:$I$350=$B178))</f>
        <v>1</v>
      </c>
      <c r="U178" s="31">
        <f>1-SUMPRODUCT(([1]Buchungen!$G$6:$G$350&lt;=T$151)*([1]Buchungen!$H$6:$H$350&gt;=T$151)*([1]Buchungen!$I$6:$I$350=$B178))</f>
        <v>1</v>
      </c>
      <c r="V178" s="30">
        <f>1-SUMPRODUCT(([1]Buchungen!$G$6:$G$350&lt;=V$151)*([1]Buchungen!$H$6:$H$350&gt;=V$151)*([1]Buchungen!$I$6:$I$350=$B178))</f>
        <v>1</v>
      </c>
      <c r="W178" s="31">
        <f>1-SUMPRODUCT(([1]Buchungen!$G$6:$G$350&lt;=V$151)*([1]Buchungen!$H$6:$H$350&gt;=V$151)*([1]Buchungen!$I$6:$I$350=$B178))</f>
        <v>1</v>
      </c>
      <c r="X178" s="30">
        <f>1-SUMPRODUCT(([1]Buchungen!$G$6:$G$350&lt;=X$151)*([1]Buchungen!$H$6:$H$350&gt;=X$151)*([1]Buchungen!$I$6:$I$350=$B178))</f>
        <v>1</v>
      </c>
      <c r="Y178" s="31">
        <f>1-SUMPRODUCT(([1]Buchungen!$G$6:$G$350&lt;=X$151)*([1]Buchungen!$H$6:$H$350&gt;=X$151)*([1]Buchungen!$I$6:$I$350=$B178))</f>
        <v>1</v>
      </c>
      <c r="Z178" s="30">
        <f>1-SUMPRODUCT(([1]Buchungen!$G$6:$G$350&lt;=Z$151)*([1]Buchungen!$H$6:$H$350&gt;=Z$151)*([1]Buchungen!$I$6:$I$350=$B178))</f>
        <v>1</v>
      </c>
      <c r="AA178" s="31">
        <f>1-SUMPRODUCT(([1]Buchungen!$G$6:$G$350&lt;=Z$151)*([1]Buchungen!$H$6:$H$350&gt;=Z$151)*([1]Buchungen!$I$6:$I$350=$B178))</f>
        <v>1</v>
      </c>
      <c r="AB178" s="30">
        <f>1-SUMPRODUCT(([1]Buchungen!$G$6:$G$350&lt;=AB$151)*([1]Buchungen!$H$6:$H$350&gt;=AB$151)*([1]Buchungen!$I$6:$I$350=$B178))</f>
        <v>1</v>
      </c>
      <c r="AC178" s="31">
        <f>1-SUMPRODUCT(([1]Buchungen!$G$6:$G$350&lt;=AB$151)*([1]Buchungen!$H$6:$H$350&gt;=AB$151)*([1]Buchungen!$I$6:$I$350=$B178))</f>
        <v>1</v>
      </c>
      <c r="AD178" s="30">
        <f>1-SUMPRODUCT(([1]Buchungen!$G$6:$G$350&lt;=AD$151)*([1]Buchungen!$H$6:$H$350&gt;=AD$151)*([1]Buchungen!$I$6:$I$350=$B178))</f>
        <v>1</v>
      </c>
      <c r="AE178" s="31">
        <f>1-SUMPRODUCT(([1]Buchungen!$G$6:$G$350&lt;=AD$151)*([1]Buchungen!$H$6:$H$350&gt;=AD$151)*([1]Buchungen!$I$6:$I$350=$B178))</f>
        <v>1</v>
      </c>
      <c r="AF178" s="30">
        <f>1-SUMPRODUCT(([1]Buchungen!$G$6:$G$350&lt;=AF$151)*([1]Buchungen!$H$6:$H$350&gt;=AF$151)*([1]Buchungen!$I$6:$I$350=$B178))</f>
        <v>1</v>
      </c>
      <c r="AG178" s="31">
        <f>1-SUMPRODUCT(([1]Buchungen!$G$6:$G$350&lt;=AF$151)*([1]Buchungen!$H$6:$H$350&gt;=AF$151)*([1]Buchungen!$I$6:$I$350=$B178))</f>
        <v>1</v>
      </c>
      <c r="AH178" s="30">
        <f>1-SUMPRODUCT(([1]Buchungen!$G$6:$G$350&lt;=AH$151)*([1]Buchungen!$H$6:$H$350&gt;=AH$151)*([1]Buchungen!$I$6:$I$350=$B178))</f>
        <v>1</v>
      </c>
      <c r="AI178" s="31">
        <f>1-SUMPRODUCT(([1]Buchungen!$G$6:$G$350&lt;=AH$151)*([1]Buchungen!$H$6:$H$350&gt;=AH$151)*([1]Buchungen!$I$6:$I$350=$B178))</f>
        <v>1</v>
      </c>
      <c r="AJ178" s="30">
        <f>1-SUMPRODUCT(([1]Buchungen!$G$6:$G$350&lt;=AJ$151)*([1]Buchungen!$H$6:$H$350&gt;=AJ$151)*([1]Buchungen!$I$6:$I$350=$B178))</f>
        <v>1</v>
      </c>
      <c r="AK178" s="31">
        <f>1-SUMPRODUCT(([1]Buchungen!$G$6:$G$350&lt;=AJ$151)*([1]Buchungen!$H$6:$H$350&gt;=AJ$151)*([1]Buchungen!$I$6:$I$350=$B178))</f>
        <v>1</v>
      </c>
      <c r="AL178" s="30">
        <f>1-SUMPRODUCT(([1]Buchungen!$G$6:$G$350&lt;=AL$151)*([1]Buchungen!$H$6:$H$350&gt;=AL$151)*([1]Buchungen!$I$6:$I$350=$B178))</f>
        <v>0</v>
      </c>
      <c r="AM178" s="31">
        <f>1-SUMPRODUCT(([1]Buchungen!$G$6:$G$350&lt;=AL$151)*([1]Buchungen!$H$6:$H$350&gt;=AL$151)*([1]Buchungen!$I$6:$I$350=$B178))</f>
        <v>0</v>
      </c>
      <c r="AN178" s="30">
        <f>1-SUMPRODUCT(([1]Buchungen!$G$6:$G$350&lt;=AN$151)*([1]Buchungen!$H$6:$H$350&gt;=AN$151)*([1]Buchungen!$I$6:$I$350=$B178))</f>
        <v>0</v>
      </c>
      <c r="AO178" s="31">
        <f>1-SUMPRODUCT(([1]Buchungen!$G$6:$G$350&lt;=AN$151)*([1]Buchungen!$H$6:$H$350&gt;=AN$151)*([1]Buchungen!$I$6:$I$350=$B178))</f>
        <v>0</v>
      </c>
      <c r="AP178" s="30">
        <f>1-SUMPRODUCT(([1]Buchungen!$G$6:$G$350&lt;=AP$151)*([1]Buchungen!$H$6:$H$350&gt;=AP$151)*([1]Buchungen!$I$6:$I$350=$B178))</f>
        <v>0</v>
      </c>
      <c r="AQ178" s="31">
        <f>1-SUMPRODUCT(([1]Buchungen!$G$6:$G$350&lt;=AP$151)*([1]Buchungen!$H$6:$H$350&gt;=AP$151)*([1]Buchungen!$I$6:$I$350=$B178))</f>
        <v>0</v>
      </c>
      <c r="AR178" s="30">
        <f>1-SUMPRODUCT(([1]Buchungen!$G$6:$G$350&lt;=AR$151)*([1]Buchungen!$H$6:$H$350&gt;=AR$151)*([1]Buchungen!$I$6:$I$350=$B178))</f>
        <v>0</v>
      </c>
      <c r="AS178" s="31">
        <f>1-SUMPRODUCT(([1]Buchungen!$G$6:$G$350&lt;=AR$151)*([1]Buchungen!$H$6:$H$350&gt;=AR$151)*([1]Buchungen!$I$6:$I$350=$B178))</f>
        <v>0</v>
      </c>
      <c r="AT178" s="30">
        <f>1-SUMPRODUCT(([1]Buchungen!$G$6:$G$350&lt;=AT$151)*([1]Buchungen!$H$6:$H$350&gt;=AT$151)*([1]Buchungen!$I$6:$I$350=$B178))</f>
        <v>0</v>
      </c>
      <c r="AU178" s="31">
        <f>1-SUMPRODUCT(([1]Buchungen!$G$6:$G$350&lt;=AT$151)*([1]Buchungen!$H$6:$H$350&gt;=AT$151)*([1]Buchungen!$I$6:$I$350=$B178))</f>
        <v>0</v>
      </c>
      <c r="AV178" s="30">
        <f>1-SUMPRODUCT(([1]Buchungen!$G$6:$G$350&lt;=AV$151)*([1]Buchungen!$H$6:$H$350&gt;=AV$151)*([1]Buchungen!$I$6:$I$350=$B178))</f>
        <v>0</v>
      </c>
      <c r="AW178" s="31">
        <f>1-SUMPRODUCT(([1]Buchungen!$G$6:$G$350&lt;=AV$151)*([1]Buchungen!$H$6:$H$350&gt;=AV$151)*([1]Buchungen!$I$6:$I$350=$B178))</f>
        <v>0</v>
      </c>
      <c r="AX178" s="30">
        <f>1-SUMPRODUCT(([1]Buchungen!$G$6:$G$350&lt;=AX$151)*([1]Buchungen!$H$6:$H$350&gt;=AX$151)*([1]Buchungen!$I$6:$I$350=$B178))</f>
        <v>0</v>
      </c>
      <c r="AY178" s="31">
        <f>1-SUMPRODUCT(([1]Buchungen!$G$6:$G$350&lt;=AX$151)*([1]Buchungen!$H$6:$H$350&gt;=AX$151)*([1]Buchungen!$I$6:$I$350=$B178))</f>
        <v>0</v>
      </c>
      <c r="AZ178" s="30">
        <f>1-SUMPRODUCT(([1]Buchungen!$G$6:$G$350&lt;=AZ$151)*([1]Buchungen!$H$6:$H$350&gt;=AZ$151)*([1]Buchungen!$I$6:$I$350=$B178))</f>
        <v>1</v>
      </c>
      <c r="BA178" s="31">
        <f>1-SUMPRODUCT(([1]Buchungen!$G$6:$G$350&lt;=AZ$151)*([1]Buchungen!$H$6:$H$350&gt;=AZ$151)*([1]Buchungen!$I$6:$I$350=$B178))</f>
        <v>1</v>
      </c>
      <c r="BB178" s="30">
        <f>1-SUMPRODUCT(([1]Buchungen!$G$6:$G$350&lt;=BB$151)*([1]Buchungen!$H$6:$H$350&gt;=BB$151)*([1]Buchungen!$I$6:$I$350=$B178))</f>
        <v>1</v>
      </c>
      <c r="BC178" s="31">
        <f>1-SUMPRODUCT(([1]Buchungen!$G$6:$G$350&lt;=BB$151)*([1]Buchungen!$H$6:$H$350&gt;=BB$151)*([1]Buchungen!$I$6:$I$350=$B178))</f>
        <v>1</v>
      </c>
      <c r="BD178" s="30">
        <f>1-SUMPRODUCT(([1]Buchungen!$G$6:$G$350&lt;=BD$151)*([1]Buchungen!$H$6:$H$350&gt;=BD$151)*([1]Buchungen!$I$6:$I$350=$B178))</f>
        <v>1</v>
      </c>
      <c r="BE178" s="31">
        <f>1-SUMPRODUCT(([1]Buchungen!$G$6:$G$350&lt;=BD$151)*([1]Buchungen!$H$6:$H$350&gt;=BD$151)*([1]Buchungen!$I$6:$I$350=$B178))</f>
        <v>1</v>
      </c>
      <c r="BF178" s="30">
        <f>1-SUMPRODUCT(([1]Buchungen!$G$6:$G$350&lt;=BF$151)*([1]Buchungen!$H$6:$H$350&gt;=BF$151)*([1]Buchungen!$I$6:$I$350=$B178))</f>
        <v>1</v>
      </c>
      <c r="BG178" s="31">
        <f>1-SUMPRODUCT(([1]Buchungen!$G$6:$G$350&lt;=BF$151)*([1]Buchungen!$H$6:$H$350&gt;=BF$151)*([1]Buchungen!$I$6:$I$350=$B178))</f>
        <v>1</v>
      </c>
      <c r="BH178" s="30">
        <f>1-SUMPRODUCT(([1]Buchungen!$G$6:$G$350&lt;=BH$151)*([1]Buchungen!$H$6:$H$350&gt;=BH$151)*([1]Buchungen!$I$6:$I$350=$B178))</f>
        <v>1</v>
      </c>
      <c r="BI178" s="31">
        <f>1-SUMPRODUCT(([1]Buchungen!$G$6:$G$350&lt;=BH$151)*([1]Buchungen!$H$6:$H$350&gt;=BH$151)*([1]Buchungen!$I$6:$I$350=$B178))</f>
        <v>1</v>
      </c>
      <c r="BJ178" s="30">
        <f>1-SUMPRODUCT(([1]Buchungen!$G$6:$G$350&lt;=BJ$151)*([1]Buchungen!$H$6:$H$350&gt;=BJ$151)*([1]Buchungen!$I$6:$I$350=$B178))</f>
        <v>1</v>
      </c>
      <c r="BK178" s="31">
        <f>1-SUMPRODUCT(([1]Buchungen!$G$6:$G$350&lt;=BJ$151)*([1]Buchungen!$H$6:$H$350&gt;=BJ$151)*([1]Buchungen!$I$6:$I$350=$B178))</f>
        <v>1</v>
      </c>
      <c r="BL178" s="30">
        <f>1-SUMPRODUCT(([1]Buchungen!$G$6:$G$350&lt;=BL$151)*([1]Buchungen!$H$6:$H$350&gt;=BL$151)*([1]Buchungen!$I$6:$I$350=$B178))</f>
        <v>1</v>
      </c>
      <c r="BM178" s="31">
        <f>1-SUMPRODUCT(([1]Buchungen!$G$6:$G$350&lt;=BL$151)*([1]Buchungen!$H$6:$H$350&gt;=BL$151)*([1]Buchungen!$I$6:$I$350=$B178))</f>
        <v>1</v>
      </c>
    </row>
    <row r="179" spans="2:65" ht="22.95" customHeight="1" x14ac:dyDescent="0.25">
      <c r="B179" s="29" t="str">
        <f>[1]Einstellungen!E29</f>
        <v>Angelplatz 23</v>
      </c>
      <c r="D179" s="30">
        <f>1-SUMPRODUCT(([1]Buchungen!$G$6:$G$350&lt;=D$151)*([1]Buchungen!$H$6:$H$350&gt;=D$151)*([1]Buchungen!$I$6:$I$350=$B179))</f>
        <v>0</v>
      </c>
      <c r="E179" s="31">
        <f>1-SUMPRODUCT(([1]Buchungen!$G$6:$G$350&lt;=D$151)*([1]Buchungen!$H$6:$H$350&gt;=D$151)*([1]Buchungen!$I$6:$I$350=$B179))</f>
        <v>0</v>
      </c>
      <c r="F179" s="30">
        <f>1-SUMPRODUCT(([1]Buchungen!$G$6:$G$350&lt;=F$151)*([1]Buchungen!$H$6:$H$350&gt;=F$151)*([1]Buchungen!$I$6:$I$350=$B179))</f>
        <v>1</v>
      </c>
      <c r="G179" s="31">
        <f>1-SUMPRODUCT(([1]Buchungen!$G$6:$G$350&lt;=F$151)*([1]Buchungen!$H$6:$H$350&gt;=F$151)*([1]Buchungen!$I$6:$I$350=$B179))</f>
        <v>1</v>
      </c>
      <c r="H179" s="30">
        <f>1-SUMPRODUCT(([1]Buchungen!$G$6:$G$350&lt;=H$151)*([1]Buchungen!$H$6:$H$350&gt;=H$151)*([1]Buchungen!$I$6:$I$350=$B179))</f>
        <v>1</v>
      </c>
      <c r="I179" s="31">
        <f>1-SUMPRODUCT(([1]Buchungen!$G$6:$G$350&lt;=H$151)*([1]Buchungen!$H$6:$H$350&gt;=H$151)*([1]Buchungen!$I$6:$I$350=$B179))</f>
        <v>1</v>
      </c>
      <c r="J179" s="30">
        <f>1-SUMPRODUCT(([1]Buchungen!$G$6:$G$350&lt;=J$151)*([1]Buchungen!$H$6:$H$350&gt;=J$151)*([1]Buchungen!$I$6:$I$350=$B179))</f>
        <v>1</v>
      </c>
      <c r="K179" s="31">
        <f>1-SUMPRODUCT(([1]Buchungen!$G$6:$G$350&lt;=J$151)*([1]Buchungen!$H$6:$H$350&gt;=J$151)*([1]Buchungen!$I$6:$I$350=$B179))</f>
        <v>1</v>
      </c>
      <c r="L179" s="30">
        <f>1-SUMPRODUCT(([1]Buchungen!$G$6:$G$350&lt;=L$151)*([1]Buchungen!$H$6:$H$350&gt;=L$151)*([1]Buchungen!$I$6:$I$350=$B179))</f>
        <v>1</v>
      </c>
      <c r="M179" s="31">
        <f>1-SUMPRODUCT(([1]Buchungen!$G$6:$G$350&lt;=L$151)*([1]Buchungen!$H$6:$H$350&gt;=L$151)*([1]Buchungen!$I$6:$I$350=$B179))</f>
        <v>1</v>
      </c>
      <c r="N179" s="30">
        <f>1-SUMPRODUCT(([1]Buchungen!$G$6:$G$350&lt;=N$151)*([1]Buchungen!$H$6:$H$350&gt;=N$151)*([1]Buchungen!$I$6:$I$350=$B179))</f>
        <v>1</v>
      </c>
      <c r="O179" s="31">
        <f>1-SUMPRODUCT(([1]Buchungen!$G$6:$G$350&lt;=N$151)*([1]Buchungen!$H$6:$H$350&gt;=N$151)*([1]Buchungen!$I$6:$I$350=$B179))</f>
        <v>1</v>
      </c>
      <c r="P179" s="30">
        <f>1-SUMPRODUCT(([1]Buchungen!$G$6:$G$350&lt;=P$151)*([1]Buchungen!$H$6:$H$350&gt;=P$151)*([1]Buchungen!$I$6:$I$350=$B179))</f>
        <v>1</v>
      </c>
      <c r="Q179" s="31">
        <f>1-SUMPRODUCT(([1]Buchungen!$G$6:$G$350&lt;=P$151)*([1]Buchungen!$H$6:$H$350&gt;=P$151)*([1]Buchungen!$I$6:$I$350=$B179))</f>
        <v>1</v>
      </c>
      <c r="R179" s="30">
        <f>1-SUMPRODUCT(([1]Buchungen!$G$6:$G$350&lt;=R$151)*([1]Buchungen!$H$6:$H$350&gt;=R$151)*([1]Buchungen!$I$6:$I$350=$B179))</f>
        <v>1</v>
      </c>
      <c r="S179" s="31">
        <f>1-SUMPRODUCT(([1]Buchungen!$G$6:$G$350&lt;=R$151)*([1]Buchungen!$H$6:$H$350&gt;=R$151)*([1]Buchungen!$I$6:$I$350=$B179))</f>
        <v>1</v>
      </c>
      <c r="T179" s="30">
        <f>1-SUMPRODUCT(([1]Buchungen!$G$6:$G$350&lt;=T$151)*([1]Buchungen!$H$6:$H$350&gt;=T$151)*([1]Buchungen!$I$6:$I$350=$B179))</f>
        <v>1</v>
      </c>
      <c r="U179" s="31">
        <f>1-SUMPRODUCT(([1]Buchungen!$G$6:$G$350&lt;=T$151)*([1]Buchungen!$H$6:$H$350&gt;=T$151)*([1]Buchungen!$I$6:$I$350=$B179))</f>
        <v>1</v>
      </c>
      <c r="V179" s="30">
        <f>1-SUMPRODUCT(([1]Buchungen!$G$6:$G$350&lt;=V$151)*([1]Buchungen!$H$6:$H$350&gt;=V$151)*([1]Buchungen!$I$6:$I$350=$B179))</f>
        <v>1</v>
      </c>
      <c r="W179" s="31">
        <f>1-SUMPRODUCT(([1]Buchungen!$G$6:$G$350&lt;=V$151)*([1]Buchungen!$H$6:$H$350&gt;=V$151)*([1]Buchungen!$I$6:$I$350=$B179))</f>
        <v>1</v>
      </c>
      <c r="X179" s="30">
        <f>1-SUMPRODUCT(([1]Buchungen!$G$6:$G$350&lt;=X$151)*([1]Buchungen!$H$6:$H$350&gt;=X$151)*([1]Buchungen!$I$6:$I$350=$B179))</f>
        <v>1</v>
      </c>
      <c r="Y179" s="31">
        <f>1-SUMPRODUCT(([1]Buchungen!$G$6:$G$350&lt;=X$151)*([1]Buchungen!$H$6:$H$350&gt;=X$151)*([1]Buchungen!$I$6:$I$350=$B179))</f>
        <v>1</v>
      </c>
      <c r="Z179" s="30">
        <f>1-SUMPRODUCT(([1]Buchungen!$G$6:$G$350&lt;=Z$151)*([1]Buchungen!$H$6:$H$350&gt;=Z$151)*([1]Buchungen!$I$6:$I$350=$B179))</f>
        <v>1</v>
      </c>
      <c r="AA179" s="31">
        <f>1-SUMPRODUCT(([1]Buchungen!$G$6:$G$350&lt;=Z$151)*([1]Buchungen!$H$6:$H$350&gt;=Z$151)*([1]Buchungen!$I$6:$I$350=$B179))</f>
        <v>1</v>
      </c>
      <c r="AB179" s="30">
        <f>1-SUMPRODUCT(([1]Buchungen!$G$6:$G$350&lt;=AB$151)*([1]Buchungen!$H$6:$H$350&gt;=AB$151)*([1]Buchungen!$I$6:$I$350=$B179))</f>
        <v>1</v>
      </c>
      <c r="AC179" s="31">
        <f>1-SUMPRODUCT(([1]Buchungen!$G$6:$G$350&lt;=AB$151)*([1]Buchungen!$H$6:$H$350&gt;=AB$151)*([1]Buchungen!$I$6:$I$350=$B179))</f>
        <v>1</v>
      </c>
      <c r="AD179" s="30">
        <f>1-SUMPRODUCT(([1]Buchungen!$G$6:$G$350&lt;=AD$151)*([1]Buchungen!$H$6:$H$350&gt;=AD$151)*([1]Buchungen!$I$6:$I$350=$B179))</f>
        <v>1</v>
      </c>
      <c r="AE179" s="31">
        <f>1-SUMPRODUCT(([1]Buchungen!$G$6:$G$350&lt;=AD$151)*([1]Buchungen!$H$6:$H$350&gt;=AD$151)*([1]Buchungen!$I$6:$I$350=$B179))</f>
        <v>1</v>
      </c>
      <c r="AF179" s="30">
        <f>1-SUMPRODUCT(([1]Buchungen!$G$6:$G$350&lt;=AF$151)*([1]Buchungen!$H$6:$H$350&gt;=AF$151)*([1]Buchungen!$I$6:$I$350=$B179))</f>
        <v>1</v>
      </c>
      <c r="AG179" s="31">
        <f>1-SUMPRODUCT(([1]Buchungen!$G$6:$G$350&lt;=AF$151)*([1]Buchungen!$H$6:$H$350&gt;=AF$151)*([1]Buchungen!$I$6:$I$350=$B179))</f>
        <v>1</v>
      </c>
      <c r="AH179" s="30">
        <f>1-SUMPRODUCT(([1]Buchungen!$G$6:$G$350&lt;=AH$151)*([1]Buchungen!$H$6:$H$350&gt;=AH$151)*([1]Buchungen!$I$6:$I$350=$B179))</f>
        <v>1</v>
      </c>
      <c r="AI179" s="31">
        <f>1-SUMPRODUCT(([1]Buchungen!$G$6:$G$350&lt;=AH$151)*([1]Buchungen!$H$6:$H$350&gt;=AH$151)*([1]Buchungen!$I$6:$I$350=$B179))</f>
        <v>1</v>
      </c>
      <c r="AJ179" s="30">
        <f>1-SUMPRODUCT(([1]Buchungen!$G$6:$G$350&lt;=AJ$151)*([1]Buchungen!$H$6:$H$350&gt;=AJ$151)*([1]Buchungen!$I$6:$I$350=$B179))</f>
        <v>1</v>
      </c>
      <c r="AK179" s="31">
        <f>1-SUMPRODUCT(([1]Buchungen!$G$6:$G$350&lt;=AJ$151)*([1]Buchungen!$H$6:$H$350&gt;=AJ$151)*([1]Buchungen!$I$6:$I$350=$B179))</f>
        <v>1</v>
      </c>
      <c r="AL179" s="30">
        <f>1-SUMPRODUCT(([1]Buchungen!$G$6:$G$350&lt;=AL$151)*([1]Buchungen!$H$6:$H$350&gt;=AL$151)*([1]Buchungen!$I$6:$I$350=$B179))</f>
        <v>1</v>
      </c>
      <c r="AM179" s="31">
        <f>1-SUMPRODUCT(([1]Buchungen!$G$6:$G$350&lt;=AL$151)*([1]Buchungen!$H$6:$H$350&gt;=AL$151)*([1]Buchungen!$I$6:$I$350=$B179))</f>
        <v>1</v>
      </c>
      <c r="AN179" s="30">
        <f>1-SUMPRODUCT(([1]Buchungen!$G$6:$G$350&lt;=AN$151)*([1]Buchungen!$H$6:$H$350&gt;=AN$151)*([1]Buchungen!$I$6:$I$350=$B179))</f>
        <v>1</v>
      </c>
      <c r="AO179" s="31">
        <f>1-SUMPRODUCT(([1]Buchungen!$G$6:$G$350&lt;=AN$151)*([1]Buchungen!$H$6:$H$350&gt;=AN$151)*([1]Buchungen!$I$6:$I$350=$B179))</f>
        <v>1</v>
      </c>
      <c r="AP179" s="30">
        <f>1-SUMPRODUCT(([1]Buchungen!$G$6:$G$350&lt;=AP$151)*([1]Buchungen!$H$6:$H$350&gt;=AP$151)*([1]Buchungen!$I$6:$I$350=$B179))</f>
        <v>1</v>
      </c>
      <c r="AQ179" s="31">
        <f>1-SUMPRODUCT(([1]Buchungen!$G$6:$G$350&lt;=AP$151)*([1]Buchungen!$H$6:$H$350&gt;=AP$151)*([1]Buchungen!$I$6:$I$350=$B179))</f>
        <v>1</v>
      </c>
      <c r="AR179" s="30">
        <f>1-SUMPRODUCT(([1]Buchungen!$G$6:$G$350&lt;=AR$151)*([1]Buchungen!$H$6:$H$350&gt;=AR$151)*([1]Buchungen!$I$6:$I$350=$B179))</f>
        <v>1</v>
      </c>
      <c r="AS179" s="31">
        <f>1-SUMPRODUCT(([1]Buchungen!$G$6:$G$350&lt;=AR$151)*([1]Buchungen!$H$6:$H$350&gt;=AR$151)*([1]Buchungen!$I$6:$I$350=$B179))</f>
        <v>1</v>
      </c>
      <c r="AT179" s="30">
        <f>1-SUMPRODUCT(([1]Buchungen!$G$6:$G$350&lt;=AT$151)*([1]Buchungen!$H$6:$H$350&gt;=AT$151)*([1]Buchungen!$I$6:$I$350=$B179))</f>
        <v>0</v>
      </c>
      <c r="AU179" s="31">
        <f>1-SUMPRODUCT(([1]Buchungen!$G$6:$G$350&lt;=AT$151)*([1]Buchungen!$H$6:$H$350&gt;=AT$151)*([1]Buchungen!$I$6:$I$350=$B179))</f>
        <v>0</v>
      </c>
      <c r="AV179" s="30">
        <f>1-SUMPRODUCT(([1]Buchungen!$G$6:$G$350&lt;=AV$151)*([1]Buchungen!$H$6:$H$350&gt;=AV$151)*([1]Buchungen!$I$6:$I$350=$B179))</f>
        <v>0</v>
      </c>
      <c r="AW179" s="31">
        <f>1-SUMPRODUCT(([1]Buchungen!$G$6:$G$350&lt;=AV$151)*([1]Buchungen!$H$6:$H$350&gt;=AV$151)*([1]Buchungen!$I$6:$I$350=$B179))</f>
        <v>0</v>
      </c>
      <c r="AX179" s="30">
        <f>1-SUMPRODUCT(([1]Buchungen!$G$6:$G$350&lt;=AX$151)*([1]Buchungen!$H$6:$H$350&gt;=AX$151)*([1]Buchungen!$I$6:$I$350=$B179))</f>
        <v>0</v>
      </c>
      <c r="AY179" s="31">
        <f>1-SUMPRODUCT(([1]Buchungen!$G$6:$G$350&lt;=AX$151)*([1]Buchungen!$H$6:$H$350&gt;=AX$151)*([1]Buchungen!$I$6:$I$350=$B179))</f>
        <v>0</v>
      </c>
      <c r="AZ179" s="30">
        <f>1-SUMPRODUCT(([1]Buchungen!$G$6:$G$350&lt;=AZ$151)*([1]Buchungen!$H$6:$H$350&gt;=AZ$151)*([1]Buchungen!$I$6:$I$350=$B179))</f>
        <v>1</v>
      </c>
      <c r="BA179" s="31">
        <f>1-SUMPRODUCT(([1]Buchungen!$G$6:$G$350&lt;=AZ$151)*([1]Buchungen!$H$6:$H$350&gt;=AZ$151)*([1]Buchungen!$I$6:$I$350=$B179))</f>
        <v>1</v>
      </c>
      <c r="BB179" s="30">
        <f>1-SUMPRODUCT(([1]Buchungen!$G$6:$G$350&lt;=BB$151)*([1]Buchungen!$H$6:$H$350&gt;=BB$151)*([1]Buchungen!$I$6:$I$350=$B179))</f>
        <v>1</v>
      </c>
      <c r="BC179" s="31">
        <f>1-SUMPRODUCT(([1]Buchungen!$G$6:$G$350&lt;=BB$151)*([1]Buchungen!$H$6:$H$350&gt;=BB$151)*([1]Buchungen!$I$6:$I$350=$B179))</f>
        <v>1</v>
      </c>
      <c r="BD179" s="30">
        <f>1-SUMPRODUCT(([1]Buchungen!$G$6:$G$350&lt;=BD$151)*([1]Buchungen!$H$6:$H$350&gt;=BD$151)*([1]Buchungen!$I$6:$I$350=$B179))</f>
        <v>1</v>
      </c>
      <c r="BE179" s="31">
        <f>1-SUMPRODUCT(([1]Buchungen!$G$6:$G$350&lt;=BD$151)*([1]Buchungen!$H$6:$H$350&gt;=BD$151)*([1]Buchungen!$I$6:$I$350=$B179))</f>
        <v>1</v>
      </c>
      <c r="BF179" s="30">
        <f>1-SUMPRODUCT(([1]Buchungen!$G$6:$G$350&lt;=BF$151)*([1]Buchungen!$H$6:$H$350&gt;=BF$151)*([1]Buchungen!$I$6:$I$350=$B179))</f>
        <v>1</v>
      </c>
      <c r="BG179" s="31">
        <f>1-SUMPRODUCT(([1]Buchungen!$G$6:$G$350&lt;=BF$151)*([1]Buchungen!$H$6:$H$350&gt;=BF$151)*([1]Buchungen!$I$6:$I$350=$B179))</f>
        <v>1</v>
      </c>
      <c r="BH179" s="30">
        <f>1-SUMPRODUCT(([1]Buchungen!$G$6:$G$350&lt;=BH$151)*([1]Buchungen!$H$6:$H$350&gt;=BH$151)*([1]Buchungen!$I$6:$I$350=$B179))</f>
        <v>1</v>
      </c>
      <c r="BI179" s="31">
        <f>1-SUMPRODUCT(([1]Buchungen!$G$6:$G$350&lt;=BH$151)*([1]Buchungen!$H$6:$H$350&gt;=BH$151)*([1]Buchungen!$I$6:$I$350=$B179))</f>
        <v>1</v>
      </c>
      <c r="BJ179" s="30">
        <f>1-SUMPRODUCT(([1]Buchungen!$G$6:$G$350&lt;=BJ$151)*([1]Buchungen!$H$6:$H$350&gt;=BJ$151)*([1]Buchungen!$I$6:$I$350=$B179))</f>
        <v>1</v>
      </c>
      <c r="BK179" s="31">
        <f>1-SUMPRODUCT(([1]Buchungen!$G$6:$G$350&lt;=BJ$151)*([1]Buchungen!$H$6:$H$350&gt;=BJ$151)*([1]Buchungen!$I$6:$I$350=$B179))</f>
        <v>1</v>
      </c>
      <c r="BL179" s="30">
        <f>1-SUMPRODUCT(([1]Buchungen!$G$6:$G$350&lt;=BL$151)*([1]Buchungen!$H$6:$H$350&gt;=BL$151)*([1]Buchungen!$I$6:$I$350=$B179))</f>
        <v>1</v>
      </c>
      <c r="BM179" s="31">
        <f>1-SUMPRODUCT(([1]Buchungen!$G$6:$G$350&lt;=BL$151)*([1]Buchungen!$H$6:$H$350&gt;=BL$151)*([1]Buchungen!$I$6:$I$350=$B179))</f>
        <v>1</v>
      </c>
    </row>
    <row r="180" spans="2:65" ht="22.95" customHeight="1" x14ac:dyDescent="0.25">
      <c r="B180" s="26" t="str">
        <f>[1]Einstellungen!E30</f>
        <v>Angelplatz 26</v>
      </c>
      <c r="D180" s="45">
        <f>1-SUMPRODUCT(([1]Buchungen!$G$6:$G$350&lt;=D$151)*([1]Buchungen!$H$6:$H$350&gt;=D$151)*([1]Buchungen!$I$6:$I$350=$B180))</f>
        <v>1</v>
      </c>
      <c r="E180" s="46">
        <f>1-SUMPRODUCT(([1]Buchungen!$G$6:$G$350&lt;=D$151)*([1]Buchungen!$H$6:$H$350&gt;=D$151)*([1]Buchungen!$I$6:$I$350=$B180))</f>
        <v>1</v>
      </c>
      <c r="F180" s="45">
        <f>1-SUMPRODUCT(([1]Buchungen!$G$6:$G$350&lt;=F$151)*([1]Buchungen!$H$6:$H$350&gt;=F$151)*([1]Buchungen!$I$6:$I$350=$B180))</f>
        <v>1</v>
      </c>
      <c r="G180" s="46">
        <f>1-SUMPRODUCT(([1]Buchungen!$G$6:$G$350&lt;=F$151)*([1]Buchungen!$H$6:$H$350&gt;=F$151)*([1]Buchungen!$I$6:$I$350=$B180))</f>
        <v>1</v>
      </c>
      <c r="H180" s="45">
        <f>1-SUMPRODUCT(([1]Buchungen!$G$6:$G$350&lt;=H$151)*([1]Buchungen!$H$6:$H$350&gt;=H$151)*([1]Buchungen!$I$6:$I$350=$B180))</f>
        <v>1</v>
      </c>
      <c r="I180" s="46">
        <f>1-SUMPRODUCT(([1]Buchungen!$G$6:$G$350&lt;=H$151)*([1]Buchungen!$H$6:$H$350&gt;=H$151)*([1]Buchungen!$I$6:$I$350=$B180))</f>
        <v>1</v>
      </c>
      <c r="J180" s="45">
        <f>1-SUMPRODUCT(([1]Buchungen!$G$6:$G$350&lt;=J$151)*([1]Buchungen!$H$6:$H$350&gt;=J$151)*([1]Buchungen!$I$6:$I$350=$B180))</f>
        <v>1</v>
      </c>
      <c r="K180" s="46">
        <f>1-SUMPRODUCT(([1]Buchungen!$G$6:$G$350&lt;=J$151)*([1]Buchungen!$H$6:$H$350&gt;=J$151)*([1]Buchungen!$I$6:$I$350=$B180))</f>
        <v>1</v>
      </c>
      <c r="L180" s="45">
        <f>1-SUMPRODUCT(([1]Buchungen!$G$6:$G$350&lt;=L$151)*([1]Buchungen!$H$6:$H$350&gt;=L$151)*([1]Buchungen!$I$6:$I$350=$B180))</f>
        <v>1</v>
      </c>
      <c r="M180" s="46">
        <f>1-SUMPRODUCT(([1]Buchungen!$G$6:$G$350&lt;=L$151)*([1]Buchungen!$H$6:$H$350&gt;=L$151)*([1]Buchungen!$I$6:$I$350=$B180))</f>
        <v>1</v>
      </c>
      <c r="N180" s="45">
        <f>1-SUMPRODUCT(([1]Buchungen!$G$6:$G$350&lt;=N$151)*([1]Buchungen!$H$6:$H$350&gt;=N$151)*([1]Buchungen!$I$6:$I$350=$B180))</f>
        <v>1</v>
      </c>
      <c r="O180" s="46">
        <f>1-SUMPRODUCT(([1]Buchungen!$G$6:$G$350&lt;=N$151)*([1]Buchungen!$H$6:$H$350&gt;=N$151)*([1]Buchungen!$I$6:$I$350=$B180))</f>
        <v>1</v>
      </c>
      <c r="P180" s="45">
        <f>1-SUMPRODUCT(([1]Buchungen!$G$6:$G$350&lt;=P$151)*([1]Buchungen!$H$6:$H$350&gt;=P$151)*([1]Buchungen!$I$6:$I$350=$B180))</f>
        <v>1</v>
      </c>
      <c r="Q180" s="46">
        <f>1-SUMPRODUCT(([1]Buchungen!$G$6:$G$350&lt;=P$151)*([1]Buchungen!$H$6:$H$350&gt;=P$151)*([1]Buchungen!$I$6:$I$350=$B180))</f>
        <v>1</v>
      </c>
      <c r="R180" s="45">
        <f>1-SUMPRODUCT(([1]Buchungen!$G$6:$G$350&lt;=R$151)*([1]Buchungen!$H$6:$H$350&gt;=R$151)*([1]Buchungen!$I$6:$I$350=$B180))</f>
        <v>1</v>
      </c>
      <c r="S180" s="46">
        <f>1-SUMPRODUCT(([1]Buchungen!$G$6:$G$350&lt;=R$151)*([1]Buchungen!$H$6:$H$350&gt;=R$151)*([1]Buchungen!$I$6:$I$350=$B180))</f>
        <v>1</v>
      </c>
      <c r="T180" s="45">
        <f>1-SUMPRODUCT(([1]Buchungen!$G$6:$G$350&lt;=T$151)*([1]Buchungen!$H$6:$H$350&gt;=T$151)*([1]Buchungen!$I$6:$I$350=$B180))</f>
        <v>1</v>
      </c>
      <c r="U180" s="46">
        <f>1-SUMPRODUCT(([1]Buchungen!$G$6:$G$350&lt;=T$151)*([1]Buchungen!$H$6:$H$350&gt;=T$151)*([1]Buchungen!$I$6:$I$350=$B180))</f>
        <v>1</v>
      </c>
      <c r="V180" s="45">
        <f>1-SUMPRODUCT(([1]Buchungen!$G$6:$G$350&lt;=V$151)*([1]Buchungen!$H$6:$H$350&gt;=V$151)*([1]Buchungen!$I$6:$I$350=$B180))</f>
        <v>1</v>
      </c>
      <c r="W180" s="46">
        <f>1-SUMPRODUCT(([1]Buchungen!$G$6:$G$350&lt;=V$151)*([1]Buchungen!$H$6:$H$350&gt;=V$151)*([1]Buchungen!$I$6:$I$350=$B180))</f>
        <v>1</v>
      </c>
      <c r="X180" s="45">
        <f>1-SUMPRODUCT(([1]Buchungen!$G$6:$G$350&lt;=X$151)*([1]Buchungen!$H$6:$H$350&gt;=X$151)*([1]Buchungen!$I$6:$I$350=$B180))</f>
        <v>1</v>
      </c>
      <c r="Y180" s="46">
        <f>1-SUMPRODUCT(([1]Buchungen!$G$6:$G$350&lt;=X$151)*([1]Buchungen!$H$6:$H$350&gt;=X$151)*([1]Buchungen!$I$6:$I$350=$B180))</f>
        <v>1</v>
      </c>
      <c r="Z180" s="45">
        <f>1-SUMPRODUCT(([1]Buchungen!$G$6:$G$350&lt;=Z$151)*([1]Buchungen!$H$6:$H$350&gt;=Z$151)*([1]Buchungen!$I$6:$I$350=$B180))</f>
        <v>1</v>
      </c>
      <c r="AA180" s="46">
        <f>1-SUMPRODUCT(([1]Buchungen!$G$6:$G$350&lt;=Z$151)*([1]Buchungen!$H$6:$H$350&gt;=Z$151)*([1]Buchungen!$I$6:$I$350=$B180))</f>
        <v>1</v>
      </c>
      <c r="AB180" s="45">
        <f>1-SUMPRODUCT(([1]Buchungen!$G$6:$G$350&lt;=AB$151)*([1]Buchungen!$H$6:$H$350&gt;=AB$151)*([1]Buchungen!$I$6:$I$350=$B180))</f>
        <v>1</v>
      </c>
      <c r="AC180" s="46">
        <f>1-SUMPRODUCT(([1]Buchungen!$G$6:$G$350&lt;=AB$151)*([1]Buchungen!$H$6:$H$350&gt;=AB$151)*([1]Buchungen!$I$6:$I$350=$B180))</f>
        <v>1</v>
      </c>
      <c r="AD180" s="45">
        <f>1-SUMPRODUCT(([1]Buchungen!$G$6:$G$350&lt;=AD$151)*([1]Buchungen!$H$6:$H$350&gt;=AD$151)*([1]Buchungen!$I$6:$I$350=$B180))</f>
        <v>1</v>
      </c>
      <c r="AE180" s="46">
        <f>1-SUMPRODUCT(([1]Buchungen!$G$6:$G$350&lt;=AD$151)*([1]Buchungen!$H$6:$H$350&gt;=AD$151)*([1]Buchungen!$I$6:$I$350=$B180))</f>
        <v>1</v>
      </c>
      <c r="AF180" s="45">
        <f>1-SUMPRODUCT(([1]Buchungen!$G$6:$G$350&lt;=AF$151)*([1]Buchungen!$H$6:$H$350&gt;=AF$151)*([1]Buchungen!$I$6:$I$350=$B180))</f>
        <v>1</v>
      </c>
      <c r="AG180" s="46">
        <f>1-SUMPRODUCT(([1]Buchungen!$G$6:$G$350&lt;=AF$151)*([1]Buchungen!$H$6:$H$350&gt;=AF$151)*([1]Buchungen!$I$6:$I$350=$B180))</f>
        <v>1</v>
      </c>
      <c r="AH180" s="45">
        <f>1-SUMPRODUCT(([1]Buchungen!$G$6:$G$350&lt;=AH$151)*([1]Buchungen!$H$6:$H$350&gt;=AH$151)*([1]Buchungen!$I$6:$I$350=$B180))</f>
        <v>1</v>
      </c>
      <c r="AI180" s="46">
        <f>1-SUMPRODUCT(([1]Buchungen!$G$6:$G$350&lt;=AH$151)*([1]Buchungen!$H$6:$H$350&gt;=AH$151)*([1]Buchungen!$I$6:$I$350=$B180))</f>
        <v>1</v>
      </c>
      <c r="AJ180" s="45">
        <f>1-SUMPRODUCT(([1]Buchungen!$G$6:$G$350&lt;=AJ$151)*([1]Buchungen!$H$6:$H$350&gt;=AJ$151)*([1]Buchungen!$I$6:$I$350=$B180))</f>
        <v>1</v>
      </c>
      <c r="AK180" s="46">
        <f>1-SUMPRODUCT(([1]Buchungen!$G$6:$G$350&lt;=AJ$151)*([1]Buchungen!$H$6:$H$350&gt;=AJ$151)*([1]Buchungen!$I$6:$I$350=$B180))</f>
        <v>1</v>
      </c>
      <c r="AL180" s="45">
        <f>1-SUMPRODUCT(([1]Buchungen!$G$6:$G$350&lt;=AL$151)*([1]Buchungen!$H$6:$H$350&gt;=AL$151)*([1]Buchungen!$I$6:$I$350=$B180))</f>
        <v>1</v>
      </c>
      <c r="AM180" s="46">
        <f>1-SUMPRODUCT(([1]Buchungen!$G$6:$G$350&lt;=AL$151)*([1]Buchungen!$H$6:$H$350&gt;=AL$151)*([1]Buchungen!$I$6:$I$350=$B180))</f>
        <v>1</v>
      </c>
      <c r="AN180" s="45">
        <f>1-SUMPRODUCT(([1]Buchungen!$G$6:$G$350&lt;=AN$151)*([1]Buchungen!$H$6:$H$350&gt;=AN$151)*([1]Buchungen!$I$6:$I$350=$B180))</f>
        <v>1</v>
      </c>
      <c r="AO180" s="46">
        <f>1-SUMPRODUCT(([1]Buchungen!$G$6:$G$350&lt;=AN$151)*([1]Buchungen!$H$6:$H$350&gt;=AN$151)*([1]Buchungen!$I$6:$I$350=$B180))</f>
        <v>1</v>
      </c>
      <c r="AP180" s="45">
        <f>1-SUMPRODUCT(([1]Buchungen!$G$6:$G$350&lt;=AP$151)*([1]Buchungen!$H$6:$H$350&gt;=AP$151)*([1]Buchungen!$I$6:$I$350=$B180))</f>
        <v>1</v>
      </c>
      <c r="AQ180" s="46">
        <f>1-SUMPRODUCT(([1]Buchungen!$G$6:$G$350&lt;=AP$151)*([1]Buchungen!$H$6:$H$350&gt;=AP$151)*([1]Buchungen!$I$6:$I$350=$B180))</f>
        <v>1</v>
      </c>
      <c r="AR180" s="45">
        <f>1-SUMPRODUCT(([1]Buchungen!$G$6:$G$350&lt;=AR$151)*([1]Buchungen!$H$6:$H$350&gt;=AR$151)*([1]Buchungen!$I$6:$I$350=$B180))</f>
        <v>1</v>
      </c>
      <c r="AS180" s="46">
        <f>1-SUMPRODUCT(([1]Buchungen!$G$6:$G$350&lt;=AR$151)*([1]Buchungen!$H$6:$H$350&gt;=AR$151)*([1]Buchungen!$I$6:$I$350=$B180))</f>
        <v>1</v>
      </c>
      <c r="AT180" s="45">
        <f>1-SUMPRODUCT(([1]Buchungen!$G$6:$G$350&lt;=AT$151)*([1]Buchungen!$H$6:$H$350&gt;=AT$151)*([1]Buchungen!$I$6:$I$350=$B180))</f>
        <v>1</v>
      </c>
      <c r="AU180" s="46">
        <f>1-SUMPRODUCT(([1]Buchungen!$G$6:$G$350&lt;=AT$151)*([1]Buchungen!$H$6:$H$350&gt;=AT$151)*([1]Buchungen!$I$6:$I$350=$B180))</f>
        <v>1</v>
      </c>
      <c r="AV180" s="45">
        <f>1-SUMPRODUCT(([1]Buchungen!$G$6:$G$350&lt;=AV$151)*([1]Buchungen!$H$6:$H$350&gt;=AV$151)*([1]Buchungen!$I$6:$I$350=$B180))</f>
        <v>1</v>
      </c>
      <c r="AW180" s="46">
        <f>1-SUMPRODUCT(([1]Buchungen!$G$6:$G$350&lt;=AV$151)*([1]Buchungen!$H$6:$H$350&gt;=AV$151)*([1]Buchungen!$I$6:$I$350=$B180))</f>
        <v>1</v>
      </c>
      <c r="AX180" s="45">
        <f>1-SUMPRODUCT(([1]Buchungen!$G$6:$G$350&lt;=AX$151)*([1]Buchungen!$H$6:$H$350&gt;=AX$151)*([1]Buchungen!$I$6:$I$350=$B180))</f>
        <v>1</v>
      </c>
      <c r="AY180" s="46">
        <f>1-SUMPRODUCT(([1]Buchungen!$G$6:$G$350&lt;=AX$151)*([1]Buchungen!$H$6:$H$350&gt;=AX$151)*([1]Buchungen!$I$6:$I$350=$B180))</f>
        <v>1</v>
      </c>
      <c r="AZ180" s="45">
        <f>1-SUMPRODUCT(([1]Buchungen!$G$6:$G$350&lt;=AZ$151)*([1]Buchungen!$H$6:$H$350&gt;=AZ$151)*([1]Buchungen!$I$6:$I$350=$B180))</f>
        <v>1</v>
      </c>
      <c r="BA180" s="46">
        <f>1-SUMPRODUCT(([1]Buchungen!$G$6:$G$350&lt;=AZ$151)*([1]Buchungen!$H$6:$H$350&gt;=AZ$151)*([1]Buchungen!$I$6:$I$350=$B180))</f>
        <v>1</v>
      </c>
      <c r="BB180" s="45">
        <f>1-SUMPRODUCT(([1]Buchungen!$G$6:$G$350&lt;=BB$151)*([1]Buchungen!$H$6:$H$350&gt;=BB$151)*([1]Buchungen!$I$6:$I$350=$B180))</f>
        <v>1</v>
      </c>
      <c r="BC180" s="46">
        <f>1-SUMPRODUCT(([1]Buchungen!$G$6:$G$350&lt;=BB$151)*([1]Buchungen!$H$6:$H$350&gt;=BB$151)*([1]Buchungen!$I$6:$I$350=$B180))</f>
        <v>1</v>
      </c>
      <c r="BD180" s="45">
        <f>1-SUMPRODUCT(([1]Buchungen!$G$6:$G$350&lt;=BD$151)*([1]Buchungen!$H$6:$H$350&gt;=BD$151)*([1]Buchungen!$I$6:$I$350=$B180))</f>
        <v>1</v>
      </c>
      <c r="BE180" s="46">
        <f>1-SUMPRODUCT(([1]Buchungen!$G$6:$G$350&lt;=BD$151)*([1]Buchungen!$H$6:$H$350&gt;=BD$151)*([1]Buchungen!$I$6:$I$350=$B180))</f>
        <v>1</v>
      </c>
      <c r="BF180" s="45">
        <f>1-SUMPRODUCT(([1]Buchungen!$G$6:$G$350&lt;=BF$151)*([1]Buchungen!$H$6:$H$350&gt;=BF$151)*([1]Buchungen!$I$6:$I$350=$B180))</f>
        <v>1</v>
      </c>
      <c r="BG180" s="46">
        <f>1-SUMPRODUCT(([1]Buchungen!$G$6:$G$350&lt;=BF$151)*([1]Buchungen!$H$6:$H$350&gt;=BF$151)*([1]Buchungen!$I$6:$I$350=$B180))</f>
        <v>1</v>
      </c>
      <c r="BH180" s="45">
        <f>1-SUMPRODUCT(([1]Buchungen!$G$6:$G$350&lt;=BH$151)*([1]Buchungen!$H$6:$H$350&gt;=BH$151)*([1]Buchungen!$I$6:$I$350=$B180))</f>
        <v>1</v>
      </c>
      <c r="BI180" s="46">
        <f>1-SUMPRODUCT(([1]Buchungen!$G$6:$G$350&lt;=BH$151)*([1]Buchungen!$H$6:$H$350&gt;=BH$151)*([1]Buchungen!$I$6:$I$350=$B180))</f>
        <v>1</v>
      </c>
      <c r="BJ180" s="45">
        <f>1-SUMPRODUCT(([1]Buchungen!$G$6:$G$350&lt;=BJ$151)*([1]Buchungen!$H$6:$H$350&gt;=BJ$151)*([1]Buchungen!$I$6:$I$350=$B180))</f>
        <v>1</v>
      </c>
      <c r="BK180" s="46">
        <f>1-SUMPRODUCT(([1]Buchungen!$G$6:$G$350&lt;=BJ$151)*([1]Buchungen!$H$6:$H$350&gt;=BJ$151)*([1]Buchungen!$I$6:$I$350=$B180))</f>
        <v>1</v>
      </c>
      <c r="BL180" s="45">
        <f>1-SUMPRODUCT(([1]Buchungen!$G$6:$G$350&lt;=BL$151)*([1]Buchungen!$H$6:$H$350&gt;=BL$151)*([1]Buchungen!$I$6:$I$350=$B180))</f>
        <v>1</v>
      </c>
      <c r="BM180" s="46">
        <f>1-SUMPRODUCT(([1]Buchungen!$G$6:$G$350&lt;=BL$151)*([1]Buchungen!$H$6:$H$350&gt;=BL$151)*([1]Buchungen!$I$6:$I$350=$B180))</f>
        <v>1</v>
      </c>
    </row>
    <row r="181" spans="2:65" ht="22.95" customHeight="1" x14ac:dyDescent="0.25">
      <c r="B181" s="26" t="str">
        <f>[1]Einstellungen!E31</f>
        <v>Angelplatz 27</v>
      </c>
      <c r="D181" s="45">
        <f>1-SUMPRODUCT(([1]Buchungen!$G$6:$G$350&lt;=D$151)*([1]Buchungen!$H$6:$H$350&gt;=D$151)*([1]Buchungen!$I$6:$I$350=$B181))</f>
        <v>1</v>
      </c>
      <c r="E181" s="46">
        <f>1-SUMPRODUCT(([1]Buchungen!$G$6:$G$350&lt;=D$151)*([1]Buchungen!$H$6:$H$350&gt;=D$151)*([1]Buchungen!$I$6:$I$350=$B181))</f>
        <v>1</v>
      </c>
      <c r="F181" s="45">
        <f>1-SUMPRODUCT(([1]Buchungen!$G$6:$G$350&lt;=F$151)*([1]Buchungen!$H$6:$H$350&gt;=F$151)*([1]Buchungen!$I$6:$I$350=$B181))</f>
        <v>1</v>
      </c>
      <c r="G181" s="46">
        <f>1-SUMPRODUCT(([1]Buchungen!$G$6:$G$350&lt;=F$151)*([1]Buchungen!$H$6:$H$350&gt;=F$151)*([1]Buchungen!$I$6:$I$350=$B181))</f>
        <v>1</v>
      </c>
      <c r="H181" s="45">
        <f>1-SUMPRODUCT(([1]Buchungen!$G$6:$G$350&lt;=H$151)*([1]Buchungen!$H$6:$H$350&gt;=H$151)*([1]Buchungen!$I$6:$I$350=$B181))</f>
        <v>1</v>
      </c>
      <c r="I181" s="46">
        <f>1-SUMPRODUCT(([1]Buchungen!$G$6:$G$350&lt;=H$151)*([1]Buchungen!$H$6:$H$350&gt;=H$151)*([1]Buchungen!$I$6:$I$350=$B181))</f>
        <v>1</v>
      </c>
      <c r="J181" s="45">
        <f>1-SUMPRODUCT(([1]Buchungen!$G$6:$G$350&lt;=J$151)*([1]Buchungen!$H$6:$H$350&gt;=J$151)*([1]Buchungen!$I$6:$I$350=$B181))</f>
        <v>1</v>
      </c>
      <c r="K181" s="46">
        <f>1-SUMPRODUCT(([1]Buchungen!$G$6:$G$350&lt;=J$151)*([1]Buchungen!$H$6:$H$350&gt;=J$151)*([1]Buchungen!$I$6:$I$350=$B181))</f>
        <v>1</v>
      </c>
      <c r="L181" s="45">
        <f>1-SUMPRODUCT(([1]Buchungen!$G$6:$G$350&lt;=L$151)*([1]Buchungen!$H$6:$H$350&gt;=L$151)*([1]Buchungen!$I$6:$I$350=$B181))</f>
        <v>1</v>
      </c>
      <c r="M181" s="46">
        <f>1-SUMPRODUCT(([1]Buchungen!$G$6:$G$350&lt;=L$151)*([1]Buchungen!$H$6:$H$350&gt;=L$151)*([1]Buchungen!$I$6:$I$350=$B181))</f>
        <v>1</v>
      </c>
      <c r="N181" s="45">
        <f>1-SUMPRODUCT(([1]Buchungen!$G$6:$G$350&lt;=N$151)*([1]Buchungen!$H$6:$H$350&gt;=N$151)*([1]Buchungen!$I$6:$I$350=$B181))</f>
        <v>1</v>
      </c>
      <c r="O181" s="46">
        <f>1-SUMPRODUCT(([1]Buchungen!$G$6:$G$350&lt;=N$151)*([1]Buchungen!$H$6:$H$350&gt;=N$151)*([1]Buchungen!$I$6:$I$350=$B181))</f>
        <v>1</v>
      </c>
      <c r="P181" s="45">
        <f>1-SUMPRODUCT(([1]Buchungen!$G$6:$G$350&lt;=P$151)*([1]Buchungen!$H$6:$H$350&gt;=P$151)*([1]Buchungen!$I$6:$I$350=$B181))</f>
        <v>1</v>
      </c>
      <c r="Q181" s="46">
        <f>1-SUMPRODUCT(([1]Buchungen!$G$6:$G$350&lt;=P$151)*([1]Buchungen!$H$6:$H$350&gt;=P$151)*([1]Buchungen!$I$6:$I$350=$B181))</f>
        <v>1</v>
      </c>
      <c r="R181" s="45">
        <f>1-SUMPRODUCT(([1]Buchungen!$G$6:$G$350&lt;=R$151)*([1]Buchungen!$H$6:$H$350&gt;=R$151)*([1]Buchungen!$I$6:$I$350=$B181))</f>
        <v>1</v>
      </c>
      <c r="S181" s="46">
        <f>1-SUMPRODUCT(([1]Buchungen!$G$6:$G$350&lt;=R$151)*([1]Buchungen!$H$6:$H$350&gt;=R$151)*([1]Buchungen!$I$6:$I$350=$B181))</f>
        <v>1</v>
      </c>
      <c r="T181" s="45">
        <f>1-SUMPRODUCT(([1]Buchungen!$G$6:$G$350&lt;=T$151)*([1]Buchungen!$H$6:$H$350&gt;=T$151)*([1]Buchungen!$I$6:$I$350=$B181))</f>
        <v>1</v>
      </c>
      <c r="U181" s="46">
        <f>1-SUMPRODUCT(([1]Buchungen!$G$6:$G$350&lt;=T$151)*([1]Buchungen!$H$6:$H$350&gt;=T$151)*([1]Buchungen!$I$6:$I$350=$B181))</f>
        <v>1</v>
      </c>
      <c r="V181" s="45">
        <f>1-SUMPRODUCT(([1]Buchungen!$G$6:$G$350&lt;=V$151)*([1]Buchungen!$H$6:$H$350&gt;=V$151)*([1]Buchungen!$I$6:$I$350=$B181))</f>
        <v>1</v>
      </c>
      <c r="W181" s="46">
        <f>1-SUMPRODUCT(([1]Buchungen!$G$6:$G$350&lt;=V$151)*([1]Buchungen!$H$6:$H$350&gt;=V$151)*([1]Buchungen!$I$6:$I$350=$B181))</f>
        <v>1</v>
      </c>
      <c r="X181" s="45">
        <f>1-SUMPRODUCT(([1]Buchungen!$G$6:$G$350&lt;=X$151)*([1]Buchungen!$H$6:$H$350&gt;=X$151)*([1]Buchungen!$I$6:$I$350=$B181))</f>
        <v>1</v>
      </c>
      <c r="Y181" s="46">
        <f>1-SUMPRODUCT(([1]Buchungen!$G$6:$G$350&lt;=X$151)*([1]Buchungen!$H$6:$H$350&gt;=X$151)*([1]Buchungen!$I$6:$I$350=$B181))</f>
        <v>1</v>
      </c>
      <c r="Z181" s="45">
        <f>1-SUMPRODUCT(([1]Buchungen!$G$6:$G$350&lt;=Z$151)*([1]Buchungen!$H$6:$H$350&gt;=Z$151)*([1]Buchungen!$I$6:$I$350=$B181))</f>
        <v>1</v>
      </c>
      <c r="AA181" s="46">
        <f>1-SUMPRODUCT(([1]Buchungen!$G$6:$G$350&lt;=Z$151)*([1]Buchungen!$H$6:$H$350&gt;=Z$151)*([1]Buchungen!$I$6:$I$350=$B181))</f>
        <v>1</v>
      </c>
      <c r="AB181" s="45">
        <f>1-SUMPRODUCT(([1]Buchungen!$G$6:$G$350&lt;=AB$151)*([1]Buchungen!$H$6:$H$350&gt;=AB$151)*([1]Buchungen!$I$6:$I$350=$B181))</f>
        <v>1</v>
      </c>
      <c r="AC181" s="46">
        <f>1-SUMPRODUCT(([1]Buchungen!$G$6:$G$350&lt;=AB$151)*([1]Buchungen!$H$6:$H$350&gt;=AB$151)*([1]Buchungen!$I$6:$I$350=$B181))</f>
        <v>1</v>
      </c>
      <c r="AD181" s="45">
        <f>1-SUMPRODUCT(([1]Buchungen!$G$6:$G$350&lt;=AD$151)*([1]Buchungen!$H$6:$H$350&gt;=AD$151)*([1]Buchungen!$I$6:$I$350=$B181))</f>
        <v>1</v>
      </c>
      <c r="AE181" s="46">
        <f>1-SUMPRODUCT(([1]Buchungen!$G$6:$G$350&lt;=AD$151)*([1]Buchungen!$H$6:$H$350&gt;=AD$151)*([1]Buchungen!$I$6:$I$350=$B181))</f>
        <v>1</v>
      </c>
      <c r="AF181" s="45">
        <f>1-SUMPRODUCT(([1]Buchungen!$G$6:$G$350&lt;=AF$151)*([1]Buchungen!$H$6:$H$350&gt;=AF$151)*([1]Buchungen!$I$6:$I$350=$B181))</f>
        <v>1</v>
      </c>
      <c r="AG181" s="46">
        <f>1-SUMPRODUCT(([1]Buchungen!$G$6:$G$350&lt;=AF$151)*([1]Buchungen!$H$6:$H$350&gt;=AF$151)*([1]Buchungen!$I$6:$I$350=$B181))</f>
        <v>1</v>
      </c>
      <c r="AH181" s="45">
        <f>1-SUMPRODUCT(([1]Buchungen!$G$6:$G$350&lt;=AH$151)*([1]Buchungen!$H$6:$H$350&gt;=AH$151)*([1]Buchungen!$I$6:$I$350=$B181))</f>
        <v>1</v>
      </c>
      <c r="AI181" s="46">
        <f>1-SUMPRODUCT(([1]Buchungen!$G$6:$G$350&lt;=AH$151)*([1]Buchungen!$H$6:$H$350&gt;=AH$151)*([1]Buchungen!$I$6:$I$350=$B181))</f>
        <v>1</v>
      </c>
      <c r="AJ181" s="45">
        <f>1-SUMPRODUCT(([1]Buchungen!$G$6:$G$350&lt;=AJ$151)*([1]Buchungen!$H$6:$H$350&gt;=AJ$151)*([1]Buchungen!$I$6:$I$350=$B181))</f>
        <v>1</v>
      </c>
      <c r="AK181" s="46">
        <f>1-SUMPRODUCT(([1]Buchungen!$G$6:$G$350&lt;=AJ$151)*([1]Buchungen!$H$6:$H$350&gt;=AJ$151)*([1]Buchungen!$I$6:$I$350=$B181))</f>
        <v>1</v>
      </c>
      <c r="AL181" s="45">
        <f>1-SUMPRODUCT(([1]Buchungen!$G$6:$G$350&lt;=AL$151)*([1]Buchungen!$H$6:$H$350&gt;=AL$151)*([1]Buchungen!$I$6:$I$350=$B181))</f>
        <v>1</v>
      </c>
      <c r="AM181" s="46">
        <f>1-SUMPRODUCT(([1]Buchungen!$G$6:$G$350&lt;=AL$151)*([1]Buchungen!$H$6:$H$350&gt;=AL$151)*([1]Buchungen!$I$6:$I$350=$B181))</f>
        <v>1</v>
      </c>
      <c r="AN181" s="45">
        <f>1-SUMPRODUCT(([1]Buchungen!$G$6:$G$350&lt;=AN$151)*([1]Buchungen!$H$6:$H$350&gt;=AN$151)*([1]Buchungen!$I$6:$I$350=$B181))</f>
        <v>1</v>
      </c>
      <c r="AO181" s="46">
        <f>1-SUMPRODUCT(([1]Buchungen!$G$6:$G$350&lt;=AN$151)*([1]Buchungen!$H$6:$H$350&gt;=AN$151)*([1]Buchungen!$I$6:$I$350=$B181))</f>
        <v>1</v>
      </c>
      <c r="AP181" s="45">
        <f>1-SUMPRODUCT(([1]Buchungen!$G$6:$G$350&lt;=AP$151)*([1]Buchungen!$H$6:$H$350&gt;=AP$151)*([1]Buchungen!$I$6:$I$350=$B181))</f>
        <v>1</v>
      </c>
      <c r="AQ181" s="46">
        <f>1-SUMPRODUCT(([1]Buchungen!$G$6:$G$350&lt;=AP$151)*([1]Buchungen!$H$6:$H$350&gt;=AP$151)*([1]Buchungen!$I$6:$I$350=$B181))</f>
        <v>1</v>
      </c>
      <c r="AR181" s="45">
        <f>1-SUMPRODUCT(([1]Buchungen!$G$6:$G$350&lt;=AR$151)*([1]Buchungen!$H$6:$H$350&gt;=AR$151)*([1]Buchungen!$I$6:$I$350=$B181))</f>
        <v>1</v>
      </c>
      <c r="AS181" s="46">
        <f>1-SUMPRODUCT(([1]Buchungen!$G$6:$G$350&lt;=AR$151)*([1]Buchungen!$H$6:$H$350&gt;=AR$151)*([1]Buchungen!$I$6:$I$350=$B181))</f>
        <v>1</v>
      </c>
      <c r="AT181" s="45">
        <f>1-SUMPRODUCT(([1]Buchungen!$G$6:$G$350&lt;=AT$151)*([1]Buchungen!$H$6:$H$350&gt;=AT$151)*([1]Buchungen!$I$6:$I$350=$B181))</f>
        <v>1</v>
      </c>
      <c r="AU181" s="46">
        <f>1-SUMPRODUCT(([1]Buchungen!$G$6:$G$350&lt;=AT$151)*([1]Buchungen!$H$6:$H$350&gt;=AT$151)*([1]Buchungen!$I$6:$I$350=$B181))</f>
        <v>1</v>
      </c>
      <c r="AV181" s="45">
        <f>1-SUMPRODUCT(([1]Buchungen!$G$6:$G$350&lt;=AV$151)*([1]Buchungen!$H$6:$H$350&gt;=AV$151)*([1]Buchungen!$I$6:$I$350=$B181))</f>
        <v>1</v>
      </c>
      <c r="AW181" s="46">
        <f>1-SUMPRODUCT(([1]Buchungen!$G$6:$G$350&lt;=AV$151)*([1]Buchungen!$H$6:$H$350&gt;=AV$151)*([1]Buchungen!$I$6:$I$350=$B181))</f>
        <v>1</v>
      </c>
      <c r="AX181" s="45">
        <f>1-SUMPRODUCT(([1]Buchungen!$G$6:$G$350&lt;=AX$151)*([1]Buchungen!$H$6:$H$350&gt;=AX$151)*([1]Buchungen!$I$6:$I$350=$B181))</f>
        <v>1</v>
      </c>
      <c r="AY181" s="46">
        <f>1-SUMPRODUCT(([1]Buchungen!$G$6:$G$350&lt;=AX$151)*([1]Buchungen!$H$6:$H$350&gt;=AX$151)*([1]Buchungen!$I$6:$I$350=$B181))</f>
        <v>1</v>
      </c>
      <c r="AZ181" s="45">
        <f>1-SUMPRODUCT(([1]Buchungen!$G$6:$G$350&lt;=AZ$151)*([1]Buchungen!$H$6:$H$350&gt;=AZ$151)*([1]Buchungen!$I$6:$I$350=$B181))</f>
        <v>1</v>
      </c>
      <c r="BA181" s="46">
        <f>1-SUMPRODUCT(([1]Buchungen!$G$6:$G$350&lt;=AZ$151)*([1]Buchungen!$H$6:$H$350&gt;=AZ$151)*([1]Buchungen!$I$6:$I$350=$B181))</f>
        <v>1</v>
      </c>
      <c r="BB181" s="45">
        <f>1-SUMPRODUCT(([1]Buchungen!$G$6:$G$350&lt;=BB$151)*([1]Buchungen!$H$6:$H$350&gt;=BB$151)*([1]Buchungen!$I$6:$I$350=$B181))</f>
        <v>1</v>
      </c>
      <c r="BC181" s="46">
        <f>1-SUMPRODUCT(([1]Buchungen!$G$6:$G$350&lt;=BB$151)*([1]Buchungen!$H$6:$H$350&gt;=BB$151)*([1]Buchungen!$I$6:$I$350=$B181))</f>
        <v>1</v>
      </c>
      <c r="BD181" s="45">
        <f>1-SUMPRODUCT(([1]Buchungen!$G$6:$G$350&lt;=BD$151)*([1]Buchungen!$H$6:$H$350&gt;=BD$151)*([1]Buchungen!$I$6:$I$350=$B181))</f>
        <v>1</v>
      </c>
      <c r="BE181" s="46">
        <f>1-SUMPRODUCT(([1]Buchungen!$G$6:$G$350&lt;=BD$151)*([1]Buchungen!$H$6:$H$350&gt;=BD$151)*([1]Buchungen!$I$6:$I$350=$B181))</f>
        <v>1</v>
      </c>
      <c r="BF181" s="45">
        <f>1-SUMPRODUCT(([1]Buchungen!$G$6:$G$350&lt;=BF$151)*([1]Buchungen!$H$6:$H$350&gt;=BF$151)*([1]Buchungen!$I$6:$I$350=$B181))</f>
        <v>1</v>
      </c>
      <c r="BG181" s="46">
        <f>1-SUMPRODUCT(([1]Buchungen!$G$6:$G$350&lt;=BF$151)*([1]Buchungen!$H$6:$H$350&gt;=BF$151)*([1]Buchungen!$I$6:$I$350=$B181))</f>
        <v>1</v>
      </c>
      <c r="BH181" s="45">
        <f>1-SUMPRODUCT(([1]Buchungen!$G$6:$G$350&lt;=BH$151)*([1]Buchungen!$H$6:$H$350&gt;=BH$151)*([1]Buchungen!$I$6:$I$350=$B181))</f>
        <v>1</v>
      </c>
      <c r="BI181" s="46">
        <f>1-SUMPRODUCT(([1]Buchungen!$G$6:$G$350&lt;=BH$151)*([1]Buchungen!$H$6:$H$350&gt;=BH$151)*([1]Buchungen!$I$6:$I$350=$B181))</f>
        <v>1</v>
      </c>
      <c r="BJ181" s="45">
        <f>1-SUMPRODUCT(([1]Buchungen!$G$6:$G$350&lt;=BJ$151)*([1]Buchungen!$H$6:$H$350&gt;=BJ$151)*([1]Buchungen!$I$6:$I$350=$B181))</f>
        <v>1</v>
      </c>
      <c r="BK181" s="46">
        <f>1-SUMPRODUCT(([1]Buchungen!$G$6:$G$350&lt;=BJ$151)*([1]Buchungen!$H$6:$H$350&gt;=BJ$151)*([1]Buchungen!$I$6:$I$350=$B181))</f>
        <v>1</v>
      </c>
      <c r="BL181" s="45">
        <f>1-SUMPRODUCT(([1]Buchungen!$G$6:$G$350&lt;=BL$151)*([1]Buchungen!$H$6:$H$350&gt;=BL$151)*([1]Buchungen!$I$6:$I$350=$B181))</f>
        <v>1</v>
      </c>
      <c r="BM181" s="46">
        <f>1-SUMPRODUCT(([1]Buchungen!$G$6:$G$350&lt;=BL$151)*([1]Buchungen!$H$6:$H$350&gt;=BL$151)*([1]Buchungen!$I$6:$I$350=$B181))</f>
        <v>1</v>
      </c>
    </row>
    <row r="182" spans="2:65" ht="22.95" customHeight="1" x14ac:dyDescent="0.25">
      <c r="B182" s="26" t="str">
        <f>[1]Einstellungen!E32</f>
        <v>Angelplatz 28</v>
      </c>
      <c r="D182" s="45">
        <f>1-SUMPRODUCT(([1]Buchungen!$G$6:$G$350&lt;=D$151)*([1]Buchungen!$H$6:$H$350&gt;=D$151)*([1]Buchungen!$I$6:$I$350=$B182))</f>
        <v>1</v>
      </c>
      <c r="E182" s="46">
        <f>1-SUMPRODUCT(([1]Buchungen!$G$6:$G$350&lt;=D$151)*([1]Buchungen!$H$6:$H$350&gt;=D$151)*([1]Buchungen!$I$6:$I$350=$B182))</f>
        <v>1</v>
      </c>
      <c r="F182" s="45">
        <f>1-SUMPRODUCT(([1]Buchungen!$G$6:$G$350&lt;=F$151)*([1]Buchungen!$H$6:$H$350&gt;=F$151)*([1]Buchungen!$I$6:$I$350=$B182))</f>
        <v>1</v>
      </c>
      <c r="G182" s="46">
        <f>1-SUMPRODUCT(([1]Buchungen!$G$6:$G$350&lt;=F$151)*([1]Buchungen!$H$6:$H$350&gt;=F$151)*([1]Buchungen!$I$6:$I$350=$B182))</f>
        <v>1</v>
      </c>
      <c r="H182" s="45">
        <f>1-SUMPRODUCT(([1]Buchungen!$G$6:$G$350&lt;=H$151)*([1]Buchungen!$H$6:$H$350&gt;=H$151)*([1]Buchungen!$I$6:$I$350=$B182))</f>
        <v>1</v>
      </c>
      <c r="I182" s="46">
        <f>1-SUMPRODUCT(([1]Buchungen!$G$6:$G$350&lt;=H$151)*([1]Buchungen!$H$6:$H$350&gt;=H$151)*([1]Buchungen!$I$6:$I$350=$B182))</f>
        <v>1</v>
      </c>
      <c r="J182" s="45">
        <f>1-SUMPRODUCT(([1]Buchungen!$G$6:$G$350&lt;=J$151)*([1]Buchungen!$H$6:$H$350&gt;=J$151)*([1]Buchungen!$I$6:$I$350=$B182))</f>
        <v>1</v>
      </c>
      <c r="K182" s="46">
        <f>1-SUMPRODUCT(([1]Buchungen!$G$6:$G$350&lt;=J$151)*([1]Buchungen!$H$6:$H$350&gt;=J$151)*([1]Buchungen!$I$6:$I$350=$B182))</f>
        <v>1</v>
      </c>
      <c r="L182" s="45">
        <f>1-SUMPRODUCT(([1]Buchungen!$G$6:$G$350&lt;=L$151)*([1]Buchungen!$H$6:$H$350&gt;=L$151)*([1]Buchungen!$I$6:$I$350=$B182))</f>
        <v>1</v>
      </c>
      <c r="M182" s="46">
        <f>1-SUMPRODUCT(([1]Buchungen!$G$6:$G$350&lt;=L$151)*([1]Buchungen!$H$6:$H$350&gt;=L$151)*([1]Buchungen!$I$6:$I$350=$B182))</f>
        <v>1</v>
      </c>
      <c r="N182" s="45">
        <f>1-SUMPRODUCT(([1]Buchungen!$G$6:$G$350&lt;=N$151)*([1]Buchungen!$H$6:$H$350&gt;=N$151)*([1]Buchungen!$I$6:$I$350=$B182))</f>
        <v>1</v>
      </c>
      <c r="O182" s="46">
        <f>1-SUMPRODUCT(([1]Buchungen!$G$6:$G$350&lt;=N$151)*([1]Buchungen!$H$6:$H$350&gt;=N$151)*([1]Buchungen!$I$6:$I$350=$B182))</f>
        <v>1</v>
      </c>
      <c r="P182" s="45">
        <f>1-SUMPRODUCT(([1]Buchungen!$G$6:$G$350&lt;=P$151)*([1]Buchungen!$H$6:$H$350&gt;=P$151)*([1]Buchungen!$I$6:$I$350=$B182))</f>
        <v>1</v>
      </c>
      <c r="Q182" s="46">
        <f>1-SUMPRODUCT(([1]Buchungen!$G$6:$G$350&lt;=P$151)*([1]Buchungen!$H$6:$H$350&gt;=P$151)*([1]Buchungen!$I$6:$I$350=$B182))</f>
        <v>1</v>
      </c>
      <c r="R182" s="45">
        <f>1-SUMPRODUCT(([1]Buchungen!$G$6:$G$350&lt;=R$151)*([1]Buchungen!$H$6:$H$350&gt;=R$151)*([1]Buchungen!$I$6:$I$350=$B182))</f>
        <v>1</v>
      </c>
      <c r="S182" s="46">
        <f>1-SUMPRODUCT(([1]Buchungen!$G$6:$G$350&lt;=R$151)*([1]Buchungen!$H$6:$H$350&gt;=R$151)*([1]Buchungen!$I$6:$I$350=$B182))</f>
        <v>1</v>
      </c>
      <c r="T182" s="45">
        <f>1-SUMPRODUCT(([1]Buchungen!$G$6:$G$350&lt;=T$151)*([1]Buchungen!$H$6:$H$350&gt;=T$151)*([1]Buchungen!$I$6:$I$350=$B182))</f>
        <v>1</v>
      </c>
      <c r="U182" s="46">
        <f>1-SUMPRODUCT(([1]Buchungen!$G$6:$G$350&lt;=T$151)*([1]Buchungen!$H$6:$H$350&gt;=T$151)*([1]Buchungen!$I$6:$I$350=$B182))</f>
        <v>1</v>
      </c>
      <c r="V182" s="45">
        <f>1-SUMPRODUCT(([1]Buchungen!$G$6:$G$350&lt;=V$151)*([1]Buchungen!$H$6:$H$350&gt;=V$151)*([1]Buchungen!$I$6:$I$350=$B182))</f>
        <v>1</v>
      </c>
      <c r="W182" s="46">
        <f>1-SUMPRODUCT(([1]Buchungen!$G$6:$G$350&lt;=V$151)*([1]Buchungen!$H$6:$H$350&gt;=V$151)*([1]Buchungen!$I$6:$I$350=$B182))</f>
        <v>1</v>
      </c>
      <c r="X182" s="45">
        <f>1-SUMPRODUCT(([1]Buchungen!$G$6:$G$350&lt;=X$151)*([1]Buchungen!$H$6:$H$350&gt;=X$151)*([1]Buchungen!$I$6:$I$350=$B182))</f>
        <v>1</v>
      </c>
      <c r="Y182" s="46">
        <f>1-SUMPRODUCT(([1]Buchungen!$G$6:$G$350&lt;=X$151)*([1]Buchungen!$H$6:$H$350&gt;=X$151)*([1]Buchungen!$I$6:$I$350=$B182))</f>
        <v>1</v>
      </c>
      <c r="Z182" s="45">
        <f>1-SUMPRODUCT(([1]Buchungen!$G$6:$G$350&lt;=Z$151)*([1]Buchungen!$H$6:$H$350&gt;=Z$151)*([1]Buchungen!$I$6:$I$350=$B182))</f>
        <v>1</v>
      </c>
      <c r="AA182" s="46">
        <f>1-SUMPRODUCT(([1]Buchungen!$G$6:$G$350&lt;=Z$151)*([1]Buchungen!$H$6:$H$350&gt;=Z$151)*([1]Buchungen!$I$6:$I$350=$B182))</f>
        <v>1</v>
      </c>
      <c r="AB182" s="45">
        <f>1-SUMPRODUCT(([1]Buchungen!$G$6:$G$350&lt;=AB$151)*([1]Buchungen!$H$6:$H$350&gt;=AB$151)*([1]Buchungen!$I$6:$I$350=$B182))</f>
        <v>1</v>
      </c>
      <c r="AC182" s="46">
        <f>1-SUMPRODUCT(([1]Buchungen!$G$6:$G$350&lt;=AB$151)*([1]Buchungen!$H$6:$H$350&gt;=AB$151)*([1]Buchungen!$I$6:$I$350=$B182))</f>
        <v>1</v>
      </c>
      <c r="AD182" s="45">
        <f>1-SUMPRODUCT(([1]Buchungen!$G$6:$G$350&lt;=AD$151)*([1]Buchungen!$H$6:$H$350&gt;=AD$151)*([1]Buchungen!$I$6:$I$350=$B182))</f>
        <v>1</v>
      </c>
      <c r="AE182" s="46">
        <f>1-SUMPRODUCT(([1]Buchungen!$G$6:$G$350&lt;=AD$151)*([1]Buchungen!$H$6:$H$350&gt;=AD$151)*([1]Buchungen!$I$6:$I$350=$B182))</f>
        <v>1</v>
      </c>
      <c r="AF182" s="45">
        <f>1-SUMPRODUCT(([1]Buchungen!$G$6:$G$350&lt;=AF$151)*([1]Buchungen!$H$6:$H$350&gt;=AF$151)*([1]Buchungen!$I$6:$I$350=$B182))</f>
        <v>1</v>
      </c>
      <c r="AG182" s="46">
        <f>1-SUMPRODUCT(([1]Buchungen!$G$6:$G$350&lt;=AF$151)*([1]Buchungen!$H$6:$H$350&gt;=AF$151)*([1]Buchungen!$I$6:$I$350=$B182))</f>
        <v>1</v>
      </c>
      <c r="AH182" s="45">
        <f>1-SUMPRODUCT(([1]Buchungen!$G$6:$G$350&lt;=AH$151)*([1]Buchungen!$H$6:$H$350&gt;=AH$151)*([1]Buchungen!$I$6:$I$350=$B182))</f>
        <v>1</v>
      </c>
      <c r="AI182" s="46">
        <f>1-SUMPRODUCT(([1]Buchungen!$G$6:$G$350&lt;=AH$151)*([1]Buchungen!$H$6:$H$350&gt;=AH$151)*([1]Buchungen!$I$6:$I$350=$B182))</f>
        <v>1</v>
      </c>
      <c r="AJ182" s="45">
        <f>1-SUMPRODUCT(([1]Buchungen!$G$6:$G$350&lt;=AJ$151)*([1]Buchungen!$H$6:$H$350&gt;=AJ$151)*([1]Buchungen!$I$6:$I$350=$B182))</f>
        <v>1</v>
      </c>
      <c r="AK182" s="46">
        <f>1-SUMPRODUCT(([1]Buchungen!$G$6:$G$350&lt;=AJ$151)*([1]Buchungen!$H$6:$H$350&gt;=AJ$151)*([1]Buchungen!$I$6:$I$350=$B182))</f>
        <v>1</v>
      </c>
      <c r="AL182" s="45">
        <f>1-SUMPRODUCT(([1]Buchungen!$G$6:$G$350&lt;=AL$151)*([1]Buchungen!$H$6:$H$350&gt;=AL$151)*([1]Buchungen!$I$6:$I$350=$B182))</f>
        <v>1</v>
      </c>
      <c r="AM182" s="46">
        <f>1-SUMPRODUCT(([1]Buchungen!$G$6:$G$350&lt;=AL$151)*([1]Buchungen!$H$6:$H$350&gt;=AL$151)*([1]Buchungen!$I$6:$I$350=$B182))</f>
        <v>1</v>
      </c>
      <c r="AN182" s="45">
        <f>1-SUMPRODUCT(([1]Buchungen!$G$6:$G$350&lt;=AN$151)*([1]Buchungen!$H$6:$H$350&gt;=AN$151)*([1]Buchungen!$I$6:$I$350=$B182))</f>
        <v>1</v>
      </c>
      <c r="AO182" s="46">
        <f>1-SUMPRODUCT(([1]Buchungen!$G$6:$G$350&lt;=AN$151)*([1]Buchungen!$H$6:$H$350&gt;=AN$151)*([1]Buchungen!$I$6:$I$350=$B182))</f>
        <v>1</v>
      </c>
      <c r="AP182" s="45">
        <f>1-SUMPRODUCT(([1]Buchungen!$G$6:$G$350&lt;=AP$151)*([1]Buchungen!$H$6:$H$350&gt;=AP$151)*([1]Buchungen!$I$6:$I$350=$B182))</f>
        <v>1</v>
      </c>
      <c r="AQ182" s="46">
        <f>1-SUMPRODUCT(([1]Buchungen!$G$6:$G$350&lt;=AP$151)*([1]Buchungen!$H$6:$H$350&gt;=AP$151)*([1]Buchungen!$I$6:$I$350=$B182))</f>
        <v>1</v>
      </c>
      <c r="AR182" s="45">
        <f>1-SUMPRODUCT(([1]Buchungen!$G$6:$G$350&lt;=AR$151)*([1]Buchungen!$H$6:$H$350&gt;=AR$151)*([1]Buchungen!$I$6:$I$350=$B182))</f>
        <v>1</v>
      </c>
      <c r="AS182" s="46">
        <f>1-SUMPRODUCT(([1]Buchungen!$G$6:$G$350&lt;=AR$151)*([1]Buchungen!$H$6:$H$350&gt;=AR$151)*([1]Buchungen!$I$6:$I$350=$B182))</f>
        <v>1</v>
      </c>
      <c r="AT182" s="45">
        <f>1-SUMPRODUCT(([1]Buchungen!$G$6:$G$350&lt;=AT$151)*([1]Buchungen!$H$6:$H$350&gt;=AT$151)*([1]Buchungen!$I$6:$I$350=$B182))</f>
        <v>1</v>
      </c>
      <c r="AU182" s="46">
        <f>1-SUMPRODUCT(([1]Buchungen!$G$6:$G$350&lt;=AT$151)*([1]Buchungen!$H$6:$H$350&gt;=AT$151)*([1]Buchungen!$I$6:$I$350=$B182))</f>
        <v>1</v>
      </c>
      <c r="AV182" s="45">
        <f>1-SUMPRODUCT(([1]Buchungen!$G$6:$G$350&lt;=AV$151)*([1]Buchungen!$H$6:$H$350&gt;=AV$151)*([1]Buchungen!$I$6:$I$350=$B182))</f>
        <v>1</v>
      </c>
      <c r="AW182" s="46">
        <f>1-SUMPRODUCT(([1]Buchungen!$G$6:$G$350&lt;=AV$151)*([1]Buchungen!$H$6:$H$350&gt;=AV$151)*([1]Buchungen!$I$6:$I$350=$B182))</f>
        <v>1</v>
      </c>
      <c r="AX182" s="45">
        <f>1-SUMPRODUCT(([1]Buchungen!$G$6:$G$350&lt;=AX$151)*([1]Buchungen!$H$6:$H$350&gt;=AX$151)*([1]Buchungen!$I$6:$I$350=$B182))</f>
        <v>1</v>
      </c>
      <c r="AY182" s="46">
        <f>1-SUMPRODUCT(([1]Buchungen!$G$6:$G$350&lt;=AX$151)*([1]Buchungen!$H$6:$H$350&gt;=AX$151)*([1]Buchungen!$I$6:$I$350=$B182))</f>
        <v>1</v>
      </c>
      <c r="AZ182" s="45">
        <f>1-SUMPRODUCT(([1]Buchungen!$G$6:$G$350&lt;=AZ$151)*([1]Buchungen!$H$6:$H$350&gt;=AZ$151)*([1]Buchungen!$I$6:$I$350=$B182))</f>
        <v>1</v>
      </c>
      <c r="BA182" s="46">
        <f>1-SUMPRODUCT(([1]Buchungen!$G$6:$G$350&lt;=AZ$151)*([1]Buchungen!$H$6:$H$350&gt;=AZ$151)*([1]Buchungen!$I$6:$I$350=$B182))</f>
        <v>1</v>
      </c>
      <c r="BB182" s="45">
        <f>1-SUMPRODUCT(([1]Buchungen!$G$6:$G$350&lt;=BB$151)*([1]Buchungen!$H$6:$H$350&gt;=BB$151)*([1]Buchungen!$I$6:$I$350=$B182))</f>
        <v>1</v>
      </c>
      <c r="BC182" s="46">
        <f>1-SUMPRODUCT(([1]Buchungen!$G$6:$G$350&lt;=BB$151)*([1]Buchungen!$H$6:$H$350&gt;=BB$151)*([1]Buchungen!$I$6:$I$350=$B182))</f>
        <v>1</v>
      </c>
      <c r="BD182" s="45">
        <f>1-SUMPRODUCT(([1]Buchungen!$G$6:$G$350&lt;=BD$151)*([1]Buchungen!$H$6:$H$350&gt;=BD$151)*([1]Buchungen!$I$6:$I$350=$B182))</f>
        <v>1</v>
      </c>
      <c r="BE182" s="46">
        <f>1-SUMPRODUCT(([1]Buchungen!$G$6:$G$350&lt;=BD$151)*([1]Buchungen!$H$6:$H$350&gt;=BD$151)*([1]Buchungen!$I$6:$I$350=$B182))</f>
        <v>1</v>
      </c>
      <c r="BF182" s="45">
        <f>1-SUMPRODUCT(([1]Buchungen!$G$6:$G$350&lt;=BF$151)*([1]Buchungen!$H$6:$H$350&gt;=BF$151)*([1]Buchungen!$I$6:$I$350=$B182))</f>
        <v>1</v>
      </c>
      <c r="BG182" s="46">
        <f>1-SUMPRODUCT(([1]Buchungen!$G$6:$G$350&lt;=BF$151)*([1]Buchungen!$H$6:$H$350&gt;=BF$151)*([1]Buchungen!$I$6:$I$350=$B182))</f>
        <v>1</v>
      </c>
      <c r="BH182" s="45">
        <f>1-SUMPRODUCT(([1]Buchungen!$G$6:$G$350&lt;=BH$151)*([1]Buchungen!$H$6:$H$350&gt;=BH$151)*([1]Buchungen!$I$6:$I$350=$B182))</f>
        <v>1</v>
      </c>
      <c r="BI182" s="46">
        <f>1-SUMPRODUCT(([1]Buchungen!$G$6:$G$350&lt;=BH$151)*([1]Buchungen!$H$6:$H$350&gt;=BH$151)*([1]Buchungen!$I$6:$I$350=$B182))</f>
        <v>1</v>
      </c>
      <c r="BJ182" s="45">
        <f>1-SUMPRODUCT(([1]Buchungen!$G$6:$G$350&lt;=BJ$151)*([1]Buchungen!$H$6:$H$350&gt;=BJ$151)*([1]Buchungen!$I$6:$I$350=$B182))</f>
        <v>1</v>
      </c>
      <c r="BK182" s="46">
        <f>1-SUMPRODUCT(([1]Buchungen!$G$6:$G$350&lt;=BJ$151)*([1]Buchungen!$H$6:$H$350&gt;=BJ$151)*([1]Buchungen!$I$6:$I$350=$B182))</f>
        <v>1</v>
      </c>
      <c r="BL182" s="45">
        <f>1-SUMPRODUCT(([1]Buchungen!$G$6:$G$350&lt;=BL$151)*([1]Buchungen!$H$6:$H$350&gt;=BL$151)*([1]Buchungen!$I$6:$I$350=$B182))</f>
        <v>1</v>
      </c>
      <c r="BM182" s="46">
        <f>1-SUMPRODUCT(([1]Buchungen!$G$6:$G$350&lt;=BL$151)*([1]Buchungen!$H$6:$H$350&gt;=BL$151)*([1]Buchungen!$I$6:$I$350=$B182))</f>
        <v>1</v>
      </c>
    </row>
    <row r="183" spans="2:65" ht="22.95" customHeight="1" x14ac:dyDescent="0.25">
      <c r="B183" s="26" t="str">
        <f>[1]Einstellungen!E33</f>
        <v>Angelplatz 29</v>
      </c>
      <c r="D183" s="45">
        <f>1-SUMPRODUCT(([1]Buchungen!$G$6:$G$350&lt;=D$151)*([1]Buchungen!$H$6:$H$350&gt;=D$151)*([1]Buchungen!$I$6:$I$350=$B183))</f>
        <v>1</v>
      </c>
      <c r="E183" s="46">
        <f>1-SUMPRODUCT(([1]Buchungen!$G$6:$G$350&lt;=D$151)*([1]Buchungen!$H$6:$H$350&gt;=D$151)*([1]Buchungen!$I$6:$I$350=$B183))</f>
        <v>1</v>
      </c>
      <c r="F183" s="45">
        <f>1-SUMPRODUCT(([1]Buchungen!$G$6:$G$350&lt;=F$151)*([1]Buchungen!$H$6:$H$350&gt;=F$151)*([1]Buchungen!$I$6:$I$350=$B183))</f>
        <v>1</v>
      </c>
      <c r="G183" s="46">
        <f>1-SUMPRODUCT(([1]Buchungen!$G$6:$G$350&lt;=F$151)*([1]Buchungen!$H$6:$H$350&gt;=F$151)*([1]Buchungen!$I$6:$I$350=$B183))</f>
        <v>1</v>
      </c>
      <c r="H183" s="45">
        <f>1-SUMPRODUCT(([1]Buchungen!$G$6:$G$350&lt;=H$151)*([1]Buchungen!$H$6:$H$350&gt;=H$151)*([1]Buchungen!$I$6:$I$350=$B183))</f>
        <v>1</v>
      </c>
      <c r="I183" s="46">
        <f>1-SUMPRODUCT(([1]Buchungen!$G$6:$G$350&lt;=H$151)*([1]Buchungen!$H$6:$H$350&gt;=H$151)*([1]Buchungen!$I$6:$I$350=$B183))</f>
        <v>1</v>
      </c>
      <c r="J183" s="45">
        <f>1-SUMPRODUCT(([1]Buchungen!$G$6:$G$350&lt;=J$151)*([1]Buchungen!$H$6:$H$350&gt;=J$151)*([1]Buchungen!$I$6:$I$350=$B183))</f>
        <v>1</v>
      </c>
      <c r="K183" s="46">
        <f>1-SUMPRODUCT(([1]Buchungen!$G$6:$G$350&lt;=J$151)*([1]Buchungen!$H$6:$H$350&gt;=J$151)*([1]Buchungen!$I$6:$I$350=$B183))</f>
        <v>1</v>
      </c>
      <c r="L183" s="45">
        <f>1-SUMPRODUCT(([1]Buchungen!$G$6:$G$350&lt;=L$151)*([1]Buchungen!$H$6:$H$350&gt;=L$151)*([1]Buchungen!$I$6:$I$350=$B183))</f>
        <v>1</v>
      </c>
      <c r="M183" s="46">
        <f>1-SUMPRODUCT(([1]Buchungen!$G$6:$G$350&lt;=L$151)*([1]Buchungen!$H$6:$H$350&gt;=L$151)*([1]Buchungen!$I$6:$I$350=$B183))</f>
        <v>1</v>
      </c>
      <c r="N183" s="45">
        <f>1-SUMPRODUCT(([1]Buchungen!$G$6:$G$350&lt;=N$151)*([1]Buchungen!$H$6:$H$350&gt;=N$151)*([1]Buchungen!$I$6:$I$350=$B183))</f>
        <v>1</v>
      </c>
      <c r="O183" s="46">
        <f>1-SUMPRODUCT(([1]Buchungen!$G$6:$G$350&lt;=N$151)*([1]Buchungen!$H$6:$H$350&gt;=N$151)*([1]Buchungen!$I$6:$I$350=$B183))</f>
        <v>1</v>
      </c>
      <c r="P183" s="45">
        <f>1-SUMPRODUCT(([1]Buchungen!$G$6:$G$350&lt;=P$151)*([1]Buchungen!$H$6:$H$350&gt;=P$151)*([1]Buchungen!$I$6:$I$350=$B183))</f>
        <v>1</v>
      </c>
      <c r="Q183" s="46">
        <f>1-SUMPRODUCT(([1]Buchungen!$G$6:$G$350&lt;=P$151)*([1]Buchungen!$H$6:$H$350&gt;=P$151)*([1]Buchungen!$I$6:$I$350=$B183))</f>
        <v>1</v>
      </c>
      <c r="R183" s="45">
        <f>1-SUMPRODUCT(([1]Buchungen!$G$6:$G$350&lt;=R$151)*([1]Buchungen!$H$6:$H$350&gt;=R$151)*([1]Buchungen!$I$6:$I$350=$B183))</f>
        <v>1</v>
      </c>
      <c r="S183" s="46">
        <f>1-SUMPRODUCT(([1]Buchungen!$G$6:$G$350&lt;=R$151)*([1]Buchungen!$H$6:$H$350&gt;=R$151)*([1]Buchungen!$I$6:$I$350=$B183))</f>
        <v>1</v>
      </c>
      <c r="T183" s="45">
        <f>1-SUMPRODUCT(([1]Buchungen!$G$6:$G$350&lt;=T$151)*([1]Buchungen!$H$6:$H$350&gt;=T$151)*([1]Buchungen!$I$6:$I$350=$B183))</f>
        <v>1</v>
      </c>
      <c r="U183" s="46">
        <f>1-SUMPRODUCT(([1]Buchungen!$G$6:$G$350&lt;=T$151)*([1]Buchungen!$H$6:$H$350&gt;=T$151)*([1]Buchungen!$I$6:$I$350=$B183))</f>
        <v>1</v>
      </c>
      <c r="V183" s="45">
        <f>1-SUMPRODUCT(([1]Buchungen!$G$6:$G$350&lt;=V$151)*([1]Buchungen!$H$6:$H$350&gt;=V$151)*([1]Buchungen!$I$6:$I$350=$B183))</f>
        <v>1</v>
      </c>
      <c r="W183" s="46">
        <f>1-SUMPRODUCT(([1]Buchungen!$G$6:$G$350&lt;=V$151)*([1]Buchungen!$H$6:$H$350&gt;=V$151)*([1]Buchungen!$I$6:$I$350=$B183))</f>
        <v>1</v>
      </c>
      <c r="X183" s="45">
        <f>1-SUMPRODUCT(([1]Buchungen!$G$6:$G$350&lt;=X$151)*([1]Buchungen!$H$6:$H$350&gt;=X$151)*([1]Buchungen!$I$6:$I$350=$B183))</f>
        <v>1</v>
      </c>
      <c r="Y183" s="46">
        <f>1-SUMPRODUCT(([1]Buchungen!$G$6:$G$350&lt;=X$151)*([1]Buchungen!$H$6:$H$350&gt;=X$151)*([1]Buchungen!$I$6:$I$350=$B183))</f>
        <v>1</v>
      </c>
      <c r="Z183" s="45">
        <f>1-SUMPRODUCT(([1]Buchungen!$G$6:$G$350&lt;=Z$151)*([1]Buchungen!$H$6:$H$350&gt;=Z$151)*([1]Buchungen!$I$6:$I$350=$B183))</f>
        <v>1</v>
      </c>
      <c r="AA183" s="46">
        <f>1-SUMPRODUCT(([1]Buchungen!$G$6:$G$350&lt;=Z$151)*([1]Buchungen!$H$6:$H$350&gt;=Z$151)*([1]Buchungen!$I$6:$I$350=$B183))</f>
        <v>1</v>
      </c>
      <c r="AB183" s="45">
        <f>1-SUMPRODUCT(([1]Buchungen!$G$6:$G$350&lt;=AB$151)*([1]Buchungen!$H$6:$H$350&gt;=AB$151)*([1]Buchungen!$I$6:$I$350=$B183))</f>
        <v>1</v>
      </c>
      <c r="AC183" s="46">
        <f>1-SUMPRODUCT(([1]Buchungen!$G$6:$G$350&lt;=AB$151)*([1]Buchungen!$H$6:$H$350&gt;=AB$151)*([1]Buchungen!$I$6:$I$350=$B183))</f>
        <v>1</v>
      </c>
      <c r="AD183" s="45">
        <f>1-SUMPRODUCT(([1]Buchungen!$G$6:$G$350&lt;=AD$151)*([1]Buchungen!$H$6:$H$350&gt;=AD$151)*([1]Buchungen!$I$6:$I$350=$B183))</f>
        <v>1</v>
      </c>
      <c r="AE183" s="46">
        <f>1-SUMPRODUCT(([1]Buchungen!$G$6:$G$350&lt;=AD$151)*([1]Buchungen!$H$6:$H$350&gt;=AD$151)*([1]Buchungen!$I$6:$I$350=$B183))</f>
        <v>1</v>
      </c>
      <c r="AF183" s="45">
        <f>1-SUMPRODUCT(([1]Buchungen!$G$6:$G$350&lt;=AF$151)*([1]Buchungen!$H$6:$H$350&gt;=AF$151)*([1]Buchungen!$I$6:$I$350=$B183))</f>
        <v>1</v>
      </c>
      <c r="AG183" s="46">
        <f>1-SUMPRODUCT(([1]Buchungen!$G$6:$G$350&lt;=AF$151)*([1]Buchungen!$H$6:$H$350&gt;=AF$151)*([1]Buchungen!$I$6:$I$350=$B183))</f>
        <v>1</v>
      </c>
      <c r="AH183" s="45">
        <f>1-SUMPRODUCT(([1]Buchungen!$G$6:$G$350&lt;=AH$151)*([1]Buchungen!$H$6:$H$350&gt;=AH$151)*([1]Buchungen!$I$6:$I$350=$B183))</f>
        <v>1</v>
      </c>
      <c r="AI183" s="46">
        <f>1-SUMPRODUCT(([1]Buchungen!$G$6:$G$350&lt;=AH$151)*([1]Buchungen!$H$6:$H$350&gt;=AH$151)*([1]Buchungen!$I$6:$I$350=$B183))</f>
        <v>1</v>
      </c>
      <c r="AJ183" s="45">
        <f>1-SUMPRODUCT(([1]Buchungen!$G$6:$G$350&lt;=AJ$151)*([1]Buchungen!$H$6:$H$350&gt;=AJ$151)*([1]Buchungen!$I$6:$I$350=$B183))</f>
        <v>1</v>
      </c>
      <c r="AK183" s="46">
        <f>1-SUMPRODUCT(([1]Buchungen!$G$6:$G$350&lt;=AJ$151)*([1]Buchungen!$H$6:$H$350&gt;=AJ$151)*([1]Buchungen!$I$6:$I$350=$B183))</f>
        <v>1</v>
      </c>
      <c r="AL183" s="45">
        <f>1-SUMPRODUCT(([1]Buchungen!$G$6:$G$350&lt;=AL$151)*([1]Buchungen!$H$6:$H$350&gt;=AL$151)*([1]Buchungen!$I$6:$I$350=$B183))</f>
        <v>1</v>
      </c>
      <c r="AM183" s="46">
        <f>1-SUMPRODUCT(([1]Buchungen!$G$6:$G$350&lt;=AL$151)*([1]Buchungen!$H$6:$H$350&gt;=AL$151)*([1]Buchungen!$I$6:$I$350=$B183))</f>
        <v>1</v>
      </c>
      <c r="AN183" s="45">
        <f>1-SUMPRODUCT(([1]Buchungen!$G$6:$G$350&lt;=AN$151)*([1]Buchungen!$H$6:$H$350&gt;=AN$151)*([1]Buchungen!$I$6:$I$350=$B183))</f>
        <v>1</v>
      </c>
      <c r="AO183" s="46">
        <f>1-SUMPRODUCT(([1]Buchungen!$G$6:$G$350&lt;=AN$151)*([1]Buchungen!$H$6:$H$350&gt;=AN$151)*([1]Buchungen!$I$6:$I$350=$B183))</f>
        <v>1</v>
      </c>
      <c r="AP183" s="45">
        <f>1-SUMPRODUCT(([1]Buchungen!$G$6:$G$350&lt;=AP$151)*([1]Buchungen!$H$6:$H$350&gt;=AP$151)*([1]Buchungen!$I$6:$I$350=$B183))</f>
        <v>1</v>
      </c>
      <c r="AQ183" s="46">
        <f>1-SUMPRODUCT(([1]Buchungen!$G$6:$G$350&lt;=AP$151)*([1]Buchungen!$H$6:$H$350&gt;=AP$151)*([1]Buchungen!$I$6:$I$350=$B183))</f>
        <v>1</v>
      </c>
      <c r="AR183" s="45">
        <f>1-SUMPRODUCT(([1]Buchungen!$G$6:$G$350&lt;=AR$151)*([1]Buchungen!$H$6:$H$350&gt;=AR$151)*([1]Buchungen!$I$6:$I$350=$B183))</f>
        <v>1</v>
      </c>
      <c r="AS183" s="46">
        <f>1-SUMPRODUCT(([1]Buchungen!$G$6:$G$350&lt;=AR$151)*([1]Buchungen!$H$6:$H$350&gt;=AR$151)*([1]Buchungen!$I$6:$I$350=$B183))</f>
        <v>1</v>
      </c>
      <c r="AT183" s="45">
        <f>1-SUMPRODUCT(([1]Buchungen!$G$6:$G$350&lt;=AT$151)*([1]Buchungen!$H$6:$H$350&gt;=AT$151)*([1]Buchungen!$I$6:$I$350=$B183))</f>
        <v>1</v>
      </c>
      <c r="AU183" s="46">
        <f>1-SUMPRODUCT(([1]Buchungen!$G$6:$G$350&lt;=AT$151)*([1]Buchungen!$H$6:$H$350&gt;=AT$151)*([1]Buchungen!$I$6:$I$350=$B183))</f>
        <v>1</v>
      </c>
      <c r="AV183" s="45">
        <f>1-SUMPRODUCT(([1]Buchungen!$G$6:$G$350&lt;=AV$151)*([1]Buchungen!$H$6:$H$350&gt;=AV$151)*([1]Buchungen!$I$6:$I$350=$B183))</f>
        <v>1</v>
      </c>
      <c r="AW183" s="46">
        <f>1-SUMPRODUCT(([1]Buchungen!$G$6:$G$350&lt;=AV$151)*([1]Buchungen!$H$6:$H$350&gt;=AV$151)*([1]Buchungen!$I$6:$I$350=$B183))</f>
        <v>1</v>
      </c>
      <c r="AX183" s="45">
        <f>1-SUMPRODUCT(([1]Buchungen!$G$6:$G$350&lt;=AX$151)*([1]Buchungen!$H$6:$H$350&gt;=AX$151)*([1]Buchungen!$I$6:$I$350=$B183))</f>
        <v>1</v>
      </c>
      <c r="AY183" s="46">
        <f>1-SUMPRODUCT(([1]Buchungen!$G$6:$G$350&lt;=AX$151)*([1]Buchungen!$H$6:$H$350&gt;=AX$151)*([1]Buchungen!$I$6:$I$350=$B183))</f>
        <v>1</v>
      </c>
      <c r="AZ183" s="45">
        <f>1-SUMPRODUCT(([1]Buchungen!$G$6:$G$350&lt;=AZ$151)*([1]Buchungen!$H$6:$H$350&gt;=AZ$151)*([1]Buchungen!$I$6:$I$350=$B183))</f>
        <v>1</v>
      </c>
      <c r="BA183" s="46">
        <f>1-SUMPRODUCT(([1]Buchungen!$G$6:$G$350&lt;=AZ$151)*([1]Buchungen!$H$6:$H$350&gt;=AZ$151)*([1]Buchungen!$I$6:$I$350=$B183))</f>
        <v>1</v>
      </c>
      <c r="BB183" s="45">
        <f>1-SUMPRODUCT(([1]Buchungen!$G$6:$G$350&lt;=BB$151)*([1]Buchungen!$H$6:$H$350&gt;=BB$151)*([1]Buchungen!$I$6:$I$350=$B183))</f>
        <v>1</v>
      </c>
      <c r="BC183" s="46">
        <f>1-SUMPRODUCT(([1]Buchungen!$G$6:$G$350&lt;=BB$151)*([1]Buchungen!$H$6:$H$350&gt;=BB$151)*([1]Buchungen!$I$6:$I$350=$B183))</f>
        <v>1</v>
      </c>
      <c r="BD183" s="45">
        <f>1-SUMPRODUCT(([1]Buchungen!$G$6:$G$350&lt;=BD$151)*([1]Buchungen!$H$6:$H$350&gt;=BD$151)*([1]Buchungen!$I$6:$I$350=$B183))</f>
        <v>1</v>
      </c>
      <c r="BE183" s="46">
        <f>1-SUMPRODUCT(([1]Buchungen!$G$6:$G$350&lt;=BD$151)*([1]Buchungen!$H$6:$H$350&gt;=BD$151)*([1]Buchungen!$I$6:$I$350=$B183))</f>
        <v>1</v>
      </c>
      <c r="BF183" s="45">
        <f>1-SUMPRODUCT(([1]Buchungen!$G$6:$G$350&lt;=BF$151)*([1]Buchungen!$H$6:$H$350&gt;=BF$151)*([1]Buchungen!$I$6:$I$350=$B183))</f>
        <v>1</v>
      </c>
      <c r="BG183" s="46">
        <f>1-SUMPRODUCT(([1]Buchungen!$G$6:$G$350&lt;=BF$151)*([1]Buchungen!$H$6:$H$350&gt;=BF$151)*([1]Buchungen!$I$6:$I$350=$B183))</f>
        <v>1</v>
      </c>
      <c r="BH183" s="45">
        <f>1-SUMPRODUCT(([1]Buchungen!$G$6:$G$350&lt;=BH$151)*([1]Buchungen!$H$6:$H$350&gt;=BH$151)*([1]Buchungen!$I$6:$I$350=$B183))</f>
        <v>1</v>
      </c>
      <c r="BI183" s="46">
        <f>1-SUMPRODUCT(([1]Buchungen!$G$6:$G$350&lt;=BH$151)*([1]Buchungen!$H$6:$H$350&gt;=BH$151)*([1]Buchungen!$I$6:$I$350=$B183))</f>
        <v>1</v>
      </c>
      <c r="BJ183" s="45">
        <f>1-SUMPRODUCT(([1]Buchungen!$G$6:$G$350&lt;=BJ$151)*([1]Buchungen!$H$6:$H$350&gt;=BJ$151)*([1]Buchungen!$I$6:$I$350=$B183))</f>
        <v>1</v>
      </c>
      <c r="BK183" s="46">
        <f>1-SUMPRODUCT(([1]Buchungen!$G$6:$G$350&lt;=BJ$151)*([1]Buchungen!$H$6:$H$350&gt;=BJ$151)*([1]Buchungen!$I$6:$I$350=$B183))</f>
        <v>1</v>
      </c>
      <c r="BL183" s="45">
        <f>1-SUMPRODUCT(([1]Buchungen!$G$6:$G$350&lt;=BL$151)*([1]Buchungen!$H$6:$H$350&gt;=BL$151)*([1]Buchungen!$I$6:$I$350=$B183))</f>
        <v>1</v>
      </c>
      <c r="BM183" s="46">
        <f>1-SUMPRODUCT(([1]Buchungen!$G$6:$G$350&lt;=BL$151)*([1]Buchungen!$H$6:$H$350&gt;=BL$151)*([1]Buchungen!$I$6:$I$350=$B183))</f>
        <v>1</v>
      </c>
    </row>
    <row r="184" spans="2:65" ht="22.95" customHeight="1" x14ac:dyDescent="0.25">
      <c r="B184" s="26" t="str">
        <f>[1]Einstellungen!E34</f>
        <v>Angelplatz 30</v>
      </c>
      <c r="D184" s="45">
        <f>1-SUMPRODUCT(([1]Buchungen!$G$6:$G$350&lt;=D$151)*([1]Buchungen!$H$6:$H$350&gt;=D$151)*([1]Buchungen!$I$6:$I$350=$B184))</f>
        <v>1</v>
      </c>
      <c r="E184" s="46">
        <f>1-SUMPRODUCT(([1]Buchungen!$G$6:$G$350&lt;=D$151)*([1]Buchungen!$H$6:$H$350&gt;=D$151)*([1]Buchungen!$I$6:$I$350=$B184))</f>
        <v>1</v>
      </c>
      <c r="F184" s="45">
        <f>1-SUMPRODUCT(([1]Buchungen!$G$6:$G$350&lt;=F$151)*([1]Buchungen!$H$6:$H$350&gt;=F$151)*([1]Buchungen!$I$6:$I$350=$B184))</f>
        <v>1</v>
      </c>
      <c r="G184" s="46">
        <f>1-SUMPRODUCT(([1]Buchungen!$G$6:$G$350&lt;=F$151)*([1]Buchungen!$H$6:$H$350&gt;=F$151)*([1]Buchungen!$I$6:$I$350=$B184))</f>
        <v>1</v>
      </c>
      <c r="H184" s="45">
        <f>1-SUMPRODUCT(([1]Buchungen!$G$6:$G$350&lt;=H$151)*([1]Buchungen!$H$6:$H$350&gt;=H$151)*([1]Buchungen!$I$6:$I$350=$B184))</f>
        <v>1</v>
      </c>
      <c r="I184" s="46">
        <f>1-SUMPRODUCT(([1]Buchungen!$G$6:$G$350&lt;=H$151)*([1]Buchungen!$H$6:$H$350&gt;=H$151)*([1]Buchungen!$I$6:$I$350=$B184))</f>
        <v>1</v>
      </c>
      <c r="J184" s="45">
        <f>1-SUMPRODUCT(([1]Buchungen!$G$6:$G$350&lt;=J$151)*([1]Buchungen!$H$6:$H$350&gt;=J$151)*([1]Buchungen!$I$6:$I$350=$B184))</f>
        <v>1</v>
      </c>
      <c r="K184" s="46">
        <f>1-SUMPRODUCT(([1]Buchungen!$G$6:$G$350&lt;=J$151)*([1]Buchungen!$H$6:$H$350&gt;=J$151)*([1]Buchungen!$I$6:$I$350=$B184))</f>
        <v>1</v>
      </c>
      <c r="L184" s="45">
        <f>1-SUMPRODUCT(([1]Buchungen!$G$6:$G$350&lt;=L$151)*([1]Buchungen!$H$6:$H$350&gt;=L$151)*([1]Buchungen!$I$6:$I$350=$B184))</f>
        <v>1</v>
      </c>
      <c r="M184" s="46">
        <f>1-SUMPRODUCT(([1]Buchungen!$G$6:$G$350&lt;=L$151)*([1]Buchungen!$H$6:$H$350&gt;=L$151)*([1]Buchungen!$I$6:$I$350=$B184))</f>
        <v>1</v>
      </c>
      <c r="N184" s="45">
        <f>1-SUMPRODUCT(([1]Buchungen!$G$6:$G$350&lt;=N$151)*([1]Buchungen!$H$6:$H$350&gt;=N$151)*([1]Buchungen!$I$6:$I$350=$B184))</f>
        <v>1</v>
      </c>
      <c r="O184" s="46">
        <f>1-SUMPRODUCT(([1]Buchungen!$G$6:$G$350&lt;=N$151)*([1]Buchungen!$H$6:$H$350&gt;=N$151)*([1]Buchungen!$I$6:$I$350=$B184))</f>
        <v>1</v>
      </c>
      <c r="P184" s="45">
        <f>1-SUMPRODUCT(([1]Buchungen!$G$6:$G$350&lt;=P$151)*([1]Buchungen!$H$6:$H$350&gt;=P$151)*([1]Buchungen!$I$6:$I$350=$B184))</f>
        <v>1</v>
      </c>
      <c r="Q184" s="46">
        <f>1-SUMPRODUCT(([1]Buchungen!$G$6:$G$350&lt;=P$151)*([1]Buchungen!$H$6:$H$350&gt;=P$151)*([1]Buchungen!$I$6:$I$350=$B184))</f>
        <v>1</v>
      </c>
      <c r="R184" s="45">
        <f>1-SUMPRODUCT(([1]Buchungen!$G$6:$G$350&lt;=R$151)*([1]Buchungen!$H$6:$H$350&gt;=R$151)*([1]Buchungen!$I$6:$I$350=$B184))</f>
        <v>1</v>
      </c>
      <c r="S184" s="46">
        <f>1-SUMPRODUCT(([1]Buchungen!$G$6:$G$350&lt;=R$151)*([1]Buchungen!$H$6:$H$350&gt;=R$151)*([1]Buchungen!$I$6:$I$350=$B184))</f>
        <v>1</v>
      </c>
      <c r="T184" s="45">
        <f>1-SUMPRODUCT(([1]Buchungen!$G$6:$G$350&lt;=T$151)*([1]Buchungen!$H$6:$H$350&gt;=T$151)*([1]Buchungen!$I$6:$I$350=$B184))</f>
        <v>1</v>
      </c>
      <c r="U184" s="46">
        <f>1-SUMPRODUCT(([1]Buchungen!$G$6:$G$350&lt;=T$151)*([1]Buchungen!$H$6:$H$350&gt;=T$151)*([1]Buchungen!$I$6:$I$350=$B184))</f>
        <v>1</v>
      </c>
      <c r="V184" s="45">
        <f>1-SUMPRODUCT(([1]Buchungen!$G$6:$G$350&lt;=V$151)*([1]Buchungen!$H$6:$H$350&gt;=V$151)*([1]Buchungen!$I$6:$I$350=$B184))</f>
        <v>1</v>
      </c>
      <c r="W184" s="46">
        <f>1-SUMPRODUCT(([1]Buchungen!$G$6:$G$350&lt;=V$151)*([1]Buchungen!$H$6:$H$350&gt;=V$151)*([1]Buchungen!$I$6:$I$350=$B184))</f>
        <v>1</v>
      </c>
      <c r="X184" s="45">
        <f>1-SUMPRODUCT(([1]Buchungen!$G$6:$G$350&lt;=X$151)*([1]Buchungen!$H$6:$H$350&gt;=X$151)*([1]Buchungen!$I$6:$I$350=$B184))</f>
        <v>1</v>
      </c>
      <c r="Y184" s="46">
        <f>1-SUMPRODUCT(([1]Buchungen!$G$6:$G$350&lt;=X$151)*([1]Buchungen!$H$6:$H$350&gt;=X$151)*([1]Buchungen!$I$6:$I$350=$B184))</f>
        <v>1</v>
      </c>
      <c r="Z184" s="45">
        <f>1-SUMPRODUCT(([1]Buchungen!$G$6:$G$350&lt;=Z$151)*([1]Buchungen!$H$6:$H$350&gt;=Z$151)*([1]Buchungen!$I$6:$I$350=$B184))</f>
        <v>1</v>
      </c>
      <c r="AA184" s="46">
        <f>1-SUMPRODUCT(([1]Buchungen!$G$6:$G$350&lt;=Z$151)*([1]Buchungen!$H$6:$H$350&gt;=Z$151)*([1]Buchungen!$I$6:$I$350=$B184))</f>
        <v>1</v>
      </c>
      <c r="AB184" s="45">
        <f>1-SUMPRODUCT(([1]Buchungen!$G$6:$G$350&lt;=AB$151)*([1]Buchungen!$H$6:$H$350&gt;=AB$151)*([1]Buchungen!$I$6:$I$350=$B184))</f>
        <v>1</v>
      </c>
      <c r="AC184" s="46">
        <f>1-SUMPRODUCT(([1]Buchungen!$G$6:$G$350&lt;=AB$151)*([1]Buchungen!$H$6:$H$350&gt;=AB$151)*([1]Buchungen!$I$6:$I$350=$B184))</f>
        <v>1</v>
      </c>
      <c r="AD184" s="45">
        <f>1-SUMPRODUCT(([1]Buchungen!$G$6:$G$350&lt;=AD$151)*([1]Buchungen!$H$6:$H$350&gt;=AD$151)*([1]Buchungen!$I$6:$I$350=$B184))</f>
        <v>1</v>
      </c>
      <c r="AE184" s="46">
        <f>1-SUMPRODUCT(([1]Buchungen!$G$6:$G$350&lt;=AD$151)*([1]Buchungen!$H$6:$H$350&gt;=AD$151)*([1]Buchungen!$I$6:$I$350=$B184))</f>
        <v>1</v>
      </c>
      <c r="AF184" s="45">
        <f>1-SUMPRODUCT(([1]Buchungen!$G$6:$G$350&lt;=AF$151)*([1]Buchungen!$H$6:$H$350&gt;=AF$151)*([1]Buchungen!$I$6:$I$350=$B184))</f>
        <v>1</v>
      </c>
      <c r="AG184" s="46">
        <f>1-SUMPRODUCT(([1]Buchungen!$G$6:$G$350&lt;=AF$151)*([1]Buchungen!$H$6:$H$350&gt;=AF$151)*([1]Buchungen!$I$6:$I$350=$B184))</f>
        <v>1</v>
      </c>
      <c r="AH184" s="45">
        <f>1-SUMPRODUCT(([1]Buchungen!$G$6:$G$350&lt;=AH$151)*([1]Buchungen!$H$6:$H$350&gt;=AH$151)*([1]Buchungen!$I$6:$I$350=$B184))</f>
        <v>1</v>
      </c>
      <c r="AI184" s="46">
        <f>1-SUMPRODUCT(([1]Buchungen!$G$6:$G$350&lt;=AH$151)*([1]Buchungen!$H$6:$H$350&gt;=AH$151)*([1]Buchungen!$I$6:$I$350=$B184))</f>
        <v>1</v>
      </c>
      <c r="AJ184" s="45">
        <f>1-SUMPRODUCT(([1]Buchungen!$G$6:$G$350&lt;=AJ$151)*([1]Buchungen!$H$6:$H$350&gt;=AJ$151)*([1]Buchungen!$I$6:$I$350=$B184))</f>
        <v>1</v>
      </c>
      <c r="AK184" s="46">
        <f>1-SUMPRODUCT(([1]Buchungen!$G$6:$G$350&lt;=AJ$151)*([1]Buchungen!$H$6:$H$350&gt;=AJ$151)*([1]Buchungen!$I$6:$I$350=$B184))</f>
        <v>1</v>
      </c>
      <c r="AL184" s="45">
        <f>1-SUMPRODUCT(([1]Buchungen!$G$6:$G$350&lt;=AL$151)*([1]Buchungen!$H$6:$H$350&gt;=AL$151)*([1]Buchungen!$I$6:$I$350=$B184))</f>
        <v>1</v>
      </c>
      <c r="AM184" s="46">
        <f>1-SUMPRODUCT(([1]Buchungen!$G$6:$G$350&lt;=AL$151)*([1]Buchungen!$H$6:$H$350&gt;=AL$151)*([1]Buchungen!$I$6:$I$350=$B184))</f>
        <v>1</v>
      </c>
      <c r="AN184" s="45">
        <f>1-SUMPRODUCT(([1]Buchungen!$G$6:$G$350&lt;=AN$151)*([1]Buchungen!$H$6:$H$350&gt;=AN$151)*([1]Buchungen!$I$6:$I$350=$B184))</f>
        <v>1</v>
      </c>
      <c r="AO184" s="46">
        <f>1-SUMPRODUCT(([1]Buchungen!$G$6:$G$350&lt;=AN$151)*([1]Buchungen!$H$6:$H$350&gt;=AN$151)*([1]Buchungen!$I$6:$I$350=$B184))</f>
        <v>1</v>
      </c>
      <c r="AP184" s="45">
        <f>1-SUMPRODUCT(([1]Buchungen!$G$6:$G$350&lt;=AP$151)*([1]Buchungen!$H$6:$H$350&gt;=AP$151)*([1]Buchungen!$I$6:$I$350=$B184))</f>
        <v>1</v>
      </c>
      <c r="AQ184" s="46">
        <f>1-SUMPRODUCT(([1]Buchungen!$G$6:$G$350&lt;=AP$151)*([1]Buchungen!$H$6:$H$350&gt;=AP$151)*([1]Buchungen!$I$6:$I$350=$B184))</f>
        <v>1</v>
      </c>
      <c r="AR184" s="45">
        <f>1-SUMPRODUCT(([1]Buchungen!$G$6:$G$350&lt;=AR$151)*([1]Buchungen!$H$6:$H$350&gt;=AR$151)*([1]Buchungen!$I$6:$I$350=$B184))</f>
        <v>1</v>
      </c>
      <c r="AS184" s="46">
        <f>1-SUMPRODUCT(([1]Buchungen!$G$6:$G$350&lt;=AR$151)*([1]Buchungen!$H$6:$H$350&gt;=AR$151)*([1]Buchungen!$I$6:$I$350=$B184))</f>
        <v>1</v>
      </c>
      <c r="AT184" s="45">
        <f>1-SUMPRODUCT(([1]Buchungen!$G$6:$G$350&lt;=AT$151)*([1]Buchungen!$H$6:$H$350&gt;=AT$151)*([1]Buchungen!$I$6:$I$350=$B184))</f>
        <v>1</v>
      </c>
      <c r="AU184" s="46">
        <f>1-SUMPRODUCT(([1]Buchungen!$G$6:$G$350&lt;=AT$151)*([1]Buchungen!$H$6:$H$350&gt;=AT$151)*([1]Buchungen!$I$6:$I$350=$B184))</f>
        <v>1</v>
      </c>
      <c r="AV184" s="45">
        <f>1-SUMPRODUCT(([1]Buchungen!$G$6:$G$350&lt;=AV$151)*([1]Buchungen!$H$6:$H$350&gt;=AV$151)*([1]Buchungen!$I$6:$I$350=$B184))</f>
        <v>1</v>
      </c>
      <c r="AW184" s="46">
        <f>1-SUMPRODUCT(([1]Buchungen!$G$6:$G$350&lt;=AV$151)*([1]Buchungen!$H$6:$H$350&gt;=AV$151)*([1]Buchungen!$I$6:$I$350=$B184))</f>
        <v>1</v>
      </c>
      <c r="AX184" s="45">
        <f>1-SUMPRODUCT(([1]Buchungen!$G$6:$G$350&lt;=AX$151)*([1]Buchungen!$H$6:$H$350&gt;=AX$151)*([1]Buchungen!$I$6:$I$350=$B184))</f>
        <v>1</v>
      </c>
      <c r="AY184" s="46">
        <f>1-SUMPRODUCT(([1]Buchungen!$G$6:$G$350&lt;=AX$151)*([1]Buchungen!$H$6:$H$350&gt;=AX$151)*([1]Buchungen!$I$6:$I$350=$B184))</f>
        <v>1</v>
      </c>
      <c r="AZ184" s="45">
        <f>1-SUMPRODUCT(([1]Buchungen!$G$6:$G$350&lt;=AZ$151)*([1]Buchungen!$H$6:$H$350&gt;=AZ$151)*([1]Buchungen!$I$6:$I$350=$B184))</f>
        <v>1</v>
      </c>
      <c r="BA184" s="46">
        <f>1-SUMPRODUCT(([1]Buchungen!$G$6:$G$350&lt;=AZ$151)*([1]Buchungen!$H$6:$H$350&gt;=AZ$151)*([1]Buchungen!$I$6:$I$350=$B184))</f>
        <v>1</v>
      </c>
      <c r="BB184" s="45">
        <f>1-SUMPRODUCT(([1]Buchungen!$G$6:$G$350&lt;=BB$151)*([1]Buchungen!$H$6:$H$350&gt;=BB$151)*([1]Buchungen!$I$6:$I$350=$B184))</f>
        <v>1</v>
      </c>
      <c r="BC184" s="46">
        <f>1-SUMPRODUCT(([1]Buchungen!$G$6:$G$350&lt;=BB$151)*([1]Buchungen!$H$6:$H$350&gt;=BB$151)*([1]Buchungen!$I$6:$I$350=$B184))</f>
        <v>1</v>
      </c>
      <c r="BD184" s="45">
        <f>1-SUMPRODUCT(([1]Buchungen!$G$6:$G$350&lt;=BD$151)*([1]Buchungen!$H$6:$H$350&gt;=BD$151)*([1]Buchungen!$I$6:$I$350=$B184))</f>
        <v>1</v>
      </c>
      <c r="BE184" s="46">
        <f>1-SUMPRODUCT(([1]Buchungen!$G$6:$G$350&lt;=BD$151)*([1]Buchungen!$H$6:$H$350&gt;=BD$151)*([1]Buchungen!$I$6:$I$350=$B184))</f>
        <v>1</v>
      </c>
      <c r="BF184" s="45">
        <f>1-SUMPRODUCT(([1]Buchungen!$G$6:$G$350&lt;=BF$151)*([1]Buchungen!$H$6:$H$350&gt;=BF$151)*([1]Buchungen!$I$6:$I$350=$B184))</f>
        <v>1</v>
      </c>
      <c r="BG184" s="46">
        <f>1-SUMPRODUCT(([1]Buchungen!$G$6:$G$350&lt;=BF$151)*([1]Buchungen!$H$6:$H$350&gt;=BF$151)*([1]Buchungen!$I$6:$I$350=$B184))</f>
        <v>1</v>
      </c>
      <c r="BH184" s="45">
        <f>1-SUMPRODUCT(([1]Buchungen!$G$6:$G$350&lt;=BH$151)*([1]Buchungen!$H$6:$H$350&gt;=BH$151)*([1]Buchungen!$I$6:$I$350=$B184))</f>
        <v>1</v>
      </c>
      <c r="BI184" s="46">
        <f>1-SUMPRODUCT(([1]Buchungen!$G$6:$G$350&lt;=BH$151)*([1]Buchungen!$H$6:$H$350&gt;=BH$151)*([1]Buchungen!$I$6:$I$350=$B184))</f>
        <v>1</v>
      </c>
      <c r="BJ184" s="45">
        <f>1-SUMPRODUCT(([1]Buchungen!$G$6:$G$350&lt;=BJ$151)*([1]Buchungen!$H$6:$H$350&gt;=BJ$151)*([1]Buchungen!$I$6:$I$350=$B184))</f>
        <v>1</v>
      </c>
      <c r="BK184" s="46">
        <f>1-SUMPRODUCT(([1]Buchungen!$G$6:$G$350&lt;=BJ$151)*([1]Buchungen!$H$6:$H$350&gt;=BJ$151)*([1]Buchungen!$I$6:$I$350=$B184))</f>
        <v>1</v>
      </c>
      <c r="BL184" s="45">
        <f>1-SUMPRODUCT(([1]Buchungen!$G$6:$G$350&lt;=BL$151)*([1]Buchungen!$H$6:$H$350&gt;=BL$151)*([1]Buchungen!$I$6:$I$350=$B184))</f>
        <v>1</v>
      </c>
      <c r="BM184" s="46">
        <f>1-SUMPRODUCT(([1]Buchungen!$G$6:$G$350&lt;=BL$151)*([1]Buchungen!$H$6:$H$350&gt;=BL$151)*([1]Buchungen!$I$6:$I$350=$B184))</f>
        <v>1</v>
      </c>
    </row>
    <row r="185" spans="2:65" ht="10.95" customHeight="1" thickBot="1" x14ac:dyDescent="0.3">
      <c r="B185" s="33"/>
    </row>
    <row r="186" spans="2:65" ht="25.05" customHeight="1" x14ac:dyDescent="0.25">
      <c r="B186" s="34">
        <v>6</v>
      </c>
      <c r="D186" s="12">
        <f>D187</f>
        <v>46174</v>
      </c>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4"/>
    </row>
    <row r="187" spans="2:65" ht="25.05" customHeight="1" x14ac:dyDescent="0.25">
      <c r="B187" s="35"/>
      <c r="D187" s="36">
        <f>DATE(Jahr,6,1)</f>
        <v>46174</v>
      </c>
      <c r="E187" s="37"/>
      <c r="F187" s="36">
        <f>IF(ISNUMBER(D187),IF(MONTH(D187)=MONTH(D187+1),D187+1,""),"")</f>
        <v>46175</v>
      </c>
      <c r="G187" s="37"/>
      <c r="H187" s="36">
        <f>IF(ISNUMBER(F187),IF(MONTH(F187)=MONTH(F187+1),F187+1,""),"")</f>
        <v>46176</v>
      </c>
      <c r="I187" s="37"/>
      <c r="J187" s="36">
        <f>IF(ISNUMBER(H187),IF(MONTH(H187)=MONTH(H187+1),H187+1,""),"")</f>
        <v>46177</v>
      </c>
      <c r="K187" s="37"/>
      <c r="L187" s="36">
        <f>IF(ISNUMBER(J187),IF(MONTH(J187)=MONTH(J187+1),J187+1,""),"")</f>
        <v>46178</v>
      </c>
      <c r="M187" s="37"/>
      <c r="N187" s="36">
        <f>IF(ISNUMBER(L187),IF(MONTH(L187)=MONTH(L187+1),L187+1,""),"")</f>
        <v>46179</v>
      </c>
      <c r="O187" s="37"/>
      <c r="P187" s="36">
        <f>IF(ISNUMBER(N187),IF(MONTH(N187)=MONTH(N187+1),N187+1,""),"")</f>
        <v>46180</v>
      </c>
      <c r="Q187" s="37"/>
      <c r="R187" s="36">
        <f>IF(ISNUMBER(P187),IF(MONTH(P187)=MONTH(P187+1),P187+1,""),"")</f>
        <v>46181</v>
      </c>
      <c r="S187" s="37"/>
      <c r="T187" s="36">
        <f>IF(ISNUMBER(R187),IF(MONTH(R187)=MONTH(R187+1),R187+1,""),"")</f>
        <v>46182</v>
      </c>
      <c r="U187" s="37"/>
      <c r="V187" s="36">
        <f>IF(ISNUMBER(T187),IF(MONTH(T187)=MONTH(T187+1),T187+1,""),"")</f>
        <v>46183</v>
      </c>
      <c r="W187" s="37"/>
      <c r="X187" s="36">
        <f>IF(ISNUMBER(V187),IF(MONTH(V187)=MONTH(V187+1),V187+1,""),"")</f>
        <v>46184</v>
      </c>
      <c r="Y187" s="37"/>
      <c r="Z187" s="36">
        <f>IF(ISNUMBER(X187),IF(MONTH(X187)=MONTH(X187+1),X187+1,""),"")</f>
        <v>46185</v>
      </c>
      <c r="AA187" s="37"/>
      <c r="AB187" s="36">
        <f>IF(ISNUMBER(Z187),IF(MONTH(Z187)=MONTH(Z187+1),Z187+1,""),"")</f>
        <v>46186</v>
      </c>
      <c r="AC187" s="37"/>
      <c r="AD187" s="36">
        <f>IF(ISNUMBER(AB187),IF(MONTH(AB187)=MONTH(AB187+1),AB187+1,""),"")</f>
        <v>46187</v>
      </c>
      <c r="AE187" s="37"/>
      <c r="AF187" s="36">
        <f>IF(ISNUMBER(AD187),IF(MONTH(AD187)=MONTH(AD187+1),AD187+1,""),"")</f>
        <v>46188</v>
      </c>
      <c r="AG187" s="37"/>
      <c r="AH187" s="36">
        <f>IF(ISNUMBER(AF187),IF(MONTH(AF187)=MONTH(AF187+1),AF187+1,""),"")</f>
        <v>46189</v>
      </c>
      <c r="AI187" s="37"/>
      <c r="AJ187" s="36">
        <f>IF(ISNUMBER(AH187),IF(MONTH(AH187)=MONTH(AH187+1),AH187+1,""),"")</f>
        <v>46190</v>
      </c>
      <c r="AK187" s="37"/>
      <c r="AL187" s="36">
        <f>IF(ISNUMBER(AJ187),IF(MONTH(AJ187)=MONTH(AJ187+1),AJ187+1,""),"")</f>
        <v>46191</v>
      </c>
      <c r="AM187" s="37"/>
      <c r="AN187" s="36">
        <f>IF(ISNUMBER(AL187),IF(MONTH(AL187)=MONTH(AL187+1),AL187+1,""),"")</f>
        <v>46192</v>
      </c>
      <c r="AO187" s="37"/>
      <c r="AP187" s="36">
        <f>IF(ISNUMBER(AN187),IF(MONTH(AN187)=MONTH(AN187+1),AN187+1,""),"")</f>
        <v>46193</v>
      </c>
      <c r="AQ187" s="37"/>
      <c r="AR187" s="36">
        <f>IF(ISNUMBER(AP187),IF(MONTH(AP187)=MONTH(AP187+1),AP187+1,""),"")</f>
        <v>46194</v>
      </c>
      <c r="AS187" s="37"/>
      <c r="AT187" s="36">
        <f>IF(ISNUMBER(AR187),IF(MONTH(AR187)=MONTH(AR187+1),AR187+1,""),"")</f>
        <v>46195</v>
      </c>
      <c r="AU187" s="37"/>
      <c r="AV187" s="36">
        <f>IF(ISNUMBER(AT187),IF(MONTH(AT187)=MONTH(AT187+1),AT187+1,""),"")</f>
        <v>46196</v>
      </c>
      <c r="AW187" s="37"/>
      <c r="AX187" s="36">
        <f>IF(ISNUMBER(AV187),IF(MONTH(AV187)=MONTH(AV187+1),AV187+1,""),"")</f>
        <v>46197</v>
      </c>
      <c r="AY187" s="37"/>
      <c r="AZ187" s="36">
        <f>IF(ISNUMBER(AX187),IF(MONTH(AX187)=MONTH(AX187+1),AX187+1,""),"")</f>
        <v>46198</v>
      </c>
      <c r="BA187" s="37"/>
      <c r="BB187" s="36">
        <f>IF(ISNUMBER(AZ187),IF(MONTH(AZ187)=MONTH(AZ187+1),AZ187+1,""),"")</f>
        <v>46199</v>
      </c>
      <c r="BC187" s="37"/>
      <c r="BD187" s="36">
        <f>IF(ISNUMBER(BB187),IF(MONTH(BB187)=MONTH(BB187+1),BB187+1,""),"")</f>
        <v>46200</v>
      </c>
      <c r="BE187" s="37"/>
      <c r="BF187" s="36">
        <f>IF(ISNUMBER(BD187),IF(MONTH(BD187)=MONTH(BD187+1),BD187+1,""),"")</f>
        <v>46201</v>
      </c>
      <c r="BG187" s="37"/>
      <c r="BH187" s="36">
        <f>IF(ISNUMBER(BF187),IF(MONTH(BF187)=MONTH(BF187+1),BF187+1,""),"")</f>
        <v>46202</v>
      </c>
      <c r="BI187" s="37"/>
      <c r="BJ187" s="36">
        <f>IF(ISNUMBER(BH187),IF(MONTH(BH187)=MONTH(BH187+1),BH187+1,""),"")</f>
        <v>46203</v>
      </c>
      <c r="BK187" s="37"/>
      <c r="BL187" s="36" t="str">
        <f>IF(ISNUMBER(BJ187),IF(MONTH(BJ187)=MONTH(BJ187+1),BJ187+1,""),"")</f>
        <v/>
      </c>
      <c r="BM187" s="37"/>
    </row>
    <row r="188" spans="2:65" ht="25.05" customHeight="1" thickBot="1" x14ac:dyDescent="0.3">
      <c r="B188" s="38"/>
      <c r="D188" s="19">
        <f>IF(D187="","",WEEKDAY(D187))</f>
        <v>2</v>
      </c>
      <c r="E188" s="20"/>
      <c r="F188" s="19">
        <f>IF(F187="","",WEEKDAY(F187))</f>
        <v>3</v>
      </c>
      <c r="G188" s="20"/>
      <c r="H188" s="19">
        <f>IF(H187="","",WEEKDAY(H187))</f>
        <v>4</v>
      </c>
      <c r="I188" s="20"/>
      <c r="J188" s="19">
        <f>IF(J187="","",WEEKDAY(J187))</f>
        <v>5</v>
      </c>
      <c r="K188" s="20"/>
      <c r="L188" s="19">
        <f>IF(L187="","",WEEKDAY(L187))</f>
        <v>6</v>
      </c>
      <c r="M188" s="20"/>
      <c r="N188" s="19">
        <f>IF(N187="","",WEEKDAY(N187))</f>
        <v>7</v>
      </c>
      <c r="O188" s="20"/>
      <c r="P188" s="19">
        <f>IF(P187="","",WEEKDAY(P187))</f>
        <v>1</v>
      </c>
      <c r="Q188" s="20"/>
      <c r="R188" s="19">
        <f>IF(R187="","",WEEKDAY(R187))</f>
        <v>2</v>
      </c>
      <c r="S188" s="20"/>
      <c r="T188" s="19">
        <f>IF(T187="","",WEEKDAY(T187))</f>
        <v>3</v>
      </c>
      <c r="U188" s="20"/>
      <c r="V188" s="19">
        <f>IF(V187="","",WEEKDAY(V187))</f>
        <v>4</v>
      </c>
      <c r="W188" s="20"/>
      <c r="X188" s="19">
        <f>IF(X187="","",WEEKDAY(X187))</f>
        <v>5</v>
      </c>
      <c r="Y188" s="20"/>
      <c r="Z188" s="19">
        <f>IF(Z187="","",WEEKDAY(Z187))</f>
        <v>6</v>
      </c>
      <c r="AA188" s="20"/>
      <c r="AB188" s="19">
        <f>IF(AB187="","",WEEKDAY(AB187))</f>
        <v>7</v>
      </c>
      <c r="AC188" s="20"/>
      <c r="AD188" s="19">
        <f>IF(AD187="","",WEEKDAY(AD187))</f>
        <v>1</v>
      </c>
      <c r="AE188" s="20"/>
      <c r="AF188" s="19">
        <f>IF(AF187="","",WEEKDAY(AF187))</f>
        <v>2</v>
      </c>
      <c r="AG188" s="20"/>
      <c r="AH188" s="19">
        <f>IF(AH187="","",WEEKDAY(AH187))</f>
        <v>3</v>
      </c>
      <c r="AI188" s="20"/>
      <c r="AJ188" s="19">
        <f>IF(AJ187="","",WEEKDAY(AJ187))</f>
        <v>4</v>
      </c>
      <c r="AK188" s="20"/>
      <c r="AL188" s="19">
        <f>IF(AL187="","",WEEKDAY(AL187))</f>
        <v>5</v>
      </c>
      <c r="AM188" s="20"/>
      <c r="AN188" s="19">
        <f>IF(AN187="","",WEEKDAY(AN187))</f>
        <v>6</v>
      </c>
      <c r="AO188" s="20"/>
      <c r="AP188" s="19">
        <f>IF(AP187="","",WEEKDAY(AP187))</f>
        <v>7</v>
      </c>
      <c r="AQ188" s="20"/>
      <c r="AR188" s="19">
        <f>IF(AR187="","",WEEKDAY(AR187))</f>
        <v>1</v>
      </c>
      <c r="AS188" s="20"/>
      <c r="AT188" s="19">
        <f>IF(AT187="","",WEEKDAY(AT187))</f>
        <v>2</v>
      </c>
      <c r="AU188" s="20"/>
      <c r="AV188" s="19">
        <f>IF(AV187="","",WEEKDAY(AV187))</f>
        <v>3</v>
      </c>
      <c r="AW188" s="20"/>
      <c r="AX188" s="19">
        <f>IF(AX187="","",WEEKDAY(AX187))</f>
        <v>4</v>
      </c>
      <c r="AY188" s="20"/>
      <c r="AZ188" s="19">
        <f>IF(AZ187="","",WEEKDAY(AZ187))</f>
        <v>5</v>
      </c>
      <c r="BA188" s="20"/>
      <c r="BB188" s="19">
        <f>IF(BB187="","",WEEKDAY(BB187))</f>
        <v>6</v>
      </c>
      <c r="BC188" s="20"/>
      <c r="BD188" s="19">
        <f>IF(BD187="","",WEEKDAY(BD187))</f>
        <v>7</v>
      </c>
      <c r="BE188" s="20"/>
      <c r="BF188" s="19">
        <f>IF(BF187="","",WEEKDAY(BF187))</f>
        <v>1</v>
      </c>
      <c r="BG188" s="20"/>
      <c r="BH188" s="19">
        <f>IF(BH187="","",WEEKDAY(BH187))</f>
        <v>2</v>
      </c>
      <c r="BI188" s="20"/>
      <c r="BJ188" s="19">
        <f>IF(BJ187="","",WEEKDAY(BJ187))</f>
        <v>3</v>
      </c>
      <c r="BK188" s="20"/>
      <c r="BL188" s="19" t="str">
        <f>IF(BL187="","",WEEKDAY(BL187))</f>
        <v/>
      </c>
      <c r="BM188" s="20"/>
    </row>
    <row r="189" spans="2:65" ht="10.95" customHeight="1" x14ac:dyDescent="0.25">
      <c r="B189" s="33"/>
    </row>
    <row r="190" spans="2:65" ht="15" customHeight="1" x14ac:dyDescent="0.25">
      <c r="B190" s="39" t="s">
        <v>4</v>
      </c>
      <c r="D190" s="23"/>
      <c r="E190" s="24"/>
      <c r="F190" s="23"/>
      <c r="G190" s="24"/>
      <c r="H190" s="23"/>
      <c r="I190" s="24"/>
      <c r="J190" s="23"/>
      <c r="K190" s="24"/>
      <c r="L190" s="23"/>
      <c r="M190" s="24"/>
      <c r="N190" s="23"/>
      <c r="O190" s="24"/>
      <c r="P190" s="23"/>
      <c r="Q190" s="24"/>
      <c r="R190" s="23"/>
      <c r="S190" s="24"/>
      <c r="T190" s="23"/>
      <c r="U190" s="24"/>
      <c r="V190" s="23"/>
      <c r="W190" s="24"/>
      <c r="X190" s="23"/>
      <c r="Y190" s="24"/>
      <c r="Z190" s="23"/>
      <c r="AA190" s="24"/>
      <c r="AB190" s="23"/>
      <c r="AC190" s="24"/>
      <c r="AD190" s="23"/>
      <c r="AE190" s="24"/>
      <c r="AF190" s="23"/>
      <c r="AG190" s="24"/>
      <c r="AH190" s="23"/>
      <c r="AI190" s="24"/>
      <c r="AJ190" s="23"/>
      <c r="AK190" s="24"/>
      <c r="AL190" s="23"/>
      <c r="AM190" s="24"/>
      <c r="AN190" s="23"/>
      <c r="AO190" s="24"/>
      <c r="AP190" s="23"/>
      <c r="AQ190" s="24"/>
      <c r="AR190" s="23"/>
      <c r="AS190" s="24"/>
      <c r="AT190" s="23"/>
      <c r="AU190" s="24"/>
      <c r="AV190" s="23"/>
      <c r="AW190" s="24"/>
      <c r="AX190" s="23"/>
      <c r="AY190" s="24"/>
      <c r="AZ190" s="23"/>
      <c r="BA190" s="24"/>
      <c r="BB190" s="23"/>
      <c r="BC190" s="24"/>
      <c r="BD190" s="23"/>
      <c r="BE190" s="24"/>
      <c r="BF190" s="23"/>
      <c r="BG190" s="24"/>
      <c r="BH190" s="23"/>
      <c r="BI190" s="24"/>
      <c r="BJ190" s="23"/>
      <c r="BK190" s="24"/>
      <c r="BL190" s="23"/>
      <c r="BM190" s="24"/>
    </row>
    <row r="191" spans="2:65" ht="15" customHeight="1" x14ac:dyDescent="0.25">
      <c r="B191" s="39" t="s">
        <v>5</v>
      </c>
      <c r="D191" s="23"/>
      <c r="E191" s="24"/>
      <c r="F191" s="23"/>
      <c r="G191" s="24"/>
      <c r="H191" s="23"/>
      <c r="I191" s="24"/>
      <c r="J191" s="23"/>
      <c r="K191" s="24"/>
      <c r="L191" s="23"/>
      <c r="M191" s="24"/>
      <c r="N191" s="23"/>
      <c r="O191" s="24"/>
      <c r="P191" s="23"/>
      <c r="Q191" s="24"/>
      <c r="R191" s="23"/>
      <c r="S191" s="24"/>
      <c r="T191" s="23"/>
      <c r="U191" s="24"/>
      <c r="V191" s="23"/>
      <c r="W191" s="24"/>
      <c r="X191" s="23"/>
      <c r="Y191" s="24"/>
      <c r="Z191" s="23"/>
      <c r="AA191" s="24"/>
      <c r="AB191" s="23"/>
      <c r="AC191" s="24"/>
      <c r="AD191" s="23"/>
      <c r="AE191" s="24"/>
      <c r="AF191" s="23"/>
      <c r="AG191" s="24"/>
      <c r="AH191" s="23"/>
      <c r="AI191" s="24"/>
      <c r="AJ191" s="23"/>
      <c r="AK191" s="24"/>
      <c r="AL191" s="23"/>
      <c r="AM191" s="24"/>
      <c r="AN191" s="23"/>
      <c r="AO191" s="24"/>
      <c r="AP191" s="23"/>
      <c r="AQ191" s="24"/>
      <c r="AR191" s="23"/>
      <c r="AS191" s="24"/>
      <c r="AT191" s="23"/>
      <c r="AU191" s="24"/>
      <c r="AV191" s="23"/>
      <c r="AW191" s="24"/>
      <c r="AX191" s="23"/>
      <c r="AY191" s="24"/>
      <c r="AZ191" s="23"/>
      <c r="BA191" s="24"/>
      <c r="BB191" s="23"/>
      <c r="BC191" s="24"/>
      <c r="BD191" s="23"/>
      <c r="BE191" s="24"/>
      <c r="BF191" s="23"/>
      <c r="BG191" s="24"/>
      <c r="BH191" s="23"/>
      <c r="BI191" s="24"/>
      <c r="BJ191" s="23"/>
      <c r="BK191" s="24"/>
      <c r="BL191" s="23"/>
      <c r="BM191" s="24"/>
    </row>
    <row r="192" spans="2:65" ht="15" customHeight="1" x14ac:dyDescent="0.25">
      <c r="B192" s="40"/>
    </row>
    <row r="193" spans="2:65" ht="22.95" customHeight="1" x14ac:dyDescent="0.25">
      <c r="B193" s="26" t="str">
        <f>[1]Einstellungen!E7</f>
        <v>Angelplatz 1</v>
      </c>
      <c r="D193" s="30">
        <f>1-SUMPRODUCT(([1]Buchungen!$G$6:$G$350&lt;=D$187)*([1]Buchungen!$H$6:$H$350&gt;=D$187)*([1]Buchungen!$I$6:$I$350=$B193))</f>
        <v>1</v>
      </c>
      <c r="E193" s="31">
        <f>1-SUMPRODUCT(([1]Buchungen!$G$6:$G$350&lt;=D$187)*([1]Buchungen!$H$6:$H$350&gt;=D$187)*([1]Buchungen!$I$6:$I$350=$B193))</f>
        <v>1</v>
      </c>
      <c r="F193" s="30">
        <f>1-SUMPRODUCT(([1]Buchungen!$G$6:$G$350&lt;=F$187)*([1]Buchungen!$H$6:$H$350&gt;=F$187)*([1]Buchungen!$I$6:$I$350=$B193))</f>
        <v>1</v>
      </c>
      <c r="G193" s="31">
        <f>1-SUMPRODUCT(([1]Buchungen!$G$6:$G$350&lt;=F$187)*([1]Buchungen!$H$6:$H$350&gt;=F$187)*([1]Buchungen!$I$6:$I$350=$B193))</f>
        <v>1</v>
      </c>
      <c r="H193" s="30">
        <f>1-SUMPRODUCT(([1]Buchungen!$G$6:$G$350&lt;=H$187)*([1]Buchungen!$H$6:$H$350&gt;=H$187)*([1]Buchungen!$I$6:$I$350=$B193))</f>
        <v>1</v>
      </c>
      <c r="I193" s="31">
        <f>1-SUMPRODUCT(([1]Buchungen!$G$6:$G$350&lt;=H$187)*([1]Buchungen!$H$6:$H$350&gt;=H$187)*([1]Buchungen!$I$6:$I$350=$B193))</f>
        <v>1</v>
      </c>
      <c r="J193" s="30">
        <f>1-SUMPRODUCT(([1]Buchungen!$G$6:$G$350&lt;=J$187)*([1]Buchungen!$H$6:$H$350&gt;=J$187)*([1]Buchungen!$I$6:$I$350=$B193))</f>
        <v>1</v>
      </c>
      <c r="K193" s="31">
        <f>1-SUMPRODUCT(([1]Buchungen!$G$6:$G$350&lt;=J$187)*([1]Buchungen!$H$6:$H$350&gt;=J$187)*([1]Buchungen!$I$6:$I$350=$B193))</f>
        <v>1</v>
      </c>
      <c r="L193" s="30">
        <f>1-SUMPRODUCT(([1]Buchungen!$G$6:$G$350&lt;=L$187)*([1]Buchungen!$H$6:$H$350&gt;=L$187)*([1]Buchungen!$I$6:$I$350=$B193))</f>
        <v>1</v>
      </c>
      <c r="M193" s="31">
        <f>1-SUMPRODUCT(([1]Buchungen!$G$6:$G$350&lt;=L$187)*([1]Buchungen!$H$6:$H$350&gt;=L$187)*([1]Buchungen!$I$6:$I$350=$B193))</f>
        <v>1</v>
      </c>
      <c r="N193" s="30">
        <f>1-SUMPRODUCT(([1]Buchungen!$G$6:$G$350&lt;=N$187)*([1]Buchungen!$H$6:$H$350&gt;=N$187)*([1]Buchungen!$I$6:$I$350=$B193))</f>
        <v>1</v>
      </c>
      <c r="O193" s="31">
        <f>1-SUMPRODUCT(([1]Buchungen!$G$6:$G$350&lt;=N$187)*([1]Buchungen!$H$6:$H$350&gt;=N$187)*([1]Buchungen!$I$6:$I$350=$B193))</f>
        <v>1</v>
      </c>
      <c r="P193" s="30">
        <f>1-SUMPRODUCT(([1]Buchungen!$G$6:$G$350&lt;=P$187)*([1]Buchungen!$H$6:$H$350&gt;=P$187)*([1]Buchungen!$I$6:$I$350=$B193))</f>
        <v>1</v>
      </c>
      <c r="Q193" s="31">
        <f>1-SUMPRODUCT(([1]Buchungen!$G$6:$G$350&lt;=P$187)*([1]Buchungen!$H$6:$H$350&gt;=P$187)*([1]Buchungen!$I$6:$I$350=$B193))</f>
        <v>1</v>
      </c>
      <c r="R193" s="30">
        <f>1-SUMPRODUCT(([1]Buchungen!$G$6:$G$350&lt;=R$187)*([1]Buchungen!$H$6:$H$350&gt;=R$187)*([1]Buchungen!$I$6:$I$350=$B193))</f>
        <v>1</v>
      </c>
      <c r="S193" s="31">
        <f>1-SUMPRODUCT(([1]Buchungen!$G$6:$G$350&lt;=R$187)*([1]Buchungen!$H$6:$H$350&gt;=R$187)*([1]Buchungen!$I$6:$I$350=$B193))</f>
        <v>1</v>
      </c>
      <c r="T193" s="30">
        <f>1-SUMPRODUCT(([1]Buchungen!$G$6:$G$350&lt;=T$187)*([1]Buchungen!$H$6:$H$350&gt;=T$187)*([1]Buchungen!$I$6:$I$350=$B193))</f>
        <v>1</v>
      </c>
      <c r="U193" s="31">
        <f>1-SUMPRODUCT(([1]Buchungen!$G$6:$G$350&lt;=T$187)*([1]Buchungen!$H$6:$H$350&gt;=T$187)*([1]Buchungen!$I$6:$I$350=$B193))</f>
        <v>1</v>
      </c>
      <c r="V193" s="30">
        <f>1-SUMPRODUCT(([1]Buchungen!$G$6:$G$350&lt;=V$187)*([1]Buchungen!$H$6:$H$350&gt;=V$187)*([1]Buchungen!$I$6:$I$350=$B193))</f>
        <v>1</v>
      </c>
      <c r="W193" s="31">
        <f>1-SUMPRODUCT(([1]Buchungen!$G$6:$G$350&lt;=V$187)*([1]Buchungen!$H$6:$H$350&gt;=V$187)*([1]Buchungen!$I$6:$I$350=$B193))</f>
        <v>1</v>
      </c>
      <c r="X193" s="30">
        <f>1-SUMPRODUCT(([1]Buchungen!$G$6:$G$350&lt;=X$187)*([1]Buchungen!$H$6:$H$350&gt;=X$187)*([1]Buchungen!$I$6:$I$350=$B193))</f>
        <v>1</v>
      </c>
      <c r="Y193" s="31">
        <f>1-SUMPRODUCT(([1]Buchungen!$G$6:$G$350&lt;=X$187)*([1]Buchungen!$H$6:$H$350&gt;=X$187)*([1]Buchungen!$I$6:$I$350=$B193))</f>
        <v>1</v>
      </c>
      <c r="Z193" s="30">
        <f>1-SUMPRODUCT(([1]Buchungen!$G$6:$G$350&lt;=Z$187)*([1]Buchungen!$H$6:$H$350&gt;=Z$187)*([1]Buchungen!$I$6:$I$350=$B193))</f>
        <v>1</v>
      </c>
      <c r="AA193" s="31">
        <f>1-SUMPRODUCT(([1]Buchungen!$G$6:$G$350&lt;=Z$187)*([1]Buchungen!$H$6:$H$350&gt;=Z$187)*([1]Buchungen!$I$6:$I$350=$B193))</f>
        <v>1</v>
      </c>
      <c r="AB193" s="30">
        <f>1-SUMPRODUCT(([1]Buchungen!$G$6:$G$350&lt;=AB$187)*([1]Buchungen!$H$6:$H$350&gt;=AB$187)*([1]Buchungen!$I$6:$I$350=$B193))</f>
        <v>1</v>
      </c>
      <c r="AC193" s="31">
        <f>1-SUMPRODUCT(([1]Buchungen!$G$6:$G$350&lt;=AB$187)*([1]Buchungen!$H$6:$H$350&gt;=AB$187)*([1]Buchungen!$I$6:$I$350=$B193))</f>
        <v>1</v>
      </c>
      <c r="AD193" s="30">
        <f>1-SUMPRODUCT(([1]Buchungen!$G$6:$G$350&lt;=AD$187)*([1]Buchungen!$H$6:$H$350&gt;=AD$187)*([1]Buchungen!$I$6:$I$350=$B193))</f>
        <v>1</v>
      </c>
      <c r="AE193" s="31">
        <f>1-SUMPRODUCT(([1]Buchungen!$G$6:$G$350&lt;=AD$187)*([1]Buchungen!$H$6:$H$350&gt;=AD$187)*([1]Buchungen!$I$6:$I$350=$B193))</f>
        <v>1</v>
      </c>
      <c r="AF193" s="30">
        <f>1-SUMPRODUCT(([1]Buchungen!$G$6:$G$350&lt;=AF$187)*([1]Buchungen!$H$6:$H$350&gt;=AF$187)*([1]Buchungen!$I$6:$I$350=$B193))</f>
        <v>1</v>
      </c>
      <c r="AG193" s="31">
        <f>1-SUMPRODUCT(([1]Buchungen!$G$6:$G$350&lt;=AF$187)*([1]Buchungen!$H$6:$H$350&gt;=AF$187)*([1]Buchungen!$I$6:$I$350=$B193))</f>
        <v>1</v>
      </c>
      <c r="AH193" s="30">
        <f>1-SUMPRODUCT(([1]Buchungen!$G$6:$G$350&lt;=AH$187)*([1]Buchungen!$H$6:$H$350&gt;=AH$187)*([1]Buchungen!$I$6:$I$350=$B193))</f>
        <v>1</v>
      </c>
      <c r="AI193" s="31">
        <f>1-SUMPRODUCT(([1]Buchungen!$G$6:$G$350&lt;=AH$187)*([1]Buchungen!$H$6:$H$350&gt;=AH$187)*([1]Buchungen!$I$6:$I$350=$B193))</f>
        <v>1</v>
      </c>
      <c r="AJ193" s="30">
        <f>1-SUMPRODUCT(([1]Buchungen!$G$6:$G$350&lt;=AJ$187)*([1]Buchungen!$H$6:$H$350&gt;=AJ$187)*([1]Buchungen!$I$6:$I$350=$B193))</f>
        <v>1</v>
      </c>
      <c r="AK193" s="31">
        <f>1-SUMPRODUCT(([1]Buchungen!$G$6:$G$350&lt;=AJ$187)*([1]Buchungen!$H$6:$H$350&gt;=AJ$187)*([1]Buchungen!$I$6:$I$350=$B193))</f>
        <v>1</v>
      </c>
      <c r="AL193" s="30">
        <f>1-SUMPRODUCT(([1]Buchungen!$G$6:$G$350&lt;=AL$187)*([1]Buchungen!$H$6:$H$350&gt;=AL$187)*([1]Buchungen!$I$6:$I$350=$B193))</f>
        <v>1</v>
      </c>
      <c r="AM193" s="31">
        <f>1-SUMPRODUCT(([1]Buchungen!$G$6:$G$350&lt;=AL$187)*([1]Buchungen!$H$6:$H$350&gt;=AL$187)*([1]Buchungen!$I$6:$I$350=$B193))</f>
        <v>1</v>
      </c>
      <c r="AN193" s="30">
        <f>1-SUMPRODUCT(([1]Buchungen!$G$6:$G$350&lt;=AN$187)*([1]Buchungen!$H$6:$H$350&gt;=AN$187)*([1]Buchungen!$I$6:$I$350=$B193))</f>
        <v>1</v>
      </c>
      <c r="AO193" s="31">
        <f>1-SUMPRODUCT(([1]Buchungen!$G$6:$G$350&lt;=AN$187)*([1]Buchungen!$H$6:$H$350&gt;=AN$187)*([1]Buchungen!$I$6:$I$350=$B193))</f>
        <v>1</v>
      </c>
      <c r="AP193" s="30">
        <f>1-SUMPRODUCT(([1]Buchungen!$G$6:$G$350&lt;=AP$187)*([1]Buchungen!$H$6:$H$350&gt;=AP$187)*([1]Buchungen!$I$6:$I$350=$B193))</f>
        <v>1</v>
      </c>
      <c r="AQ193" s="31">
        <f>1-SUMPRODUCT(([1]Buchungen!$G$6:$G$350&lt;=AP$187)*([1]Buchungen!$H$6:$H$350&gt;=AP$187)*([1]Buchungen!$I$6:$I$350=$B193))</f>
        <v>1</v>
      </c>
      <c r="AR193" s="30">
        <f>1-SUMPRODUCT(([1]Buchungen!$G$6:$G$350&lt;=AR$187)*([1]Buchungen!$H$6:$H$350&gt;=AR$187)*([1]Buchungen!$I$6:$I$350=$B193))</f>
        <v>1</v>
      </c>
      <c r="AS193" s="31">
        <f>1-SUMPRODUCT(([1]Buchungen!$G$6:$G$350&lt;=AR$187)*([1]Buchungen!$H$6:$H$350&gt;=AR$187)*([1]Buchungen!$I$6:$I$350=$B193))</f>
        <v>1</v>
      </c>
      <c r="AT193" s="30">
        <f>1-SUMPRODUCT(([1]Buchungen!$G$6:$G$350&lt;=AT$187)*([1]Buchungen!$H$6:$H$350&gt;=AT$187)*([1]Buchungen!$I$6:$I$350=$B193))</f>
        <v>1</v>
      </c>
      <c r="AU193" s="31">
        <f>1-SUMPRODUCT(([1]Buchungen!$G$6:$G$350&lt;=AT$187)*([1]Buchungen!$H$6:$H$350&gt;=AT$187)*([1]Buchungen!$I$6:$I$350=$B193))</f>
        <v>1</v>
      </c>
      <c r="AV193" s="30">
        <f>1-SUMPRODUCT(([1]Buchungen!$G$6:$G$350&lt;=AV$187)*([1]Buchungen!$H$6:$H$350&gt;=AV$187)*([1]Buchungen!$I$6:$I$350=$B193))</f>
        <v>1</v>
      </c>
      <c r="AW193" s="31">
        <f>1-SUMPRODUCT(([1]Buchungen!$G$6:$G$350&lt;=AV$187)*([1]Buchungen!$H$6:$H$350&gt;=AV$187)*([1]Buchungen!$I$6:$I$350=$B193))</f>
        <v>1</v>
      </c>
      <c r="AX193" s="30">
        <f>1-SUMPRODUCT(([1]Buchungen!$G$6:$G$350&lt;=AX$187)*([1]Buchungen!$H$6:$H$350&gt;=AX$187)*([1]Buchungen!$I$6:$I$350=$B193))</f>
        <v>1</v>
      </c>
      <c r="AY193" s="31">
        <f>1-SUMPRODUCT(([1]Buchungen!$G$6:$G$350&lt;=AX$187)*([1]Buchungen!$H$6:$H$350&gt;=AX$187)*([1]Buchungen!$I$6:$I$350=$B193))</f>
        <v>1</v>
      </c>
      <c r="AZ193" s="30">
        <f>1-SUMPRODUCT(([1]Buchungen!$G$6:$G$350&lt;=AZ$187)*([1]Buchungen!$H$6:$H$350&gt;=AZ$187)*([1]Buchungen!$I$6:$I$350=$B193))</f>
        <v>1</v>
      </c>
      <c r="BA193" s="31">
        <f>1-SUMPRODUCT(([1]Buchungen!$G$6:$G$350&lt;=AZ$187)*([1]Buchungen!$H$6:$H$350&gt;=AZ$187)*([1]Buchungen!$I$6:$I$350=$B193))</f>
        <v>1</v>
      </c>
      <c r="BB193" s="30">
        <f>1-SUMPRODUCT(([1]Buchungen!$G$6:$G$350&lt;=BB$187)*([1]Buchungen!$H$6:$H$350&gt;=BB$187)*([1]Buchungen!$I$6:$I$350=$B193))</f>
        <v>1</v>
      </c>
      <c r="BC193" s="31">
        <f>1-SUMPRODUCT(([1]Buchungen!$G$6:$G$350&lt;=BB$187)*([1]Buchungen!$H$6:$H$350&gt;=BB$187)*([1]Buchungen!$I$6:$I$350=$B193))</f>
        <v>1</v>
      </c>
      <c r="BD193" s="30">
        <f>1-SUMPRODUCT(([1]Buchungen!$G$6:$G$350&lt;=BD$187)*([1]Buchungen!$H$6:$H$350&gt;=BD$187)*([1]Buchungen!$I$6:$I$350=$B193))</f>
        <v>1</v>
      </c>
      <c r="BE193" s="31">
        <f>1-SUMPRODUCT(([1]Buchungen!$G$6:$G$350&lt;=BD$187)*([1]Buchungen!$H$6:$H$350&gt;=BD$187)*([1]Buchungen!$I$6:$I$350=$B193))</f>
        <v>1</v>
      </c>
      <c r="BF193" s="30">
        <f>1-SUMPRODUCT(([1]Buchungen!$G$6:$G$350&lt;=BF$187)*([1]Buchungen!$H$6:$H$350&gt;=BF$187)*([1]Buchungen!$I$6:$I$350=$B193))</f>
        <v>1</v>
      </c>
      <c r="BG193" s="31">
        <f>1-SUMPRODUCT(([1]Buchungen!$G$6:$G$350&lt;=BF$187)*([1]Buchungen!$H$6:$H$350&gt;=BF$187)*([1]Buchungen!$I$6:$I$350=$B193))</f>
        <v>1</v>
      </c>
      <c r="BH193" s="30">
        <f>1-SUMPRODUCT(([1]Buchungen!$G$6:$G$350&lt;=BH$187)*([1]Buchungen!$H$6:$H$350&gt;=BH$187)*([1]Buchungen!$I$6:$I$350=$B193))</f>
        <v>1</v>
      </c>
      <c r="BI193" s="31">
        <f>1-SUMPRODUCT(([1]Buchungen!$G$6:$G$350&lt;=BH$187)*([1]Buchungen!$H$6:$H$350&gt;=BH$187)*([1]Buchungen!$I$6:$I$350=$B193))</f>
        <v>1</v>
      </c>
      <c r="BJ193" s="30">
        <f>1-SUMPRODUCT(([1]Buchungen!$G$6:$G$350&lt;=BJ$187)*([1]Buchungen!$H$6:$H$350&gt;=BJ$187)*([1]Buchungen!$I$6:$I$350=$B193))</f>
        <v>1</v>
      </c>
      <c r="BK193" s="31">
        <f>1-SUMPRODUCT(([1]Buchungen!$G$6:$G$350&lt;=BJ$187)*([1]Buchungen!$H$6:$H$350&gt;=BJ$187)*([1]Buchungen!$I$6:$I$350=$B193))</f>
        <v>1</v>
      </c>
      <c r="BL193" s="30">
        <f>1-SUMPRODUCT(([1]Buchungen!$G$6:$G$350&lt;=BL$187)*([1]Buchungen!$H$6:$H$350&gt;=BL$187)*([1]Buchungen!$I$6:$I$350=$B193))</f>
        <v>1</v>
      </c>
      <c r="BM193" s="31">
        <f>1-SUMPRODUCT(([1]Buchungen!$G$6:$G$350&lt;=BL$187)*([1]Buchungen!$H$6:$H$350&gt;=BL$187)*([1]Buchungen!$I$6:$I$350=$B193))</f>
        <v>1</v>
      </c>
    </row>
    <row r="194" spans="2:65" ht="22.95" customHeight="1" x14ac:dyDescent="0.25">
      <c r="B194" s="29" t="str">
        <f>[1]Einstellungen!E8</f>
        <v>Angelplatz 2</v>
      </c>
      <c r="D194" s="30">
        <f>1-SUMPRODUCT(([1]Buchungen!$G$6:$G$350&lt;=D$187)*([1]Buchungen!$H$6:$H$350&gt;=D$187)*([1]Buchungen!$I$6:$I$350=$B194))</f>
        <v>1</v>
      </c>
      <c r="E194" s="31">
        <f>1-SUMPRODUCT(([1]Buchungen!$G$6:$G$350&lt;=D$187)*([1]Buchungen!$H$6:$H$350&gt;=D$187)*([1]Buchungen!$I$6:$I$350=$B194))</f>
        <v>1</v>
      </c>
      <c r="F194" s="30">
        <f>1-SUMPRODUCT(([1]Buchungen!$G$6:$G$350&lt;=F$187)*([1]Buchungen!$H$6:$H$350&gt;=F$187)*([1]Buchungen!$I$6:$I$350=$B194))</f>
        <v>1</v>
      </c>
      <c r="G194" s="31">
        <f>1-SUMPRODUCT(([1]Buchungen!$G$6:$G$350&lt;=F$187)*([1]Buchungen!$H$6:$H$350&gt;=F$187)*([1]Buchungen!$I$6:$I$350=$B194))</f>
        <v>1</v>
      </c>
      <c r="H194" s="30">
        <f>1-SUMPRODUCT(([1]Buchungen!$G$6:$G$350&lt;=H$187)*([1]Buchungen!$H$6:$H$350&gt;=H$187)*([1]Buchungen!$I$6:$I$350=$B194))</f>
        <v>1</v>
      </c>
      <c r="I194" s="31">
        <f>1-SUMPRODUCT(([1]Buchungen!$G$6:$G$350&lt;=H$187)*([1]Buchungen!$H$6:$H$350&gt;=H$187)*([1]Buchungen!$I$6:$I$350=$B194))</f>
        <v>1</v>
      </c>
      <c r="J194" s="30">
        <f>1-SUMPRODUCT(([1]Buchungen!$G$6:$G$350&lt;=J$187)*([1]Buchungen!$H$6:$H$350&gt;=J$187)*([1]Buchungen!$I$6:$I$350=$B194))</f>
        <v>1</v>
      </c>
      <c r="K194" s="31">
        <f>1-SUMPRODUCT(([1]Buchungen!$G$6:$G$350&lt;=J$187)*([1]Buchungen!$H$6:$H$350&gt;=J$187)*([1]Buchungen!$I$6:$I$350=$B194))</f>
        <v>1</v>
      </c>
      <c r="L194" s="30">
        <f>1-SUMPRODUCT(([1]Buchungen!$G$6:$G$350&lt;=L$187)*([1]Buchungen!$H$6:$H$350&gt;=L$187)*([1]Buchungen!$I$6:$I$350=$B194))</f>
        <v>1</v>
      </c>
      <c r="M194" s="31">
        <f>1-SUMPRODUCT(([1]Buchungen!$G$6:$G$350&lt;=L$187)*([1]Buchungen!$H$6:$H$350&gt;=L$187)*([1]Buchungen!$I$6:$I$350=$B194))</f>
        <v>1</v>
      </c>
      <c r="N194" s="30">
        <f>1-SUMPRODUCT(([1]Buchungen!$G$6:$G$350&lt;=N$187)*([1]Buchungen!$H$6:$H$350&gt;=N$187)*([1]Buchungen!$I$6:$I$350=$B194))</f>
        <v>1</v>
      </c>
      <c r="O194" s="31">
        <f>1-SUMPRODUCT(([1]Buchungen!$G$6:$G$350&lt;=N$187)*([1]Buchungen!$H$6:$H$350&gt;=N$187)*([1]Buchungen!$I$6:$I$350=$B194))</f>
        <v>1</v>
      </c>
      <c r="P194" s="30">
        <f>1-SUMPRODUCT(([1]Buchungen!$G$6:$G$350&lt;=P$187)*([1]Buchungen!$H$6:$H$350&gt;=P$187)*([1]Buchungen!$I$6:$I$350=$B194))</f>
        <v>1</v>
      </c>
      <c r="Q194" s="31">
        <f>1-SUMPRODUCT(([1]Buchungen!$G$6:$G$350&lt;=P$187)*([1]Buchungen!$H$6:$H$350&gt;=P$187)*([1]Buchungen!$I$6:$I$350=$B194))</f>
        <v>1</v>
      </c>
      <c r="R194" s="30">
        <f>1-SUMPRODUCT(([1]Buchungen!$G$6:$G$350&lt;=R$187)*([1]Buchungen!$H$6:$H$350&gt;=R$187)*([1]Buchungen!$I$6:$I$350=$B194))</f>
        <v>1</v>
      </c>
      <c r="S194" s="31">
        <f>1-SUMPRODUCT(([1]Buchungen!$G$6:$G$350&lt;=R$187)*([1]Buchungen!$H$6:$H$350&gt;=R$187)*([1]Buchungen!$I$6:$I$350=$B194))</f>
        <v>1</v>
      </c>
      <c r="T194" s="30">
        <f>1-SUMPRODUCT(([1]Buchungen!$G$6:$G$350&lt;=T$187)*([1]Buchungen!$H$6:$H$350&gt;=T$187)*([1]Buchungen!$I$6:$I$350=$B194))</f>
        <v>1</v>
      </c>
      <c r="U194" s="31">
        <f>1-SUMPRODUCT(([1]Buchungen!$G$6:$G$350&lt;=T$187)*([1]Buchungen!$H$6:$H$350&gt;=T$187)*([1]Buchungen!$I$6:$I$350=$B194))</f>
        <v>1</v>
      </c>
      <c r="V194" s="30">
        <f>1-SUMPRODUCT(([1]Buchungen!$G$6:$G$350&lt;=V$187)*([1]Buchungen!$H$6:$H$350&gt;=V$187)*([1]Buchungen!$I$6:$I$350=$B194))</f>
        <v>1</v>
      </c>
      <c r="W194" s="31">
        <f>1-SUMPRODUCT(([1]Buchungen!$G$6:$G$350&lt;=V$187)*([1]Buchungen!$H$6:$H$350&gt;=V$187)*([1]Buchungen!$I$6:$I$350=$B194))</f>
        <v>1</v>
      </c>
      <c r="X194" s="30">
        <f>1-SUMPRODUCT(([1]Buchungen!$G$6:$G$350&lt;=X$187)*([1]Buchungen!$H$6:$H$350&gt;=X$187)*([1]Buchungen!$I$6:$I$350=$B194))</f>
        <v>1</v>
      </c>
      <c r="Y194" s="31">
        <f>1-SUMPRODUCT(([1]Buchungen!$G$6:$G$350&lt;=X$187)*([1]Buchungen!$H$6:$H$350&gt;=X$187)*([1]Buchungen!$I$6:$I$350=$B194))</f>
        <v>1</v>
      </c>
      <c r="Z194" s="30">
        <f>1-SUMPRODUCT(([1]Buchungen!$G$6:$G$350&lt;=Z$187)*([1]Buchungen!$H$6:$H$350&gt;=Z$187)*([1]Buchungen!$I$6:$I$350=$B194))</f>
        <v>1</v>
      </c>
      <c r="AA194" s="31">
        <f>1-SUMPRODUCT(([1]Buchungen!$G$6:$G$350&lt;=Z$187)*([1]Buchungen!$H$6:$H$350&gt;=Z$187)*([1]Buchungen!$I$6:$I$350=$B194))</f>
        <v>1</v>
      </c>
      <c r="AB194" s="30">
        <f>1-SUMPRODUCT(([1]Buchungen!$G$6:$G$350&lt;=AB$187)*([1]Buchungen!$H$6:$H$350&gt;=AB$187)*([1]Buchungen!$I$6:$I$350=$B194))</f>
        <v>1</v>
      </c>
      <c r="AC194" s="31">
        <f>1-SUMPRODUCT(([1]Buchungen!$G$6:$G$350&lt;=AB$187)*([1]Buchungen!$H$6:$H$350&gt;=AB$187)*([1]Buchungen!$I$6:$I$350=$B194))</f>
        <v>1</v>
      </c>
      <c r="AD194" s="30">
        <f>1-SUMPRODUCT(([1]Buchungen!$G$6:$G$350&lt;=AD$187)*([1]Buchungen!$H$6:$H$350&gt;=AD$187)*([1]Buchungen!$I$6:$I$350=$B194))</f>
        <v>1</v>
      </c>
      <c r="AE194" s="31">
        <f>1-SUMPRODUCT(([1]Buchungen!$G$6:$G$350&lt;=AD$187)*([1]Buchungen!$H$6:$H$350&gt;=AD$187)*([1]Buchungen!$I$6:$I$350=$B194))</f>
        <v>1</v>
      </c>
      <c r="AF194" s="30">
        <f>1-SUMPRODUCT(([1]Buchungen!$G$6:$G$350&lt;=AF$187)*([1]Buchungen!$H$6:$H$350&gt;=AF$187)*([1]Buchungen!$I$6:$I$350=$B194))</f>
        <v>1</v>
      </c>
      <c r="AG194" s="31">
        <f>1-SUMPRODUCT(([1]Buchungen!$G$6:$G$350&lt;=AF$187)*([1]Buchungen!$H$6:$H$350&gt;=AF$187)*([1]Buchungen!$I$6:$I$350=$B194))</f>
        <v>1</v>
      </c>
      <c r="AH194" s="30">
        <f>1-SUMPRODUCT(([1]Buchungen!$G$6:$G$350&lt;=AH$187)*([1]Buchungen!$H$6:$H$350&gt;=AH$187)*([1]Buchungen!$I$6:$I$350=$B194))</f>
        <v>1</v>
      </c>
      <c r="AI194" s="31">
        <f>1-SUMPRODUCT(([1]Buchungen!$G$6:$G$350&lt;=AH$187)*([1]Buchungen!$H$6:$H$350&gt;=AH$187)*([1]Buchungen!$I$6:$I$350=$B194))</f>
        <v>1</v>
      </c>
      <c r="AJ194" s="30">
        <f>1-SUMPRODUCT(([1]Buchungen!$G$6:$G$350&lt;=AJ$187)*([1]Buchungen!$H$6:$H$350&gt;=AJ$187)*([1]Buchungen!$I$6:$I$350=$B194))</f>
        <v>1</v>
      </c>
      <c r="AK194" s="31">
        <f>1-SUMPRODUCT(([1]Buchungen!$G$6:$G$350&lt;=AJ$187)*([1]Buchungen!$H$6:$H$350&gt;=AJ$187)*([1]Buchungen!$I$6:$I$350=$B194))</f>
        <v>1</v>
      </c>
      <c r="AL194" s="30">
        <f>1-SUMPRODUCT(([1]Buchungen!$G$6:$G$350&lt;=AL$187)*([1]Buchungen!$H$6:$H$350&gt;=AL$187)*([1]Buchungen!$I$6:$I$350=$B194))</f>
        <v>1</v>
      </c>
      <c r="AM194" s="31">
        <f>1-SUMPRODUCT(([1]Buchungen!$G$6:$G$350&lt;=AL$187)*([1]Buchungen!$H$6:$H$350&gt;=AL$187)*([1]Buchungen!$I$6:$I$350=$B194))</f>
        <v>1</v>
      </c>
      <c r="AN194" s="30">
        <f>1-SUMPRODUCT(([1]Buchungen!$G$6:$G$350&lt;=AN$187)*([1]Buchungen!$H$6:$H$350&gt;=AN$187)*([1]Buchungen!$I$6:$I$350=$B194))</f>
        <v>1</v>
      </c>
      <c r="AO194" s="31">
        <f>1-SUMPRODUCT(([1]Buchungen!$G$6:$G$350&lt;=AN$187)*([1]Buchungen!$H$6:$H$350&gt;=AN$187)*([1]Buchungen!$I$6:$I$350=$B194))</f>
        <v>1</v>
      </c>
      <c r="AP194" s="30">
        <f>1-SUMPRODUCT(([1]Buchungen!$G$6:$G$350&lt;=AP$187)*([1]Buchungen!$H$6:$H$350&gt;=AP$187)*([1]Buchungen!$I$6:$I$350=$B194))</f>
        <v>1</v>
      </c>
      <c r="AQ194" s="31">
        <f>1-SUMPRODUCT(([1]Buchungen!$G$6:$G$350&lt;=AP$187)*([1]Buchungen!$H$6:$H$350&gt;=AP$187)*([1]Buchungen!$I$6:$I$350=$B194))</f>
        <v>1</v>
      </c>
      <c r="AR194" s="30">
        <f>1-SUMPRODUCT(([1]Buchungen!$G$6:$G$350&lt;=AR$187)*([1]Buchungen!$H$6:$H$350&gt;=AR$187)*([1]Buchungen!$I$6:$I$350=$B194))</f>
        <v>1</v>
      </c>
      <c r="AS194" s="31">
        <f>1-SUMPRODUCT(([1]Buchungen!$G$6:$G$350&lt;=AR$187)*([1]Buchungen!$H$6:$H$350&gt;=AR$187)*([1]Buchungen!$I$6:$I$350=$B194))</f>
        <v>1</v>
      </c>
      <c r="AT194" s="30">
        <f>1-SUMPRODUCT(([1]Buchungen!$G$6:$G$350&lt;=AT$187)*([1]Buchungen!$H$6:$H$350&gt;=AT$187)*([1]Buchungen!$I$6:$I$350=$B194))</f>
        <v>1</v>
      </c>
      <c r="AU194" s="31">
        <f>1-SUMPRODUCT(([1]Buchungen!$G$6:$G$350&lt;=AT$187)*([1]Buchungen!$H$6:$H$350&gt;=AT$187)*([1]Buchungen!$I$6:$I$350=$B194))</f>
        <v>1</v>
      </c>
      <c r="AV194" s="30">
        <f>1-SUMPRODUCT(([1]Buchungen!$G$6:$G$350&lt;=AV$187)*([1]Buchungen!$H$6:$H$350&gt;=AV$187)*([1]Buchungen!$I$6:$I$350=$B194))</f>
        <v>1</v>
      </c>
      <c r="AW194" s="31">
        <f>1-SUMPRODUCT(([1]Buchungen!$G$6:$G$350&lt;=AV$187)*([1]Buchungen!$H$6:$H$350&gt;=AV$187)*([1]Buchungen!$I$6:$I$350=$B194))</f>
        <v>1</v>
      </c>
      <c r="AX194" s="30">
        <f>1-SUMPRODUCT(([1]Buchungen!$G$6:$G$350&lt;=AX$187)*([1]Buchungen!$H$6:$H$350&gt;=AX$187)*([1]Buchungen!$I$6:$I$350=$B194))</f>
        <v>1</v>
      </c>
      <c r="AY194" s="31">
        <f>1-SUMPRODUCT(([1]Buchungen!$G$6:$G$350&lt;=AX$187)*([1]Buchungen!$H$6:$H$350&gt;=AX$187)*([1]Buchungen!$I$6:$I$350=$B194))</f>
        <v>1</v>
      </c>
      <c r="AZ194" s="30">
        <f>1-SUMPRODUCT(([1]Buchungen!$G$6:$G$350&lt;=AZ$187)*([1]Buchungen!$H$6:$H$350&gt;=AZ$187)*([1]Buchungen!$I$6:$I$350=$B194))</f>
        <v>1</v>
      </c>
      <c r="BA194" s="31">
        <f>1-SUMPRODUCT(([1]Buchungen!$G$6:$G$350&lt;=AZ$187)*([1]Buchungen!$H$6:$H$350&gt;=AZ$187)*([1]Buchungen!$I$6:$I$350=$B194))</f>
        <v>1</v>
      </c>
      <c r="BB194" s="30">
        <f>1-SUMPRODUCT(([1]Buchungen!$G$6:$G$350&lt;=BB$187)*([1]Buchungen!$H$6:$H$350&gt;=BB$187)*([1]Buchungen!$I$6:$I$350=$B194))</f>
        <v>1</v>
      </c>
      <c r="BC194" s="31">
        <f>1-SUMPRODUCT(([1]Buchungen!$G$6:$G$350&lt;=BB$187)*([1]Buchungen!$H$6:$H$350&gt;=BB$187)*([1]Buchungen!$I$6:$I$350=$B194))</f>
        <v>1</v>
      </c>
      <c r="BD194" s="30">
        <f>1-SUMPRODUCT(([1]Buchungen!$G$6:$G$350&lt;=BD$187)*([1]Buchungen!$H$6:$H$350&gt;=BD$187)*([1]Buchungen!$I$6:$I$350=$B194))</f>
        <v>1</v>
      </c>
      <c r="BE194" s="31">
        <f>1-SUMPRODUCT(([1]Buchungen!$G$6:$G$350&lt;=BD$187)*([1]Buchungen!$H$6:$H$350&gt;=BD$187)*([1]Buchungen!$I$6:$I$350=$B194))</f>
        <v>1</v>
      </c>
      <c r="BF194" s="30">
        <f>1-SUMPRODUCT(([1]Buchungen!$G$6:$G$350&lt;=BF$187)*([1]Buchungen!$H$6:$H$350&gt;=BF$187)*([1]Buchungen!$I$6:$I$350=$B194))</f>
        <v>1</v>
      </c>
      <c r="BG194" s="31">
        <f>1-SUMPRODUCT(([1]Buchungen!$G$6:$G$350&lt;=BF$187)*([1]Buchungen!$H$6:$H$350&gt;=BF$187)*([1]Buchungen!$I$6:$I$350=$B194))</f>
        <v>1</v>
      </c>
      <c r="BH194" s="30">
        <f>1-SUMPRODUCT(([1]Buchungen!$G$6:$G$350&lt;=BH$187)*([1]Buchungen!$H$6:$H$350&gt;=BH$187)*([1]Buchungen!$I$6:$I$350=$B194))</f>
        <v>1</v>
      </c>
      <c r="BI194" s="31">
        <f>1-SUMPRODUCT(([1]Buchungen!$G$6:$G$350&lt;=BH$187)*([1]Buchungen!$H$6:$H$350&gt;=BH$187)*([1]Buchungen!$I$6:$I$350=$B194))</f>
        <v>1</v>
      </c>
      <c r="BJ194" s="30">
        <f>1-SUMPRODUCT(([1]Buchungen!$G$6:$G$350&lt;=BJ$187)*([1]Buchungen!$H$6:$H$350&gt;=BJ$187)*([1]Buchungen!$I$6:$I$350=$B194))</f>
        <v>1</v>
      </c>
      <c r="BK194" s="31">
        <f>1-SUMPRODUCT(([1]Buchungen!$G$6:$G$350&lt;=BJ$187)*([1]Buchungen!$H$6:$H$350&gt;=BJ$187)*([1]Buchungen!$I$6:$I$350=$B194))</f>
        <v>1</v>
      </c>
      <c r="BL194" s="30">
        <f>1-SUMPRODUCT(([1]Buchungen!$G$6:$G$350&lt;=BL$187)*([1]Buchungen!$H$6:$H$350&gt;=BL$187)*([1]Buchungen!$I$6:$I$350=$B194))</f>
        <v>1</v>
      </c>
      <c r="BM194" s="31">
        <f>1-SUMPRODUCT(([1]Buchungen!$G$6:$G$350&lt;=BL$187)*([1]Buchungen!$H$6:$H$350&gt;=BL$187)*([1]Buchungen!$I$6:$I$350=$B194))</f>
        <v>1</v>
      </c>
    </row>
    <row r="195" spans="2:65" ht="22.95" customHeight="1" x14ac:dyDescent="0.25">
      <c r="B195" s="29" t="str">
        <f>[1]Einstellungen!E9</f>
        <v>Angelplatz 3</v>
      </c>
      <c r="D195" s="30">
        <f>1-SUMPRODUCT(([1]Buchungen!$G$6:$G$350&lt;=D$187)*([1]Buchungen!$H$6:$H$350&gt;=D$187)*([1]Buchungen!$I$6:$I$350=$B195))</f>
        <v>1</v>
      </c>
      <c r="E195" s="31">
        <f>1-SUMPRODUCT(([1]Buchungen!$G$6:$G$350&lt;=D$187)*([1]Buchungen!$H$6:$H$350&gt;=D$187)*([1]Buchungen!$I$6:$I$350=$B195))</f>
        <v>1</v>
      </c>
      <c r="F195" s="30">
        <f>1-SUMPRODUCT(([1]Buchungen!$G$6:$G$350&lt;=F$187)*([1]Buchungen!$H$6:$H$350&gt;=F$187)*([1]Buchungen!$I$6:$I$350=$B195))</f>
        <v>1</v>
      </c>
      <c r="G195" s="31">
        <f>1-SUMPRODUCT(([1]Buchungen!$G$6:$G$350&lt;=F$187)*([1]Buchungen!$H$6:$H$350&gt;=F$187)*([1]Buchungen!$I$6:$I$350=$B195))</f>
        <v>1</v>
      </c>
      <c r="H195" s="30">
        <f>1-SUMPRODUCT(([1]Buchungen!$G$6:$G$350&lt;=H$187)*([1]Buchungen!$H$6:$H$350&gt;=H$187)*([1]Buchungen!$I$6:$I$350=$B195))</f>
        <v>1</v>
      </c>
      <c r="I195" s="31">
        <f>1-SUMPRODUCT(([1]Buchungen!$G$6:$G$350&lt;=H$187)*([1]Buchungen!$H$6:$H$350&gt;=H$187)*([1]Buchungen!$I$6:$I$350=$B195))</f>
        <v>1</v>
      </c>
      <c r="J195" s="30">
        <f>1-SUMPRODUCT(([1]Buchungen!$G$6:$G$350&lt;=J$187)*([1]Buchungen!$H$6:$H$350&gt;=J$187)*([1]Buchungen!$I$6:$I$350=$B195))</f>
        <v>1</v>
      </c>
      <c r="K195" s="31">
        <f>1-SUMPRODUCT(([1]Buchungen!$G$6:$G$350&lt;=J$187)*([1]Buchungen!$H$6:$H$350&gt;=J$187)*([1]Buchungen!$I$6:$I$350=$B195))</f>
        <v>1</v>
      </c>
      <c r="L195" s="30">
        <f>1-SUMPRODUCT(([1]Buchungen!$G$6:$G$350&lt;=L$187)*([1]Buchungen!$H$6:$H$350&gt;=L$187)*([1]Buchungen!$I$6:$I$350=$B195))</f>
        <v>1</v>
      </c>
      <c r="M195" s="31">
        <f>1-SUMPRODUCT(([1]Buchungen!$G$6:$G$350&lt;=L$187)*([1]Buchungen!$H$6:$H$350&gt;=L$187)*([1]Buchungen!$I$6:$I$350=$B195))</f>
        <v>1</v>
      </c>
      <c r="N195" s="30">
        <f>1-SUMPRODUCT(([1]Buchungen!$G$6:$G$350&lt;=N$187)*([1]Buchungen!$H$6:$H$350&gt;=N$187)*([1]Buchungen!$I$6:$I$350=$B195))</f>
        <v>1</v>
      </c>
      <c r="O195" s="31">
        <f>1-SUMPRODUCT(([1]Buchungen!$G$6:$G$350&lt;=N$187)*([1]Buchungen!$H$6:$H$350&gt;=N$187)*([1]Buchungen!$I$6:$I$350=$B195))</f>
        <v>1</v>
      </c>
      <c r="P195" s="30">
        <f>1-SUMPRODUCT(([1]Buchungen!$G$6:$G$350&lt;=P$187)*([1]Buchungen!$H$6:$H$350&gt;=P$187)*([1]Buchungen!$I$6:$I$350=$B195))</f>
        <v>1</v>
      </c>
      <c r="Q195" s="31">
        <f>1-SUMPRODUCT(([1]Buchungen!$G$6:$G$350&lt;=P$187)*([1]Buchungen!$H$6:$H$350&gt;=P$187)*([1]Buchungen!$I$6:$I$350=$B195))</f>
        <v>1</v>
      </c>
      <c r="R195" s="30">
        <f>1-SUMPRODUCT(([1]Buchungen!$G$6:$G$350&lt;=R$187)*([1]Buchungen!$H$6:$H$350&gt;=R$187)*([1]Buchungen!$I$6:$I$350=$B195))</f>
        <v>1</v>
      </c>
      <c r="S195" s="31">
        <f>1-SUMPRODUCT(([1]Buchungen!$G$6:$G$350&lt;=R$187)*([1]Buchungen!$H$6:$H$350&gt;=R$187)*([1]Buchungen!$I$6:$I$350=$B195))</f>
        <v>1</v>
      </c>
      <c r="T195" s="30">
        <f>1-SUMPRODUCT(([1]Buchungen!$G$6:$G$350&lt;=T$187)*([1]Buchungen!$H$6:$H$350&gt;=T$187)*([1]Buchungen!$I$6:$I$350=$B195))</f>
        <v>1</v>
      </c>
      <c r="U195" s="31">
        <f>1-SUMPRODUCT(([1]Buchungen!$G$6:$G$350&lt;=T$187)*([1]Buchungen!$H$6:$H$350&gt;=T$187)*([1]Buchungen!$I$6:$I$350=$B195))</f>
        <v>1</v>
      </c>
      <c r="V195" s="30">
        <f>1-SUMPRODUCT(([1]Buchungen!$G$6:$G$350&lt;=V$187)*([1]Buchungen!$H$6:$H$350&gt;=V$187)*([1]Buchungen!$I$6:$I$350=$B195))</f>
        <v>1</v>
      </c>
      <c r="W195" s="31">
        <f>1-SUMPRODUCT(([1]Buchungen!$G$6:$G$350&lt;=V$187)*([1]Buchungen!$H$6:$H$350&gt;=V$187)*([1]Buchungen!$I$6:$I$350=$B195))</f>
        <v>1</v>
      </c>
      <c r="X195" s="30">
        <f>1-SUMPRODUCT(([1]Buchungen!$G$6:$G$350&lt;=X$187)*([1]Buchungen!$H$6:$H$350&gt;=X$187)*([1]Buchungen!$I$6:$I$350=$B195))</f>
        <v>1</v>
      </c>
      <c r="Y195" s="31">
        <f>1-SUMPRODUCT(([1]Buchungen!$G$6:$G$350&lt;=X$187)*([1]Buchungen!$H$6:$H$350&gt;=X$187)*([1]Buchungen!$I$6:$I$350=$B195))</f>
        <v>1</v>
      </c>
      <c r="Z195" s="30">
        <f>1-SUMPRODUCT(([1]Buchungen!$G$6:$G$350&lt;=Z$187)*([1]Buchungen!$H$6:$H$350&gt;=Z$187)*([1]Buchungen!$I$6:$I$350=$B195))</f>
        <v>1</v>
      </c>
      <c r="AA195" s="31">
        <f>1-SUMPRODUCT(([1]Buchungen!$G$6:$G$350&lt;=Z$187)*([1]Buchungen!$H$6:$H$350&gt;=Z$187)*([1]Buchungen!$I$6:$I$350=$B195))</f>
        <v>1</v>
      </c>
      <c r="AB195" s="30">
        <f>1-SUMPRODUCT(([1]Buchungen!$G$6:$G$350&lt;=AB$187)*([1]Buchungen!$H$6:$H$350&gt;=AB$187)*([1]Buchungen!$I$6:$I$350=$B195))</f>
        <v>1</v>
      </c>
      <c r="AC195" s="31">
        <f>1-SUMPRODUCT(([1]Buchungen!$G$6:$G$350&lt;=AB$187)*([1]Buchungen!$H$6:$H$350&gt;=AB$187)*([1]Buchungen!$I$6:$I$350=$B195))</f>
        <v>1</v>
      </c>
      <c r="AD195" s="30">
        <f>1-SUMPRODUCT(([1]Buchungen!$G$6:$G$350&lt;=AD$187)*([1]Buchungen!$H$6:$H$350&gt;=AD$187)*([1]Buchungen!$I$6:$I$350=$B195))</f>
        <v>1</v>
      </c>
      <c r="AE195" s="31">
        <f>1-SUMPRODUCT(([1]Buchungen!$G$6:$G$350&lt;=AD$187)*([1]Buchungen!$H$6:$H$350&gt;=AD$187)*([1]Buchungen!$I$6:$I$350=$B195))</f>
        <v>1</v>
      </c>
      <c r="AF195" s="30">
        <f>1-SUMPRODUCT(([1]Buchungen!$G$6:$G$350&lt;=AF$187)*([1]Buchungen!$H$6:$H$350&gt;=AF$187)*([1]Buchungen!$I$6:$I$350=$B195))</f>
        <v>1</v>
      </c>
      <c r="AG195" s="31">
        <f>1-SUMPRODUCT(([1]Buchungen!$G$6:$G$350&lt;=AF$187)*([1]Buchungen!$H$6:$H$350&gt;=AF$187)*([1]Buchungen!$I$6:$I$350=$B195))</f>
        <v>1</v>
      </c>
      <c r="AH195" s="30">
        <f>1-SUMPRODUCT(([1]Buchungen!$G$6:$G$350&lt;=AH$187)*([1]Buchungen!$H$6:$H$350&gt;=AH$187)*([1]Buchungen!$I$6:$I$350=$B195))</f>
        <v>1</v>
      </c>
      <c r="AI195" s="31">
        <f>1-SUMPRODUCT(([1]Buchungen!$G$6:$G$350&lt;=AH$187)*([1]Buchungen!$H$6:$H$350&gt;=AH$187)*([1]Buchungen!$I$6:$I$350=$B195))</f>
        <v>1</v>
      </c>
      <c r="AJ195" s="30">
        <f>1-SUMPRODUCT(([1]Buchungen!$G$6:$G$350&lt;=AJ$187)*([1]Buchungen!$H$6:$H$350&gt;=AJ$187)*([1]Buchungen!$I$6:$I$350=$B195))</f>
        <v>1</v>
      </c>
      <c r="AK195" s="31">
        <f>1-SUMPRODUCT(([1]Buchungen!$G$6:$G$350&lt;=AJ$187)*([1]Buchungen!$H$6:$H$350&gt;=AJ$187)*([1]Buchungen!$I$6:$I$350=$B195))</f>
        <v>1</v>
      </c>
      <c r="AL195" s="30">
        <f>1-SUMPRODUCT(([1]Buchungen!$G$6:$G$350&lt;=AL$187)*([1]Buchungen!$H$6:$H$350&gt;=AL$187)*([1]Buchungen!$I$6:$I$350=$B195))</f>
        <v>1</v>
      </c>
      <c r="AM195" s="31">
        <f>1-SUMPRODUCT(([1]Buchungen!$G$6:$G$350&lt;=AL$187)*([1]Buchungen!$H$6:$H$350&gt;=AL$187)*([1]Buchungen!$I$6:$I$350=$B195))</f>
        <v>1</v>
      </c>
      <c r="AN195" s="30">
        <f>1-SUMPRODUCT(([1]Buchungen!$G$6:$G$350&lt;=AN$187)*([1]Buchungen!$H$6:$H$350&gt;=AN$187)*([1]Buchungen!$I$6:$I$350=$B195))</f>
        <v>1</v>
      </c>
      <c r="AO195" s="31">
        <f>1-SUMPRODUCT(([1]Buchungen!$G$6:$G$350&lt;=AN$187)*([1]Buchungen!$H$6:$H$350&gt;=AN$187)*([1]Buchungen!$I$6:$I$350=$B195))</f>
        <v>1</v>
      </c>
      <c r="AP195" s="30">
        <f>1-SUMPRODUCT(([1]Buchungen!$G$6:$G$350&lt;=AP$187)*([1]Buchungen!$H$6:$H$350&gt;=AP$187)*([1]Buchungen!$I$6:$I$350=$B195))</f>
        <v>1</v>
      </c>
      <c r="AQ195" s="31">
        <f>1-SUMPRODUCT(([1]Buchungen!$G$6:$G$350&lt;=AP$187)*([1]Buchungen!$H$6:$H$350&gt;=AP$187)*([1]Buchungen!$I$6:$I$350=$B195))</f>
        <v>1</v>
      </c>
      <c r="AR195" s="30">
        <f>1-SUMPRODUCT(([1]Buchungen!$G$6:$G$350&lt;=AR$187)*([1]Buchungen!$H$6:$H$350&gt;=AR$187)*([1]Buchungen!$I$6:$I$350=$B195))</f>
        <v>1</v>
      </c>
      <c r="AS195" s="31">
        <f>1-SUMPRODUCT(([1]Buchungen!$G$6:$G$350&lt;=AR$187)*([1]Buchungen!$H$6:$H$350&gt;=AR$187)*([1]Buchungen!$I$6:$I$350=$B195))</f>
        <v>1</v>
      </c>
      <c r="AT195" s="30">
        <f>1-SUMPRODUCT(([1]Buchungen!$G$6:$G$350&lt;=AT$187)*([1]Buchungen!$H$6:$H$350&gt;=AT$187)*([1]Buchungen!$I$6:$I$350=$B195))</f>
        <v>1</v>
      </c>
      <c r="AU195" s="31">
        <f>1-SUMPRODUCT(([1]Buchungen!$G$6:$G$350&lt;=AT$187)*([1]Buchungen!$H$6:$H$350&gt;=AT$187)*([1]Buchungen!$I$6:$I$350=$B195))</f>
        <v>1</v>
      </c>
      <c r="AV195" s="30">
        <f>1-SUMPRODUCT(([1]Buchungen!$G$6:$G$350&lt;=AV$187)*([1]Buchungen!$H$6:$H$350&gt;=AV$187)*([1]Buchungen!$I$6:$I$350=$B195))</f>
        <v>1</v>
      </c>
      <c r="AW195" s="31">
        <f>1-SUMPRODUCT(([1]Buchungen!$G$6:$G$350&lt;=AV$187)*([1]Buchungen!$H$6:$H$350&gt;=AV$187)*([1]Buchungen!$I$6:$I$350=$B195))</f>
        <v>1</v>
      </c>
      <c r="AX195" s="30">
        <f>1-SUMPRODUCT(([1]Buchungen!$G$6:$G$350&lt;=AX$187)*([1]Buchungen!$H$6:$H$350&gt;=AX$187)*([1]Buchungen!$I$6:$I$350=$B195))</f>
        <v>1</v>
      </c>
      <c r="AY195" s="31">
        <f>1-SUMPRODUCT(([1]Buchungen!$G$6:$G$350&lt;=AX$187)*([1]Buchungen!$H$6:$H$350&gt;=AX$187)*([1]Buchungen!$I$6:$I$350=$B195))</f>
        <v>1</v>
      </c>
      <c r="AZ195" s="30">
        <f>1-SUMPRODUCT(([1]Buchungen!$G$6:$G$350&lt;=AZ$187)*([1]Buchungen!$H$6:$H$350&gt;=AZ$187)*([1]Buchungen!$I$6:$I$350=$B195))</f>
        <v>1</v>
      </c>
      <c r="BA195" s="31">
        <f>1-SUMPRODUCT(([1]Buchungen!$G$6:$G$350&lt;=AZ$187)*([1]Buchungen!$H$6:$H$350&gt;=AZ$187)*([1]Buchungen!$I$6:$I$350=$B195))</f>
        <v>1</v>
      </c>
      <c r="BB195" s="30">
        <f>1-SUMPRODUCT(([1]Buchungen!$G$6:$G$350&lt;=BB$187)*([1]Buchungen!$H$6:$H$350&gt;=BB$187)*([1]Buchungen!$I$6:$I$350=$B195))</f>
        <v>1</v>
      </c>
      <c r="BC195" s="31">
        <f>1-SUMPRODUCT(([1]Buchungen!$G$6:$G$350&lt;=BB$187)*([1]Buchungen!$H$6:$H$350&gt;=BB$187)*([1]Buchungen!$I$6:$I$350=$B195))</f>
        <v>1</v>
      </c>
      <c r="BD195" s="30">
        <f>1-SUMPRODUCT(([1]Buchungen!$G$6:$G$350&lt;=BD$187)*([1]Buchungen!$H$6:$H$350&gt;=BD$187)*([1]Buchungen!$I$6:$I$350=$B195))</f>
        <v>1</v>
      </c>
      <c r="BE195" s="31">
        <f>1-SUMPRODUCT(([1]Buchungen!$G$6:$G$350&lt;=BD$187)*([1]Buchungen!$H$6:$H$350&gt;=BD$187)*([1]Buchungen!$I$6:$I$350=$B195))</f>
        <v>1</v>
      </c>
      <c r="BF195" s="30">
        <f>1-SUMPRODUCT(([1]Buchungen!$G$6:$G$350&lt;=BF$187)*([1]Buchungen!$H$6:$H$350&gt;=BF$187)*([1]Buchungen!$I$6:$I$350=$B195))</f>
        <v>1</v>
      </c>
      <c r="BG195" s="31">
        <f>1-SUMPRODUCT(([1]Buchungen!$G$6:$G$350&lt;=BF$187)*([1]Buchungen!$H$6:$H$350&gt;=BF$187)*([1]Buchungen!$I$6:$I$350=$B195))</f>
        <v>1</v>
      </c>
      <c r="BH195" s="30">
        <f>1-SUMPRODUCT(([1]Buchungen!$G$6:$G$350&lt;=BH$187)*([1]Buchungen!$H$6:$H$350&gt;=BH$187)*([1]Buchungen!$I$6:$I$350=$B195))</f>
        <v>1</v>
      </c>
      <c r="BI195" s="31">
        <f>1-SUMPRODUCT(([1]Buchungen!$G$6:$G$350&lt;=BH$187)*([1]Buchungen!$H$6:$H$350&gt;=BH$187)*([1]Buchungen!$I$6:$I$350=$B195))</f>
        <v>1</v>
      </c>
      <c r="BJ195" s="30">
        <f>1-SUMPRODUCT(([1]Buchungen!$G$6:$G$350&lt;=BJ$187)*([1]Buchungen!$H$6:$H$350&gt;=BJ$187)*([1]Buchungen!$I$6:$I$350=$B195))</f>
        <v>1</v>
      </c>
      <c r="BK195" s="31">
        <f>1-SUMPRODUCT(([1]Buchungen!$G$6:$G$350&lt;=BJ$187)*([1]Buchungen!$H$6:$H$350&gt;=BJ$187)*([1]Buchungen!$I$6:$I$350=$B195))</f>
        <v>1</v>
      </c>
      <c r="BL195" s="30">
        <f>1-SUMPRODUCT(([1]Buchungen!$G$6:$G$350&lt;=BL$187)*([1]Buchungen!$H$6:$H$350&gt;=BL$187)*([1]Buchungen!$I$6:$I$350=$B195))</f>
        <v>1</v>
      </c>
      <c r="BM195" s="31">
        <f>1-SUMPRODUCT(([1]Buchungen!$G$6:$G$350&lt;=BL$187)*([1]Buchungen!$H$6:$H$350&gt;=BL$187)*([1]Buchungen!$I$6:$I$350=$B195))</f>
        <v>1</v>
      </c>
    </row>
    <row r="196" spans="2:65" ht="22.95" customHeight="1" x14ac:dyDescent="0.25">
      <c r="B196" s="29" t="str">
        <f>[1]Einstellungen!E10</f>
        <v>Angelplatz 4</v>
      </c>
      <c r="D196" s="30">
        <f>1-SUMPRODUCT(([1]Buchungen!$G$6:$G$350&lt;=D$187)*([1]Buchungen!$H$6:$H$350&gt;=D$187)*([1]Buchungen!$I$6:$I$350=$B196))</f>
        <v>1</v>
      </c>
      <c r="E196" s="31">
        <f>1-SUMPRODUCT(([1]Buchungen!$G$6:$G$350&lt;=D$187)*([1]Buchungen!$H$6:$H$350&gt;=D$187)*([1]Buchungen!$I$6:$I$350=$B196))</f>
        <v>1</v>
      </c>
      <c r="F196" s="30">
        <f>1-SUMPRODUCT(([1]Buchungen!$G$6:$G$350&lt;=F$187)*([1]Buchungen!$H$6:$H$350&gt;=F$187)*([1]Buchungen!$I$6:$I$350=$B196))</f>
        <v>1</v>
      </c>
      <c r="G196" s="31">
        <f>1-SUMPRODUCT(([1]Buchungen!$G$6:$G$350&lt;=F$187)*([1]Buchungen!$H$6:$H$350&gt;=F$187)*([1]Buchungen!$I$6:$I$350=$B196))</f>
        <v>1</v>
      </c>
      <c r="H196" s="30">
        <f>1-SUMPRODUCT(([1]Buchungen!$G$6:$G$350&lt;=H$187)*([1]Buchungen!$H$6:$H$350&gt;=H$187)*([1]Buchungen!$I$6:$I$350=$B196))</f>
        <v>1</v>
      </c>
      <c r="I196" s="31">
        <f>1-SUMPRODUCT(([1]Buchungen!$G$6:$G$350&lt;=H$187)*([1]Buchungen!$H$6:$H$350&gt;=H$187)*([1]Buchungen!$I$6:$I$350=$B196))</f>
        <v>1</v>
      </c>
      <c r="J196" s="30">
        <f>1-SUMPRODUCT(([1]Buchungen!$G$6:$G$350&lt;=J$187)*([1]Buchungen!$H$6:$H$350&gt;=J$187)*([1]Buchungen!$I$6:$I$350=$B196))</f>
        <v>1</v>
      </c>
      <c r="K196" s="31">
        <f>1-SUMPRODUCT(([1]Buchungen!$G$6:$G$350&lt;=J$187)*([1]Buchungen!$H$6:$H$350&gt;=J$187)*([1]Buchungen!$I$6:$I$350=$B196))</f>
        <v>1</v>
      </c>
      <c r="L196" s="30">
        <f>1-SUMPRODUCT(([1]Buchungen!$G$6:$G$350&lt;=L$187)*([1]Buchungen!$H$6:$H$350&gt;=L$187)*([1]Buchungen!$I$6:$I$350=$B196))</f>
        <v>1</v>
      </c>
      <c r="M196" s="31">
        <f>1-SUMPRODUCT(([1]Buchungen!$G$6:$G$350&lt;=L$187)*([1]Buchungen!$H$6:$H$350&gt;=L$187)*([1]Buchungen!$I$6:$I$350=$B196))</f>
        <v>1</v>
      </c>
      <c r="N196" s="30">
        <f>1-SUMPRODUCT(([1]Buchungen!$G$6:$G$350&lt;=N$187)*([1]Buchungen!$H$6:$H$350&gt;=N$187)*([1]Buchungen!$I$6:$I$350=$B196))</f>
        <v>1</v>
      </c>
      <c r="O196" s="31">
        <f>1-SUMPRODUCT(([1]Buchungen!$G$6:$G$350&lt;=N$187)*([1]Buchungen!$H$6:$H$350&gt;=N$187)*([1]Buchungen!$I$6:$I$350=$B196))</f>
        <v>1</v>
      </c>
      <c r="P196" s="30">
        <f>1-SUMPRODUCT(([1]Buchungen!$G$6:$G$350&lt;=P$187)*([1]Buchungen!$H$6:$H$350&gt;=P$187)*([1]Buchungen!$I$6:$I$350=$B196))</f>
        <v>1</v>
      </c>
      <c r="Q196" s="31">
        <f>1-SUMPRODUCT(([1]Buchungen!$G$6:$G$350&lt;=P$187)*([1]Buchungen!$H$6:$H$350&gt;=P$187)*([1]Buchungen!$I$6:$I$350=$B196))</f>
        <v>1</v>
      </c>
      <c r="R196" s="30">
        <f>1-SUMPRODUCT(([1]Buchungen!$G$6:$G$350&lt;=R$187)*([1]Buchungen!$H$6:$H$350&gt;=R$187)*([1]Buchungen!$I$6:$I$350=$B196))</f>
        <v>1</v>
      </c>
      <c r="S196" s="31">
        <f>1-SUMPRODUCT(([1]Buchungen!$G$6:$G$350&lt;=R$187)*([1]Buchungen!$H$6:$H$350&gt;=R$187)*([1]Buchungen!$I$6:$I$350=$B196))</f>
        <v>1</v>
      </c>
      <c r="T196" s="30">
        <f>1-SUMPRODUCT(([1]Buchungen!$G$6:$G$350&lt;=T$187)*([1]Buchungen!$H$6:$H$350&gt;=T$187)*([1]Buchungen!$I$6:$I$350=$B196))</f>
        <v>1</v>
      </c>
      <c r="U196" s="31">
        <f>1-SUMPRODUCT(([1]Buchungen!$G$6:$G$350&lt;=T$187)*([1]Buchungen!$H$6:$H$350&gt;=T$187)*([1]Buchungen!$I$6:$I$350=$B196))</f>
        <v>1</v>
      </c>
      <c r="V196" s="30">
        <f>1-SUMPRODUCT(([1]Buchungen!$G$6:$G$350&lt;=V$187)*([1]Buchungen!$H$6:$H$350&gt;=V$187)*([1]Buchungen!$I$6:$I$350=$B196))</f>
        <v>1</v>
      </c>
      <c r="W196" s="31">
        <f>1-SUMPRODUCT(([1]Buchungen!$G$6:$G$350&lt;=V$187)*([1]Buchungen!$H$6:$H$350&gt;=V$187)*([1]Buchungen!$I$6:$I$350=$B196))</f>
        <v>1</v>
      </c>
      <c r="X196" s="30">
        <f>1-SUMPRODUCT(([1]Buchungen!$G$6:$G$350&lt;=X$187)*([1]Buchungen!$H$6:$H$350&gt;=X$187)*([1]Buchungen!$I$6:$I$350=$B196))</f>
        <v>1</v>
      </c>
      <c r="Y196" s="31">
        <f>1-SUMPRODUCT(([1]Buchungen!$G$6:$G$350&lt;=X$187)*([1]Buchungen!$H$6:$H$350&gt;=X$187)*([1]Buchungen!$I$6:$I$350=$B196))</f>
        <v>1</v>
      </c>
      <c r="Z196" s="30">
        <f>1-SUMPRODUCT(([1]Buchungen!$G$6:$G$350&lt;=Z$187)*([1]Buchungen!$H$6:$H$350&gt;=Z$187)*([1]Buchungen!$I$6:$I$350=$B196))</f>
        <v>1</v>
      </c>
      <c r="AA196" s="31">
        <f>1-SUMPRODUCT(([1]Buchungen!$G$6:$G$350&lt;=Z$187)*([1]Buchungen!$H$6:$H$350&gt;=Z$187)*([1]Buchungen!$I$6:$I$350=$B196))</f>
        <v>1</v>
      </c>
      <c r="AB196" s="30">
        <f>1-SUMPRODUCT(([1]Buchungen!$G$6:$G$350&lt;=AB$187)*([1]Buchungen!$H$6:$H$350&gt;=AB$187)*([1]Buchungen!$I$6:$I$350=$B196))</f>
        <v>1</v>
      </c>
      <c r="AC196" s="31">
        <f>1-SUMPRODUCT(([1]Buchungen!$G$6:$G$350&lt;=AB$187)*([1]Buchungen!$H$6:$H$350&gt;=AB$187)*([1]Buchungen!$I$6:$I$350=$B196))</f>
        <v>1</v>
      </c>
      <c r="AD196" s="30">
        <f>1-SUMPRODUCT(([1]Buchungen!$G$6:$G$350&lt;=AD$187)*([1]Buchungen!$H$6:$H$350&gt;=AD$187)*([1]Buchungen!$I$6:$I$350=$B196))</f>
        <v>1</v>
      </c>
      <c r="AE196" s="31">
        <f>1-SUMPRODUCT(([1]Buchungen!$G$6:$G$350&lt;=AD$187)*([1]Buchungen!$H$6:$H$350&gt;=AD$187)*([1]Buchungen!$I$6:$I$350=$B196))</f>
        <v>1</v>
      </c>
      <c r="AF196" s="30">
        <f>1-SUMPRODUCT(([1]Buchungen!$G$6:$G$350&lt;=AF$187)*([1]Buchungen!$H$6:$H$350&gt;=AF$187)*([1]Buchungen!$I$6:$I$350=$B196))</f>
        <v>1</v>
      </c>
      <c r="AG196" s="31">
        <f>1-SUMPRODUCT(([1]Buchungen!$G$6:$G$350&lt;=AF$187)*([1]Buchungen!$H$6:$H$350&gt;=AF$187)*([1]Buchungen!$I$6:$I$350=$B196))</f>
        <v>1</v>
      </c>
      <c r="AH196" s="30">
        <f>1-SUMPRODUCT(([1]Buchungen!$G$6:$G$350&lt;=AH$187)*([1]Buchungen!$H$6:$H$350&gt;=AH$187)*([1]Buchungen!$I$6:$I$350=$B196))</f>
        <v>1</v>
      </c>
      <c r="AI196" s="31">
        <f>1-SUMPRODUCT(([1]Buchungen!$G$6:$G$350&lt;=AH$187)*([1]Buchungen!$H$6:$H$350&gt;=AH$187)*([1]Buchungen!$I$6:$I$350=$B196))</f>
        <v>1</v>
      </c>
      <c r="AJ196" s="30">
        <f>1-SUMPRODUCT(([1]Buchungen!$G$6:$G$350&lt;=AJ$187)*([1]Buchungen!$H$6:$H$350&gt;=AJ$187)*([1]Buchungen!$I$6:$I$350=$B196))</f>
        <v>1</v>
      </c>
      <c r="AK196" s="31">
        <f>1-SUMPRODUCT(([1]Buchungen!$G$6:$G$350&lt;=AJ$187)*([1]Buchungen!$H$6:$H$350&gt;=AJ$187)*([1]Buchungen!$I$6:$I$350=$B196))</f>
        <v>1</v>
      </c>
      <c r="AL196" s="30">
        <f>1-SUMPRODUCT(([1]Buchungen!$G$6:$G$350&lt;=AL$187)*([1]Buchungen!$H$6:$H$350&gt;=AL$187)*([1]Buchungen!$I$6:$I$350=$B196))</f>
        <v>1</v>
      </c>
      <c r="AM196" s="31">
        <f>1-SUMPRODUCT(([1]Buchungen!$G$6:$G$350&lt;=AL$187)*([1]Buchungen!$H$6:$H$350&gt;=AL$187)*([1]Buchungen!$I$6:$I$350=$B196))</f>
        <v>1</v>
      </c>
      <c r="AN196" s="30">
        <f>1-SUMPRODUCT(([1]Buchungen!$G$6:$G$350&lt;=AN$187)*([1]Buchungen!$H$6:$H$350&gt;=AN$187)*([1]Buchungen!$I$6:$I$350=$B196))</f>
        <v>1</v>
      </c>
      <c r="AO196" s="31">
        <f>1-SUMPRODUCT(([1]Buchungen!$G$6:$G$350&lt;=AN$187)*([1]Buchungen!$H$6:$H$350&gt;=AN$187)*([1]Buchungen!$I$6:$I$350=$B196))</f>
        <v>1</v>
      </c>
      <c r="AP196" s="30">
        <f>1-SUMPRODUCT(([1]Buchungen!$G$6:$G$350&lt;=AP$187)*([1]Buchungen!$H$6:$H$350&gt;=AP$187)*([1]Buchungen!$I$6:$I$350=$B196))</f>
        <v>1</v>
      </c>
      <c r="AQ196" s="31">
        <f>1-SUMPRODUCT(([1]Buchungen!$G$6:$G$350&lt;=AP$187)*([1]Buchungen!$H$6:$H$350&gt;=AP$187)*([1]Buchungen!$I$6:$I$350=$B196))</f>
        <v>1</v>
      </c>
      <c r="AR196" s="30">
        <f>1-SUMPRODUCT(([1]Buchungen!$G$6:$G$350&lt;=AR$187)*([1]Buchungen!$H$6:$H$350&gt;=AR$187)*([1]Buchungen!$I$6:$I$350=$B196))</f>
        <v>1</v>
      </c>
      <c r="AS196" s="31">
        <f>1-SUMPRODUCT(([1]Buchungen!$G$6:$G$350&lt;=AR$187)*([1]Buchungen!$H$6:$H$350&gt;=AR$187)*([1]Buchungen!$I$6:$I$350=$B196))</f>
        <v>1</v>
      </c>
      <c r="AT196" s="30">
        <f>1-SUMPRODUCT(([1]Buchungen!$G$6:$G$350&lt;=AT$187)*([1]Buchungen!$H$6:$H$350&gt;=AT$187)*([1]Buchungen!$I$6:$I$350=$B196))</f>
        <v>1</v>
      </c>
      <c r="AU196" s="31">
        <f>1-SUMPRODUCT(([1]Buchungen!$G$6:$G$350&lt;=AT$187)*([1]Buchungen!$H$6:$H$350&gt;=AT$187)*([1]Buchungen!$I$6:$I$350=$B196))</f>
        <v>1</v>
      </c>
      <c r="AV196" s="30">
        <f>1-SUMPRODUCT(([1]Buchungen!$G$6:$G$350&lt;=AV$187)*([1]Buchungen!$H$6:$H$350&gt;=AV$187)*([1]Buchungen!$I$6:$I$350=$B196))</f>
        <v>1</v>
      </c>
      <c r="AW196" s="31">
        <f>1-SUMPRODUCT(([1]Buchungen!$G$6:$G$350&lt;=AV$187)*([1]Buchungen!$H$6:$H$350&gt;=AV$187)*([1]Buchungen!$I$6:$I$350=$B196))</f>
        <v>1</v>
      </c>
      <c r="AX196" s="30">
        <f>1-SUMPRODUCT(([1]Buchungen!$G$6:$G$350&lt;=AX$187)*([1]Buchungen!$H$6:$H$350&gt;=AX$187)*([1]Buchungen!$I$6:$I$350=$B196))</f>
        <v>1</v>
      </c>
      <c r="AY196" s="31">
        <f>1-SUMPRODUCT(([1]Buchungen!$G$6:$G$350&lt;=AX$187)*([1]Buchungen!$H$6:$H$350&gt;=AX$187)*([1]Buchungen!$I$6:$I$350=$B196))</f>
        <v>1</v>
      </c>
      <c r="AZ196" s="30">
        <f>1-SUMPRODUCT(([1]Buchungen!$G$6:$G$350&lt;=AZ$187)*([1]Buchungen!$H$6:$H$350&gt;=AZ$187)*([1]Buchungen!$I$6:$I$350=$B196))</f>
        <v>1</v>
      </c>
      <c r="BA196" s="31">
        <f>1-SUMPRODUCT(([1]Buchungen!$G$6:$G$350&lt;=AZ$187)*([1]Buchungen!$H$6:$H$350&gt;=AZ$187)*([1]Buchungen!$I$6:$I$350=$B196))</f>
        <v>1</v>
      </c>
      <c r="BB196" s="30">
        <f>1-SUMPRODUCT(([1]Buchungen!$G$6:$G$350&lt;=BB$187)*([1]Buchungen!$H$6:$H$350&gt;=BB$187)*([1]Buchungen!$I$6:$I$350=$B196))</f>
        <v>1</v>
      </c>
      <c r="BC196" s="31">
        <f>1-SUMPRODUCT(([1]Buchungen!$G$6:$G$350&lt;=BB$187)*([1]Buchungen!$H$6:$H$350&gt;=BB$187)*([1]Buchungen!$I$6:$I$350=$B196))</f>
        <v>1</v>
      </c>
      <c r="BD196" s="30">
        <f>1-SUMPRODUCT(([1]Buchungen!$G$6:$G$350&lt;=BD$187)*([1]Buchungen!$H$6:$H$350&gt;=BD$187)*([1]Buchungen!$I$6:$I$350=$B196))</f>
        <v>1</v>
      </c>
      <c r="BE196" s="31">
        <f>1-SUMPRODUCT(([1]Buchungen!$G$6:$G$350&lt;=BD$187)*([1]Buchungen!$H$6:$H$350&gt;=BD$187)*([1]Buchungen!$I$6:$I$350=$B196))</f>
        <v>1</v>
      </c>
      <c r="BF196" s="30">
        <f>1-SUMPRODUCT(([1]Buchungen!$G$6:$G$350&lt;=BF$187)*([1]Buchungen!$H$6:$H$350&gt;=BF$187)*([1]Buchungen!$I$6:$I$350=$B196))</f>
        <v>1</v>
      </c>
      <c r="BG196" s="31">
        <f>1-SUMPRODUCT(([1]Buchungen!$G$6:$G$350&lt;=BF$187)*([1]Buchungen!$H$6:$H$350&gt;=BF$187)*([1]Buchungen!$I$6:$I$350=$B196))</f>
        <v>1</v>
      </c>
      <c r="BH196" s="30">
        <f>1-SUMPRODUCT(([1]Buchungen!$G$6:$G$350&lt;=BH$187)*([1]Buchungen!$H$6:$H$350&gt;=BH$187)*([1]Buchungen!$I$6:$I$350=$B196))</f>
        <v>1</v>
      </c>
      <c r="BI196" s="31">
        <f>1-SUMPRODUCT(([1]Buchungen!$G$6:$G$350&lt;=BH$187)*([1]Buchungen!$H$6:$H$350&gt;=BH$187)*([1]Buchungen!$I$6:$I$350=$B196))</f>
        <v>1</v>
      </c>
      <c r="BJ196" s="30">
        <f>1-SUMPRODUCT(([1]Buchungen!$G$6:$G$350&lt;=BJ$187)*([1]Buchungen!$H$6:$H$350&gt;=BJ$187)*([1]Buchungen!$I$6:$I$350=$B196))</f>
        <v>1</v>
      </c>
      <c r="BK196" s="31">
        <f>1-SUMPRODUCT(([1]Buchungen!$G$6:$G$350&lt;=BJ$187)*([1]Buchungen!$H$6:$H$350&gt;=BJ$187)*([1]Buchungen!$I$6:$I$350=$B196))</f>
        <v>1</v>
      </c>
      <c r="BL196" s="30">
        <f>1-SUMPRODUCT(([1]Buchungen!$G$6:$G$350&lt;=BL$187)*([1]Buchungen!$H$6:$H$350&gt;=BL$187)*([1]Buchungen!$I$6:$I$350=$B196))</f>
        <v>1</v>
      </c>
      <c r="BM196" s="31">
        <f>1-SUMPRODUCT(([1]Buchungen!$G$6:$G$350&lt;=BL$187)*([1]Buchungen!$H$6:$H$350&gt;=BL$187)*([1]Buchungen!$I$6:$I$350=$B196))</f>
        <v>1</v>
      </c>
    </row>
    <row r="197" spans="2:65" ht="22.95" customHeight="1" x14ac:dyDescent="0.25">
      <c r="B197" s="29" t="str">
        <f>[1]Einstellungen!E11</f>
        <v>Angelplatz 5</v>
      </c>
      <c r="D197" s="30">
        <f>1-SUMPRODUCT(([1]Buchungen!$G$6:$G$350&lt;=D$187)*([1]Buchungen!$H$6:$H$350&gt;=D$187)*([1]Buchungen!$I$6:$I$350=$B197))</f>
        <v>1</v>
      </c>
      <c r="E197" s="31">
        <f>1-SUMPRODUCT(([1]Buchungen!$G$6:$G$350&lt;=D$187)*([1]Buchungen!$H$6:$H$350&gt;=D$187)*([1]Buchungen!$I$6:$I$350=$B197))</f>
        <v>1</v>
      </c>
      <c r="F197" s="30">
        <f>1-SUMPRODUCT(([1]Buchungen!$G$6:$G$350&lt;=F$187)*([1]Buchungen!$H$6:$H$350&gt;=F$187)*([1]Buchungen!$I$6:$I$350=$B197))</f>
        <v>1</v>
      </c>
      <c r="G197" s="31">
        <f>1-SUMPRODUCT(([1]Buchungen!$G$6:$G$350&lt;=F$187)*([1]Buchungen!$H$6:$H$350&gt;=F$187)*([1]Buchungen!$I$6:$I$350=$B197))</f>
        <v>1</v>
      </c>
      <c r="H197" s="30">
        <f>1-SUMPRODUCT(([1]Buchungen!$G$6:$G$350&lt;=H$187)*([1]Buchungen!$H$6:$H$350&gt;=H$187)*([1]Buchungen!$I$6:$I$350=$B197))</f>
        <v>1</v>
      </c>
      <c r="I197" s="31">
        <f>1-SUMPRODUCT(([1]Buchungen!$G$6:$G$350&lt;=H$187)*([1]Buchungen!$H$6:$H$350&gt;=H$187)*([1]Buchungen!$I$6:$I$350=$B197))</f>
        <v>1</v>
      </c>
      <c r="J197" s="30">
        <f>1-SUMPRODUCT(([1]Buchungen!$G$6:$G$350&lt;=J$187)*([1]Buchungen!$H$6:$H$350&gt;=J$187)*([1]Buchungen!$I$6:$I$350=$B197))</f>
        <v>1</v>
      </c>
      <c r="K197" s="31">
        <f>1-SUMPRODUCT(([1]Buchungen!$G$6:$G$350&lt;=J$187)*([1]Buchungen!$H$6:$H$350&gt;=J$187)*([1]Buchungen!$I$6:$I$350=$B197))</f>
        <v>1</v>
      </c>
      <c r="L197" s="30">
        <f>1-SUMPRODUCT(([1]Buchungen!$G$6:$G$350&lt;=L$187)*([1]Buchungen!$H$6:$H$350&gt;=L$187)*([1]Buchungen!$I$6:$I$350=$B197))</f>
        <v>1</v>
      </c>
      <c r="M197" s="31">
        <f>1-SUMPRODUCT(([1]Buchungen!$G$6:$G$350&lt;=L$187)*([1]Buchungen!$H$6:$H$350&gt;=L$187)*([1]Buchungen!$I$6:$I$350=$B197))</f>
        <v>1</v>
      </c>
      <c r="N197" s="30">
        <f>1-SUMPRODUCT(([1]Buchungen!$G$6:$G$350&lt;=N$187)*([1]Buchungen!$H$6:$H$350&gt;=N$187)*([1]Buchungen!$I$6:$I$350=$B197))</f>
        <v>1</v>
      </c>
      <c r="O197" s="31">
        <f>1-SUMPRODUCT(([1]Buchungen!$G$6:$G$350&lt;=N$187)*([1]Buchungen!$H$6:$H$350&gt;=N$187)*([1]Buchungen!$I$6:$I$350=$B197))</f>
        <v>1</v>
      </c>
      <c r="P197" s="30">
        <f>1-SUMPRODUCT(([1]Buchungen!$G$6:$G$350&lt;=P$187)*([1]Buchungen!$H$6:$H$350&gt;=P$187)*([1]Buchungen!$I$6:$I$350=$B197))</f>
        <v>1</v>
      </c>
      <c r="Q197" s="31">
        <f>1-SUMPRODUCT(([1]Buchungen!$G$6:$G$350&lt;=P$187)*([1]Buchungen!$H$6:$H$350&gt;=P$187)*([1]Buchungen!$I$6:$I$350=$B197))</f>
        <v>1</v>
      </c>
      <c r="R197" s="30">
        <f>1-SUMPRODUCT(([1]Buchungen!$G$6:$G$350&lt;=R$187)*([1]Buchungen!$H$6:$H$350&gt;=R$187)*([1]Buchungen!$I$6:$I$350=$B197))</f>
        <v>1</v>
      </c>
      <c r="S197" s="31">
        <f>1-SUMPRODUCT(([1]Buchungen!$G$6:$G$350&lt;=R$187)*([1]Buchungen!$H$6:$H$350&gt;=R$187)*([1]Buchungen!$I$6:$I$350=$B197))</f>
        <v>1</v>
      </c>
      <c r="T197" s="30">
        <f>1-SUMPRODUCT(([1]Buchungen!$G$6:$G$350&lt;=T$187)*([1]Buchungen!$H$6:$H$350&gt;=T$187)*([1]Buchungen!$I$6:$I$350=$B197))</f>
        <v>1</v>
      </c>
      <c r="U197" s="31">
        <f>1-SUMPRODUCT(([1]Buchungen!$G$6:$G$350&lt;=T$187)*([1]Buchungen!$H$6:$H$350&gt;=T$187)*([1]Buchungen!$I$6:$I$350=$B197))</f>
        <v>1</v>
      </c>
      <c r="V197" s="30">
        <f>1-SUMPRODUCT(([1]Buchungen!$G$6:$G$350&lt;=V$187)*([1]Buchungen!$H$6:$H$350&gt;=V$187)*([1]Buchungen!$I$6:$I$350=$B197))</f>
        <v>1</v>
      </c>
      <c r="W197" s="31">
        <f>1-SUMPRODUCT(([1]Buchungen!$G$6:$G$350&lt;=V$187)*([1]Buchungen!$H$6:$H$350&gt;=V$187)*([1]Buchungen!$I$6:$I$350=$B197))</f>
        <v>1</v>
      </c>
      <c r="X197" s="30">
        <f>1-SUMPRODUCT(([1]Buchungen!$G$6:$G$350&lt;=X$187)*([1]Buchungen!$H$6:$H$350&gt;=X$187)*([1]Buchungen!$I$6:$I$350=$B197))</f>
        <v>1</v>
      </c>
      <c r="Y197" s="31">
        <f>1-SUMPRODUCT(([1]Buchungen!$G$6:$G$350&lt;=X$187)*([1]Buchungen!$H$6:$H$350&gt;=X$187)*([1]Buchungen!$I$6:$I$350=$B197))</f>
        <v>1</v>
      </c>
      <c r="Z197" s="30">
        <f>1-SUMPRODUCT(([1]Buchungen!$G$6:$G$350&lt;=Z$187)*([1]Buchungen!$H$6:$H$350&gt;=Z$187)*([1]Buchungen!$I$6:$I$350=$B197))</f>
        <v>1</v>
      </c>
      <c r="AA197" s="31">
        <f>1-SUMPRODUCT(([1]Buchungen!$G$6:$G$350&lt;=Z$187)*([1]Buchungen!$H$6:$H$350&gt;=Z$187)*([1]Buchungen!$I$6:$I$350=$B197))</f>
        <v>1</v>
      </c>
      <c r="AB197" s="30">
        <f>1-SUMPRODUCT(([1]Buchungen!$G$6:$G$350&lt;=AB$187)*([1]Buchungen!$H$6:$H$350&gt;=AB$187)*([1]Buchungen!$I$6:$I$350=$B197))</f>
        <v>1</v>
      </c>
      <c r="AC197" s="31">
        <f>1-SUMPRODUCT(([1]Buchungen!$G$6:$G$350&lt;=AB$187)*([1]Buchungen!$H$6:$H$350&gt;=AB$187)*([1]Buchungen!$I$6:$I$350=$B197))</f>
        <v>1</v>
      </c>
      <c r="AD197" s="30">
        <f>1-SUMPRODUCT(([1]Buchungen!$G$6:$G$350&lt;=AD$187)*([1]Buchungen!$H$6:$H$350&gt;=AD$187)*([1]Buchungen!$I$6:$I$350=$B197))</f>
        <v>1</v>
      </c>
      <c r="AE197" s="31">
        <f>1-SUMPRODUCT(([1]Buchungen!$G$6:$G$350&lt;=AD$187)*([1]Buchungen!$H$6:$H$350&gt;=AD$187)*([1]Buchungen!$I$6:$I$350=$B197))</f>
        <v>1</v>
      </c>
      <c r="AF197" s="30">
        <f>1-SUMPRODUCT(([1]Buchungen!$G$6:$G$350&lt;=AF$187)*([1]Buchungen!$H$6:$H$350&gt;=AF$187)*([1]Buchungen!$I$6:$I$350=$B197))</f>
        <v>1</v>
      </c>
      <c r="AG197" s="31">
        <f>1-SUMPRODUCT(([1]Buchungen!$G$6:$G$350&lt;=AF$187)*([1]Buchungen!$H$6:$H$350&gt;=AF$187)*([1]Buchungen!$I$6:$I$350=$B197))</f>
        <v>1</v>
      </c>
      <c r="AH197" s="30">
        <f>1-SUMPRODUCT(([1]Buchungen!$G$6:$G$350&lt;=AH$187)*([1]Buchungen!$H$6:$H$350&gt;=AH$187)*([1]Buchungen!$I$6:$I$350=$B197))</f>
        <v>1</v>
      </c>
      <c r="AI197" s="31">
        <f>1-SUMPRODUCT(([1]Buchungen!$G$6:$G$350&lt;=AH$187)*([1]Buchungen!$H$6:$H$350&gt;=AH$187)*([1]Buchungen!$I$6:$I$350=$B197))</f>
        <v>1</v>
      </c>
      <c r="AJ197" s="30">
        <f>1-SUMPRODUCT(([1]Buchungen!$G$6:$G$350&lt;=AJ$187)*([1]Buchungen!$H$6:$H$350&gt;=AJ$187)*([1]Buchungen!$I$6:$I$350=$B197))</f>
        <v>1</v>
      </c>
      <c r="AK197" s="31">
        <f>1-SUMPRODUCT(([1]Buchungen!$G$6:$G$350&lt;=AJ$187)*([1]Buchungen!$H$6:$H$350&gt;=AJ$187)*([1]Buchungen!$I$6:$I$350=$B197))</f>
        <v>1</v>
      </c>
      <c r="AL197" s="30">
        <f>1-SUMPRODUCT(([1]Buchungen!$G$6:$G$350&lt;=AL$187)*([1]Buchungen!$H$6:$H$350&gt;=AL$187)*([1]Buchungen!$I$6:$I$350=$B197))</f>
        <v>1</v>
      </c>
      <c r="AM197" s="31">
        <f>1-SUMPRODUCT(([1]Buchungen!$G$6:$G$350&lt;=AL$187)*([1]Buchungen!$H$6:$H$350&gt;=AL$187)*([1]Buchungen!$I$6:$I$350=$B197))</f>
        <v>1</v>
      </c>
      <c r="AN197" s="30">
        <f>1-SUMPRODUCT(([1]Buchungen!$G$6:$G$350&lt;=AN$187)*([1]Buchungen!$H$6:$H$350&gt;=AN$187)*([1]Buchungen!$I$6:$I$350=$B197))</f>
        <v>1</v>
      </c>
      <c r="AO197" s="31">
        <f>1-SUMPRODUCT(([1]Buchungen!$G$6:$G$350&lt;=AN$187)*([1]Buchungen!$H$6:$H$350&gt;=AN$187)*([1]Buchungen!$I$6:$I$350=$B197))</f>
        <v>1</v>
      </c>
      <c r="AP197" s="30">
        <f>1-SUMPRODUCT(([1]Buchungen!$G$6:$G$350&lt;=AP$187)*([1]Buchungen!$H$6:$H$350&gt;=AP$187)*([1]Buchungen!$I$6:$I$350=$B197))</f>
        <v>1</v>
      </c>
      <c r="AQ197" s="31">
        <f>1-SUMPRODUCT(([1]Buchungen!$G$6:$G$350&lt;=AP$187)*([1]Buchungen!$H$6:$H$350&gt;=AP$187)*([1]Buchungen!$I$6:$I$350=$B197))</f>
        <v>1</v>
      </c>
      <c r="AR197" s="30">
        <f>1-SUMPRODUCT(([1]Buchungen!$G$6:$G$350&lt;=AR$187)*([1]Buchungen!$H$6:$H$350&gt;=AR$187)*([1]Buchungen!$I$6:$I$350=$B197))</f>
        <v>1</v>
      </c>
      <c r="AS197" s="31">
        <f>1-SUMPRODUCT(([1]Buchungen!$G$6:$G$350&lt;=AR$187)*([1]Buchungen!$H$6:$H$350&gt;=AR$187)*([1]Buchungen!$I$6:$I$350=$B197))</f>
        <v>1</v>
      </c>
      <c r="AT197" s="30">
        <f>1-SUMPRODUCT(([1]Buchungen!$G$6:$G$350&lt;=AT$187)*([1]Buchungen!$H$6:$H$350&gt;=AT$187)*([1]Buchungen!$I$6:$I$350=$B197))</f>
        <v>1</v>
      </c>
      <c r="AU197" s="31">
        <f>1-SUMPRODUCT(([1]Buchungen!$G$6:$G$350&lt;=AT$187)*([1]Buchungen!$H$6:$H$350&gt;=AT$187)*([1]Buchungen!$I$6:$I$350=$B197))</f>
        <v>1</v>
      </c>
      <c r="AV197" s="30">
        <f>1-SUMPRODUCT(([1]Buchungen!$G$6:$G$350&lt;=AV$187)*([1]Buchungen!$H$6:$H$350&gt;=AV$187)*([1]Buchungen!$I$6:$I$350=$B197))</f>
        <v>1</v>
      </c>
      <c r="AW197" s="31">
        <f>1-SUMPRODUCT(([1]Buchungen!$G$6:$G$350&lt;=AV$187)*([1]Buchungen!$H$6:$H$350&gt;=AV$187)*([1]Buchungen!$I$6:$I$350=$B197))</f>
        <v>1</v>
      </c>
      <c r="AX197" s="30">
        <f>1-SUMPRODUCT(([1]Buchungen!$G$6:$G$350&lt;=AX$187)*([1]Buchungen!$H$6:$H$350&gt;=AX$187)*([1]Buchungen!$I$6:$I$350=$B197))</f>
        <v>1</v>
      </c>
      <c r="AY197" s="31">
        <f>1-SUMPRODUCT(([1]Buchungen!$G$6:$G$350&lt;=AX$187)*([1]Buchungen!$H$6:$H$350&gt;=AX$187)*([1]Buchungen!$I$6:$I$350=$B197))</f>
        <v>1</v>
      </c>
      <c r="AZ197" s="30">
        <f>1-SUMPRODUCT(([1]Buchungen!$G$6:$G$350&lt;=AZ$187)*([1]Buchungen!$H$6:$H$350&gt;=AZ$187)*([1]Buchungen!$I$6:$I$350=$B197))</f>
        <v>1</v>
      </c>
      <c r="BA197" s="31">
        <f>1-SUMPRODUCT(([1]Buchungen!$G$6:$G$350&lt;=AZ$187)*([1]Buchungen!$H$6:$H$350&gt;=AZ$187)*([1]Buchungen!$I$6:$I$350=$B197))</f>
        <v>1</v>
      </c>
      <c r="BB197" s="30">
        <f>1-SUMPRODUCT(([1]Buchungen!$G$6:$G$350&lt;=BB$187)*([1]Buchungen!$H$6:$H$350&gt;=BB$187)*([1]Buchungen!$I$6:$I$350=$B197))</f>
        <v>1</v>
      </c>
      <c r="BC197" s="31">
        <f>1-SUMPRODUCT(([1]Buchungen!$G$6:$G$350&lt;=BB$187)*([1]Buchungen!$H$6:$H$350&gt;=BB$187)*([1]Buchungen!$I$6:$I$350=$B197))</f>
        <v>1</v>
      </c>
      <c r="BD197" s="30">
        <f>1-SUMPRODUCT(([1]Buchungen!$G$6:$G$350&lt;=BD$187)*([1]Buchungen!$H$6:$H$350&gt;=BD$187)*([1]Buchungen!$I$6:$I$350=$B197))</f>
        <v>1</v>
      </c>
      <c r="BE197" s="31">
        <f>1-SUMPRODUCT(([1]Buchungen!$G$6:$G$350&lt;=BD$187)*([1]Buchungen!$H$6:$H$350&gt;=BD$187)*([1]Buchungen!$I$6:$I$350=$B197))</f>
        <v>1</v>
      </c>
      <c r="BF197" s="30">
        <f>1-SUMPRODUCT(([1]Buchungen!$G$6:$G$350&lt;=BF$187)*([1]Buchungen!$H$6:$H$350&gt;=BF$187)*([1]Buchungen!$I$6:$I$350=$B197))</f>
        <v>1</v>
      </c>
      <c r="BG197" s="31">
        <f>1-SUMPRODUCT(([1]Buchungen!$G$6:$G$350&lt;=BF$187)*([1]Buchungen!$H$6:$H$350&gt;=BF$187)*([1]Buchungen!$I$6:$I$350=$B197))</f>
        <v>1</v>
      </c>
      <c r="BH197" s="30">
        <f>1-SUMPRODUCT(([1]Buchungen!$G$6:$G$350&lt;=BH$187)*([1]Buchungen!$H$6:$H$350&gt;=BH$187)*([1]Buchungen!$I$6:$I$350=$B197))</f>
        <v>1</v>
      </c>
      <c r="BI197" s="31">
        <f>1-SUMPRODUCT(([1]Buchungen!$G$6:$G$350&lt;=BH$187)*([1]Buchungen!$H$6:$H$350&gt;=BH$187)*([1]Buchungen!$I$6:$I$350=$B197))</f>
        <v>1</v>
      </c>
      <c r="BJ197" s="30">
        <f>1-SUMPRODUCT(([1]Buchungen!$G$6:$G$350&lt;=BJ$187)*([1]Buchungen!$H$6:$H$350&gt;=BJ$187)*([1]Buchungen!$I$6:$I$350=$B197))</f>
        <v>1</v>
      </c>
      <c r="BK197" s="31">
        <f>1-SUMPRODUCT(([1]Buchungen!$G$6:$G$350&lt;=BJ$187)*([1]Buchungen!$H$6:$H$350&gt;=BJ$187)*([1]Buchungen!$I$6:$I$350=$B197))</f>
        <v>1</v>
      </c>
      <c r="BL197" s="30">
        <f>1-SUMPRODUCT(([1]Buchungen!$G$6:$G$350&lt;=BL$187)*([1]Buchungen!$H$6:$H$350&gt;=BL$187)*([1]Buchungen!$I$6:$I$350=$B197))</f>
        <v>1</v>
      </c>
      <c r="BM197" s="31">
        <f>1-SUMPRODUCT(([1]Buchungen!$G$6:$G$350&lt;=BL$187)*([1]Buchungen!$H$6:$H$350&gt;=BL$187)*([1]Buchungen!$I$6:$I$350=$B197))</f>
        <v>1</v>
      </c>
    </row>
    <row r="198" spans="2:65" ht="22.95" customHeight="1" x14ac:dyDescent="0.25">
      <c r="B198" s="29" t="str">
        <f>[1]Einstellungen!E12</f>
        <v>Angelplatz 6</v>
      </c>
      <c r="D198" s="30">
        <f>1-SUMPRODUCT(([1]Buchungen!$G$6:$G$350&lt;=D$187)*([1]Buchungen!$H$6:$H$350&gt;=D$187)*([1]Buchungen!$I$6:$I$350=$B198))</f>
        <v>1</v>
      </c>
      <c r="E198" s="31">
        <f>1-SUMPRODUCT(([1]Buchungen!$G$6:$G$350&lt;=D$187)*([1]Buchungen!$H$6:$H$350&gt;=D$187)*([1]Buchungen!$I$6:$I$350=$B198))</f>
        <v>1</v>
      </c>
      <c r="F198" s="30">
        <f>1-SUMPRODUCT(([1]Buchungen!$G$6:$G$350&lt;=F$187)*([1]Buchungen!$H$6:$H$350&gt;=F$187)*([1]Buchungen!$I$6:$I$350=$B198))</f>
        <v>1</v>
      </c>
      <c r="G198" s="31">
        <f>1-SUMPRODUCT(([1]Buchungen!$G$6:$G$350&lt;=F$187)*([1]Buchungen!$H$6:$H$350&gt;=F$187)*([1]Buchungen!$I$6:$I$350=$B198))</f>
        <v>1</v>
      </c>
      <c r="H198" s="30">
        <f>1-SUMPRODUCT(([1]Buchungen!$G$6:$G$350&lt;=H$187)*([1]Buchungen!$H$6:$H$350&gt;=H$187)*([1]Buchungen!$I$6:$I$350=$B198))</f>
        <v>1</v>
      </c>
      <c r="I198" s="31">
        <f>1-SUMPRODUCT(([1]Buchungen!$G$6:$G$350&lt;=H$187)*([1]Buchungen!$H$6:$H$350&gt;=H$187)*([1]Buchungen!$I$6:$I$350=$B198))</f>
        <v>1</v>
      </c>
      <c r="J198" s="30">
        <f>1-SUMPRODUCT(([1]Buchungen!$G$6:$G$350&lt;=J$187)*([1]Buchungen!$H$6:$H$350&gt;=J$187)*([1]Buchungen!$I$6:$I$350=$B198))</f>
        <v>1</v>
      </c>
      <c r="K198" s="31">
        <f>1-SUMPRODUCT(([1]Buchungen!$G$6:$G$350&lt;=J$187)*([1]Buchungen!$H$6:$H$350&gt;=J$187)*([1]Buchungen!$I$6:$I$350=$B198))</f>
        <v>1</v>
      </c>
      <c r="L198" s="30">
        <f>1-SUMPRODUCT(([1]Buchungen!$G$6:$G$350&lt;=L$187)*([1]Buchungen!$H$6:$H$350&gt;=L$187)*([1]Buchungen!$I$6:$I$350=$B198))</f>
        <v>1</v>
      </c>
      <c r="M198" s="31">
        <f>1-SUMPRODUCT(([1]Buchungen!$G$6:$G$350&lt;=L$187)*([1]Buchungen!$H$6:$H$350&gt;=L$187)*([1]Buchungen!$I$6:$I$350=$B198))</f>
        <v>1</v>
      </c>
      <c r="N198" s="30">
        <f>1-SUMPRODUCT(([1]Buchungen!$G$6:$G$350&lt;=N$187)*([1]Buchungen!$H$6:$H$350&gt;=N$187)*([1]Buchungen!$I$6:$I$350=$B198))</f>
        <v>1</v>
      </c>
      <c r="O198" s="31">
        <f>1-SUMPRODUCT(([1]Buchungen!$G$6:$G$350&lt;=N$187)*([1]Buchungen!$H$6:$H$350&gt;=N$187)*([1]Buchungen!$I$6:$I$350=$B198))</f>
        <v>1</v>
      </c>
      <c r="P198" s="30">
        <f>1-SUMPRODUCT(([1]Buchungen!$G$6:$G$350&lt;=P$187)*([1]Buchungen!$H$6:$H$350&gt;=P$187)*([1]Buchungen!$I$6:$I$350=$B198))</f>
        <v>1</v>
      </c>
      <c r="Q198" s="31">
        <f>1-SUMPRODUCT(([1]Buchungen!$G$6:$G$350&lt;=P$187)*([1]Buchungen!$H$6:$H$350&gt;=P$187)*([1]Buchungen!$I$6:$I$350=$B198))</f>
        <v>1</v>
      </c>
      <c r="R198" s="30">
        <f>1-SUMPRODUCT(([1]Buchungen!$G$6:$G$350&lt;=R$187)*([1]Buchungen!$H$6:$H$350&gt;=R$187)*([1]Buchungen!$I$6:$I$350=$B198))</f>
        <v>1</v>
      </c>
      <c r="S198" s="31">
        <f>1-SUMPRODUCT(([1]Buchungen!$G$6:$G$350&lt;=R$187)*([1]Buchungen!$H$6:$H$350&gt;=R$187)*([1]Buchungen!$I$6:$I$350=$B198))</f>
        <v>1</v>
      </c>
      <c r="T198" s="30">
        <f>1-SUMPRODUCT(([1]Buchungen!$G$6:$G$350&lt;=T$187)*([1]Buchungen!$H$6:$H$350&gt;=T$187)*([1]Buchungen!$I$6:$I$350=$B198))</f>
        <v>1</v>
      </c>
      <c r="U198" s="31">
        <f>1-SUMPRODUCT(([1]Buchungen!$G$6:$G$350&lt;=T$187)*([1]Buchungen!$H$6:$H$350&gt;=T$187)*([1]Buchungen!$I$6:$I$350=$B198))</f>
        <v>1</v>
      </c>
      <c r="V198" s="30">
        <f>1-SUMPRODUCT(([1]Buchungen!$G$6:$G$350&lt;=V$187)*([1]Buchungen!$H$6:$H$350&gt;=V$187)*([1]Buchungen!$I$6:$I$350=$B198))</f>
        <v>1</v>
      </c>
      <c r="W198" s="31">
        <f>1-SUMPRODUCT(([1]Buchungen!$G$6:$G$350&lt;=V$187)*([1]Buchungen!$H$6:$H$350&gt;=V$187)*([1]Buchungen!$I$6:$I$350=$B198))</f>
        <v>1</v>
      </c>
      <c r="X198" s="30">
        <f>1-SUMPRODUCT(([1]Buchungen!$G$6:$G$350&lt;=X$187)*([1]Buchungen!$H$6:$H$350&gt;=X$187)*([1]Buchungen!$I$6:$I$350=$B198))</f>
        <v>1</v>
      </c>
      <c r="Y198" s="31">
        <f>1-SUMPRODUCT(([1]Buchungen!$G$6:$G$350&lt;=X$187)*([1]Buchungen!$H$6:$H$350&gt;=X$187)*([1]Buchungen!$I$6:$I$350=$B198))</f>
        <v>1</v>
      </c>
      <c r="Z198" s="30">
        <f>1-SUMPRODUCT(([1]Buchungen!$G$6:$G$350&lt;=Z$187)*([1]Buchungen!$H$6:$H$350&gt;=Z$187)*([1]Buchungen!$I$6:$I$350=$B198))</f>
        <v>1</v>
      </c>
      <c r="AA198" s="31">
        <f>1-SUMPRODUCT(([1]Buchungen!$G$6:$G$350&lt;=Z$187)*([1]Buchungen!$H$6:$H$350&gt;=Z$187)*([1]Buchungen!$I$6:$I$350=$B198))</f>
        <v>1</v>
      </c>
      <c r="AB198" s="30">
        <f>1-SUMPRODUCT(([1]Buchungen!$G$6:$G$350&lt;=AB$187)*([1]Buchungen!$H$6:$H$350&gt;=AB$187)*([1]Buchungen!$I$6:$I$350=$B198))</f>
        <v>1</v>
      </c>
      <c r="AC198" s="31">
        <f>1-SUMPRODUCT(([1]Buchungen!$G$6:$G$350&lt;=AB$187)*([1]Buchungen!$H$6:$H$350&gt;=AB$187)*([1]Buchungen!$I$6:$I$350=$B198))</f>
        <v>1</v>
      </c>
      <c r="AD198" s="30">
        <f>1-SUMPRODUCT(([1]Buchungen!$G$6:$G$350&lt;=AD$187)*([1]Buchungen!$H$6:$H$350&gt;=AD$187)*([1]Buchungen!$I$6:$I$350=$B198))</f>
        <v>1</v>
      </c>
      <c r="AE198" s="31">
        <f>1-SUMPRODUCT(([1]Buchungen!$G$6:$G$350&lt;=AD$187)*([1]Buchungen!$H$6:$H$350&gt;=AD$187)*([1]Buchungen!$I$6:$I$350=$B198))</f>
        <v>1</v>
      </c>
      <c r="AF198" s="30">
        <f>1-SUMPRODUCT(([1]Buchungen!$G$6:$G$350&lt;=AF$187)*([1]Buchungen!$H$6:$H$350&gt;=AF$187)*([1]Buchungen!$I$6:$I$350=$B198))</f>
        <v>1</v>
      </c>
      <c r="AG198" s="31">
        <f>1-SUMPRODUCT(([1]Buchungen!$G$6:$G$350&lt;=AF$187)*([1]Buchungen!$H$6:$H$350&gt;=AF$187)*([1]Buchungen!$I$6:$I$350=$B198))</f>
        <v>1</v>
      </c>
      <c r="AH198" s="30">
        <f>1-SUMPRODUCT(([1]Buchungen!$G$6:$G$350&lt;=AH$187)*([1]Buchungen!$H$6:$H$350&gt;=AH$187)*([1]Buchungen!$I$6:$I$350=$B198))</f>
        <v>1</v>
      </c>
      <c r="AI198" s="31">
        <f>1-SUMPRODUCT(([1]Buchungen!$G$6:$G$350&lt;=AH$187)*([1]Buchungen!$H$6:$H$350&gt;=AH$187)*([1]Buchungen!$I$6:$I$350=$B198))</f>
        <v>1</v>
      </c>
      <c r="AJ198" s="30">
        <f>1-SUMPRODUCT(([1]Buchungen!$G$6:$G$350&lt;=AJ$187)*([1]Buchungen!$H$6:$H$350&gt;=AJ$187)*([1]Buchungen!$I$6:$I$350=$B198))</f>
        <v>1</v>
      </c>
      <c r="AK198" s="31">
        <f>1-SUMPRODUCT(([1]Buchungen!$G$6:$G$350&lt;=AJ$187)*([1]Buchungen!$H$6:$H$350&gt;=AJ$187)*([1]Buchungen!$I$6:$I$350=$B198))</f>
        <v>1</v>
      </c>
      <c r="AL198" s="30">
        <f>1-SUMPRODUCT(([1]Buchungen!$G$6:$G$350&lt;=AL$187)*([1]Buchungen!$H$6:$H$350&gt;=AL$187)*([1]Buchungen!$I$6:$I$350=$B198))</f>
        <v>1</v>
      </c>
      <c r="AM198" s="31">
        <f>1-SUMPRODUCT(([1]Buchungen!$G$6:$G$350&lt;=AL$187)*([1]Buchungen!$H$6:$H$350&gt;=AL$187)*([1]Buchungen!$I$6:$I$350=$B198))</f>
        <v>1</v>
      </c>
      <c r="AN198" s="30">
        <f>1-SUMPRODUCT(([1]Buchungen!$G$6:$G$350&lt;=AN$187)*([1]Buchungen!$H$6:$H$350&gt;=AN$187)*([1]Buchungen!$I$6:$I$350=$B198))</f>
        <v>1</v>
      </c>
      <c r="AO198" s="31">
        <f>1-SUMPRODUCT(([1]Buchungen!$G$6:$G$350&lt;=AN$187)*([1]Buchungen!$H$6:$H$350&gt;=AN$187)*([1]Buchungen!$I$6:$I$350=$B198))</f>
        <v>1</v>
      </c>
      <c r="AP198" s="30">
        <f>1-SUMPRODUCT(([1]Buchungen!$G$6:$G$350&lt;=AP$187)*([1]Buchungen!$H$6:$H$350&gt;=AP$187)*([1]Buchungen!$I$6:$I$350=$B198))</f>
        <v>1</v>
      </c>
      <c r="AQ198" s="31">
        <f>1-SUMPRODUCT(([1]Buchungen!$G$6:$G$350&lt;=AP$187)*([1]Buchungen!$H$6:$H$350&gt;=AP$187)*([1]Buchungen!$I$6:$I$350=$B198))</f>
        <v>1</v>
      </c>
      <c r="AR198" s="30">
        <f>1-SUMPRODUCT(([1]Buchungen!$G$6:$G$350&lt;=AR$187)*([1]Buchungen!$H$6:$H$350&gt;=AR$187)*([1]Buchungen!$I$6:$I$350=$B198))</f>
        <v>1</v>
      </c>
      <c r="AS198" s="31">
        <f>1-SUMPRODUCT(([1]Buchungen!$G$6:$G$350&lt;=AR$187)*([1]Buchungen!$H$6:$H$350&gt;=AR$187)*([1]Buchungen!$I$6:$I$350=$B198))</f>
        <v>1</v>
      </c>
      <c r="AT198" s="30">
        <f>1-SUMPRODUCT(([1]Buchungen!$G$6:$G$350&lt;=AT$187)*([1]Buchungen!$H$6:$H$350&gt;=AT$187)*([1]Buchungen!$I$6:$I$350=$B198))</f>
        <v>1</v>
      </c>
      <c r="AU198" s="31">
        <f>1-SUMPRODUCT(([1]Buchungen!$G$6:$G$350&lt;=AT$187)*([1]Buchungen!$H$6:$H$350&gt;=AT$187)*([1]Buchungen!$I$6:$I$350=$B198))</f>
        <v>1</v>
      </c>
      <c r="AV198" s="30">
        <f>1-SUMPRODUCT(([1]Buchungen!$G$6:$G$350&lt;=AV$187)*([1]Buchungen!$H$6:$H$350&gt;=AV$187)*([1]Buchungen!$I$6:$I$350=$B198))</f>
        <v>1</v>
      </c>
      <c r="AW198" s="31">
        <f>1-SUMPRODUCT(([1]Buchungen!$G$6:$G$350&lt;=AV$187)*([1]Buchungen!$H$6:$H$350&gt;=AV$187)*([1]Buchungen!$I$6:$I$350=$B198))</f>
        <v>1</v>
      </c>
      <c r="AX198" s="30">
        <f>1-SUMPRODUCT(([1]Buchungen!$G$6:$G$350&lt;=AX$187)*([1]Buchungen!$H$6:$H$350&gt;=AX$187)*([1]Buchungen!$I$6:$I$350=$B198))</f>
        <v>1</v>
      </c>
      <c r="AY198" s="31">
        <f>1-SUMPRODUCT(([1]Buchungen!$G$6:$G$350&lt;=AX$187)*([1]Buchungen!$H$6:$H$350&gt;=AX$187)*([1]Buchungen!$I$6:$I$350=$B198))</f>
        <v>1</v>
      </c>
      <c r="AZ198" s="30">
        <f>1-SUMPRODUCT(([1]Buchungen!$G$6:$G$350&lt;=AZ$187)*([1]Buchungen!$H$6:$H$350&gt;=AZ$187)*([1]Buchungen!$I$6:$I$350=$B198))</f>
        <v>1</v>
      </c>
      <c r="BA198" s="31">
        <f>1-SUMPRODUCT(([1]Buchungen!$G$6:$G$350&lt;=AZ$187)*([1]Buchungen!$H$6:$H$350&gt;=AZ$187)*([1]Buchungen!$I$6:$I$350=$B198))</f>
        <v>1</v>
      </c>
      <c r="BB198" s="30">
        <f>1-SUMPRODUCT(([1]Buchungen!$G$6:$G$350&lt;=BB$187)*([1]Buchungen!$H$6:$H$350&gt;=BB$187)*([1]Buchungen!$I$6:$I$350=$B198))</f>
        <v>1</v>
      </c>
      <c r="BC198" s="31">
        <f>1-SUMPRODUCT(([1]Buchungen!$G$6:$G$350&lt;=BB$187)*([1]Buchungen!$H$6:$H$350&gt;=BB$187)*([1]Buchungen!$I$6:$I$350=$B198))</f>
        <v>1</v>
      </c>
      <c r="BD198" s="30">
        <f>1-SUMPRODUCT(([1]Buchungen!$G$6:$G$350&lt;=BD$187)*([1]Buchungen!$H$6:$H$350&gt;=BD$187)*([1]Buchungen!$I$6:$I$350=$B198))</f>
        <v>1</v>
      </c>
      <c r="BE198" s="31">
        <f>1-SUMPRODUCT(([1]Buchungen!$G$6:$G$350&lt;=BD$187)*([1]Buchungen!$H$6:$H$350&gt;=BD$187)*([1]Buchungen!$I$6:$I$350=$B198))</f>
        <v>1</v>
      </c>
      <c r="BF198" s="30">
        <f>1-SUMPRODUCT(([1]Buchungen!$G$6:$G$350&lt;=BF$187)*([1]Buchungen!$H$6:$H$350&gt;=BF$187)*([1]Buchungen!$I$6:$I$350=$B198))</f>
        <v>1</v>
      </c>
      <c r="BG198" s="31">
        <f>1-SUMPRODUCT(([1]Buchungen!$G$6:$G$350&lt;=BF$187)*([1]Buchungen!$H$6:$H$350&gt;=BF$187)*([1]Buchungen!$I$6:$I$350=$B198))</f>
        <v>1</v>
      </c>
      <c r="BH198" s="30">
        <f>1-SUMPRODUCT(([1]Buchungen!$G$6:$G$350&lt;=BH$187)*([1]Buchungen!$H$6:$H$350&gt;=BH$187)*([1]Buchungen!$I$6:$I$350=$B198))</f>
        <v>1</v>
      </c>
      <c r="BI198" s="31">
        <f>1-SUMPRODUCT(([1]Buchungen!$G$6:$G$350&lt;=BH$187)*([1]Buchungen!$H$6:$H$350&gt;=BH$187)*([1]Buchungen!$I$6:$I$350=$B198))</f>
        <v>1</v>
      </c>
      <c r="BJ198" s="30">
        <f>1-SUMPRODUCT(([1]Buchungen!$G$6:$G$350&lt;=BJ$187)*([1]Buchungen!$H$6:$H$350&gt;=BJ$187)*([1]Buchungen!$I$6:$I$350=$B198))</f>
        <v>1</v>
      </c>
      <c r="BK198" s="31">
        <f>1-SUMPRODUCT(([1]Buchungen!$G$6:$G$350&lt;=BJ$187)*([1]Buchungen!$H$6:$H$350&gt;=BJ$187)*([1]Buchungen!$I$6:$I$350=$B198))</f>
        <v>1</v>
      </c>
      <c r="BL198" s="30">
        <f>1-SUMPRODUCT(([1]Buchungen!$G$6:$G$350&lt;=BL$187)*([1]Buchungen!$H$6:$H$350&gt;=BL$187)*([1]Buchungen!$I$6:$I$350=$B198))</f>
        <v>1</v>
      </c>
      <c r="BM198" s="31">
        <f>1-SUMPRODUCT(([1]Buchungen!$G$6:$G$350&lt;=BL$187)*([1]Buchungen!$H$6:$H$350&gt;=BL$187)*([1]Buchungen!$I$6:$I$350=$B198))</f>
        <v>1</v>
      </c>
    </row>
    <row r="199" spans="2:65" ht="22.95" customHeight="1" x14ac:dyDescent="0.25">
      <c r="B199" s="29" t="str">
        <f>[1]Einstellungen!E13</f>
        <v>Angelplatz 7</v>
      </c>
      <c r="D199" s="30">
        <f>1-SUMPRODUCT(([1]Buchungen!$G$6:$G$350&lt;=D$187)*([1]Buchungen!$H$6:$H$350&gt;=D$187)*([1]Buchungen!$I$6:$I$350=$B199))</f>
        <v>1</v>
      </c>
      <c r="E199" s="31">
        <f>1-SUMPRODUCT(([1]Buchungen!$G$6:$G$350&lt;=D$187)*([1]Buchungen!$H$6:$H$350&gt;=D$187)*([1]Buchungen!$I$6:$I$350=$B199))</f>
        <v>1</v>
      </c>
      <c r="F199" s="30">
        <f>1-SUMPRODUCT(([1]Buchungen!$G$6:$G$350&lt;=F$187)*([1]Buchungen!$H$6:$H$350&gt;=F$187)*([1]Buchungen!$I$6:$I$350=$B199))</f>
        <v>1</v>
      </c>
      <c r="G199" s="31">
        <f>1-SUMPRODUCT(([1]Buchungen!$G$6:$G$350&lt;=F$187)*([1]Buchungen!$H$6:$H$350&gt;=F$187)*([1]Buchungen!$I$6:$I$350=$B199))</f>
        <v>1</v>
      </c>
      <c r="H199" s="30">
        <f>1-SUMPRODUCT(([1]Buchungen!$G$6:$G$350&lt;=H$187)*([1]Buchungen!$H$6:$H$350&gt;=H$187)*([1]Buchungen!$I$6:$I$350=$B199))</f>
        <v>1</v>
      </c>
      <c r="I199" s="31">
        <f>1-SUMPRODUCT(([1]Buchungen!$G$6:$G$350&lt;=H$187)*([1]Buchungen!$H$6:$H$350&gt;=H$187)*([1]Buchungen!$I$6:$I$350=$B199))</f>
        <v>1</v>
      </c>
      <c r="J199" s="30">
        <f>1-SUMPRODUCT(([1]Buchungen!$G$6:$G$350&lt;=J$187)*([1]Buchungen!$H$6:$H$350&gt;=J$187)*([1]Buchungen!$I$6:$I$350=$B199))</f>
        <v>1</v>
      </c>
      <c r="K199" s="31">
        <f>1-SUMPRODUCT(([1]Buchungen!$G$6:$G$350&lt;=J$187)*([1]Buchungen!$H$6:$H$350&gt;=J$187)*([1]Buchungen!$I$6:$I$350=$B199))</f>
        <v>1</v>
      </c>
      <c r="L199" s="30">
        <f>1-SUMPRODUCT(([1]Buchungen!$G$6:$G$350&lt;=L$187)*([1]Buchungen!$H$6:$H$350&gt;=L$187)*([1]Buchungen!$I$6:$I$350=$B199))</f>
        <v>1</v>
      </c>
      <c r="M199" s="31">
        <f>1-SUMPRODUCT(([1]Buchungen!$G$6:$G$350&lt;=L$187)*([1]Buchungen!$H$6:$H$350&gt;=L$187)*([1]Buchungen!$I$6:$I$350=$B199))</f>
        <v>1</v>
      </c>
      <c r="N199" s="30">
        <f>1-SUMPRODUCT(([1]Buchungen!$G$6:$G$350&lt;=N$187)*([1]Buchungen!$H$6:$H$350&gt;=N$187)*([1]Buchungen!$I$6:$I$350=$B199))</f>
        <v>1</v>
      </c>
      <c r="O199" s="31">
        <f>1-SUMPRODUCT(([1]Buchungen!$G$6:$G$350&lt;=N$187)*([1]Buchungen!$H$6:$H$350&gt;=N$187)*([1]Buchungen!$I$6:$I$350=$B199))</f>
        <v>1</v>
      </c>
      <c r="P199" s="30">
        <f>1-SUMPRODUCT(([1]Buchungen!$G$6:$G$350&lt;=P$187)*([1]Buchungen!$H$6:$H$350&gt;=P$187)*([1]Buchungen!$I$6:$I$350=$B199))</f>
        <v>1</v>
      </c>
      <c r="Q199" s="31">
        <f>1-SUMPRODUCT(([1]Buchungen!$G$6:$G$350&lt;=P$187)*([1]Buchungen!$H$6:$H$350&gt;=P$187)*([1]Buchungen!$I$6:$I$350=$B199))</f>
        <v>1</v>
      </c>
      <c r="R199" s="30">
        <f>1-SUMPRODUCT(([1]Buchungen!$G$6:$G$350&lt;=R$187)*([1]Buchungen!$H$6:$H$350&gt;=R$187)*([1]Buchungen!$I$6:$I$350=$B199))</f>
        <v>1</v>
      </c>
      <c r="S199" s="31">
        <f>1-SUMPRODUCT(([1]Buchungen!$G$6:$G$350&lt;=R$187)*([1]Buchungen!$H$6:$H$350&gt;=R$187)*([1]Buchungen!$I$6:$I$350=$B199))</f>
        <v>1</v>
      </c>
      <c r="T199" s="30">
        <f>1-SUMPRODUCT(([1]Buchungen!$G$6:$G$350&lt;=T$187)*([1]Buchungen!$H$6:$H$350&gt;=T$187)*([1]Buchungen!$I$6:$I$350=$B199))</f>
        <v>1</v>
      </c>
      <c r="U199" s="31">
        <f>1-SUMPRODUCT(([1]Buchungen!$G$6:$G$350&lt;=T$187)*([1]Buchungen!$H$6:$H$350&gt;=T$187)*([1]Buchungen!$I$6:$I$350=$B199))</f>
        <v>1</v>
      </c>
      <c r="V199" s="30">
        <f>1-SUMPRODUCT(([1]Buchungen!$G$6:$G$350&lt;=V$187)*([1]Buchungen!$H$6:$H$350&gt;=V$187)*([1]Buchungen!$I$6:$I$350=$B199))</f>
        <v>1</v>
      </c>
      <c r="W199" s="31">
        <f>1-SUMPRODUCT(([1]Buchungen!$G$6:$G$350&lt;=V$187)*([1]Buchungen!$H$6:$H$350&gt;=V$187)*([1]Buchungen!$I$6:$I$350=$B199))</f>
        <v>1</v>
      </c>
      <c r="X199" s="30">
        <f>1-SUMPRODUCT(([1]Buchungen!$G$6:$G$350&lt;=X$187)*([1]Buchungen!$H$6:$H$350&gt;=X$187)*([1]Buchungen!$I$6:$I$350=$B199))</f>
        <v>1</v>
      </c>
      <c r="Y199" s="31">
        <f>1-SUMPRODUCT(([1]Buchungen!$G$6:$G$350&lt;=X$187)*([1]Buchungen!$H$6:$H$350&gt;=X$187)*([1]Buchungen!$I$6:$I$350=$B199))</f>
        <v>1</v>
      </c>
      <c r="Z199" s="30">
        <f>1-SUMPRODUCT(([1]Buchungen!$G$6:$G$350&lt;=Z$187)*([1]Buchungen!$H$6:$H$350&gt;=Z$187)*([1]Buchungen!$I$6:$I$350=$B199))</f>
        <v>1</v>
      </c>
      <c r="AA199" s="31">
        <f>1-SUMPRODUCT(([1]Buchungen!$G$6:$G$350&lt;=Z$187)*([1]Buchungen!$H$6:$H$350&gt;=Z$187)*([1]Buchungen!$I$6:$I$350=$B199))</f>
        <v>1</v>
      </c>
      <c r="AB199" s="30">
        <f>1-SUMPRODUCT(([1]Buchungen!$G$6:$G$350&lt;=AB$187)*([1]Buchungen!$H$6:$H$350&gt;=AB$187)*([1]Buchungen!$I$6:$I$350=$B199))</f>
        <v>1</v>
      </c>
      <c r="AC199" s="31">
        <f>1-SUMPRODUCT(([1]Buchungen!$G$6:$G$350&lt;=AB$187)*([1]Buchungen!$H$6:$H$350&gt;=AB$187)*([1]Buchungen!$I$6:$I$350=$B199))</f>
        <v>1</v>
      </c>
      <c r="AD199" s="30">
        <f>1-SUMPRODUCT(([1]Buchungen!$G$6:$G$350&lt;=AD$187)*([1]Buchungen!$H$6:$H$350&gt;=AD$187)*([1]Buchungen!$I$6:$I$350=$B199))</f>
        <v>1</v>
      </c>
      <c r="AE199" s="31">
        <f>1-SUMPRODUCT(([1]Buchungen!$G$6:$G$350&lt;=AD$187)*([1]Buchungen!$H$6:$H$350&gt;=AD$187)*([1]Buchungen!$I$6:$I$350=$B199))</f>
        <v>1</v>
      </c>
      <c r="AF199" s="30">
        <f>1-SUMPRODUCT(([1]Buchungen!$G$6:$G$350&lt;=AF$187)*([1]Buchungen!$H$6:$H$350&gt;=AF$187)*([1]Buchungen!$I$6:$I$350=$B199))</f>
        <v>1</v>
      </c>
      <c r="AG199" s="31">
        <f>1-SUMPRODUCT(([1]Buchungen!$G$6:$G$350&lt;=AF$187)*([1]Buchungen!$H$6:$H$350&gt;=AF$187)*([1]Buchungen!$I$6:$I$350=$B199))</f>
        <v>1</v>
      </c>
      <c r="AH199" s="30">
        <f>1-SUMPRODUCT(([1]Buchungen!$G$6:$G$350&lt;=AH$187)*([1]Buchungen!$H$6:$H$350&gt;=AH$187)*([1]Buchungen!$I$6:$I$350=$B199))</f>
        <v>1</v>
      </c>
      <c r="AI199" s="31">
        <f>1-SUMPRODUCT(([1]Buchungen!$G$6:$G$350&lt;=AH$187)*([1]Buchungen!$H$6:$H$350&gt;=AH$187)*([1]Buchungen!$I$6:$I$350=$B199))</f>
        <v>1</v>
      </c>
      <c r="AJ199" s="30">
        <f>1-SUMPRODUCT(([1]Buchungen!$G$6:$G$350&lt;=AJ$187)*([1]Buchungen!$H$6:$H$350&gt;=AJ$187)*([1]Buchungen!$I$6:$I$350=$B199))</f>
        <v>1</v>
      </c>
      <c r="AK199" s="31">
        <f>1-SUMPRODUCT(([1]Buchungen!$G$6:$G$350&lt;=AJ$187)*([1]Buchungen!$H$6:$H$350&gt;=AJ$187)*([1]Buchungen!$I$6:$I$350=$B199))</f>
        <v>1</v>
      </c>
      <c r="AL199" s="30">
        <f>1-SUMPRODUCT(([1]Buchungen!$G$6:$G$350&lt;=AL$187)*([1]Buchungen!$H$6:$H$350&gt;=AL$187)*([1]Buchungen!$I$6:$I$350=$B199))</f>
        <v>1</v>
      </c>
      <c r="AM199" s="31">
        <f>1-SUMPRODUCT(([1]Buchungen!$G$6:$G$350&lt;=AL$187)*([1]Buchungen!$H$6:$H$350&gt;=AL$187)*([1]Buchungen!$I$6:$I$350=$B199))</f>
        <v>1</v>
      </c>
      <c r="AN199" s="30">
        <f>1-SUMPRODUCT(([1]Buchungen!$G$6:$G$350&lt;=AN$187)*([1]Buchungen!$H$6:$H$350&gt;=AN$187)*([1]Buchungen!$I$6:$I$350=$B199))</f>
        <v>1</v>
      </c>
      <c r="AO199" s="31">
        <f>1-SUMPRODUCT(([1]Buchungen!$G$6:$G$350&lt;=AN$187)*([1]Buchungen!$H$6:$H$350&gt;=AN$187)*([1]Buchungen!$I$6:$I$350=$B199))</f>
        <v>1</v>
      </c>
      <c r="AP199" s="30">
        <f>1-SUMPRODUCT(([1]Buchungen!$G$6:$G$350&lt;=AP$187)*([1]Buchungen!$H$6:$H$350&gt;=AP$187)*([1]Buchungen!$I$6:$I$350=$B199))</f>
        <v>1</v>
      </c>
      <c r="AQ199" s="31">
        <f>1-SUMPRODUCT(([1]Buchungen!$G$6:$G$350&lt;=AP$187)*([1]Buchungen!$H$6:$H$350&gt;=AP$187)*([1]Buchungen!$I$6:$I$350=$B199))</f>
        <v>1</v>
      </c>
      <c r="AR199" s="30">
        <f>1-SUMPRODUCT(([1]Buchungen!$G$6:$G$350&lt;=AR$187)*([1]Buchungen!$H$6:$H$350&gt;=AR$187)*([1]Buchungen!$I$6:$I$350=$B199))</f>
        <v>1</v>
      </c>
      <c r="AS199" s="31">
        <f>1-SUMPRODUCT(([1]Buchungen!$G$6:$G$350&lt;=AR$187)*([1]Buchungen!$H$6:$H$350&gt;=AR$187)*([1]Buchungen!$I$6:$I$350=$B199))</f>
        <v>1</v>
      </c>
      <c r="AT199" s="30">
        <f>1-SUMPRODUCT(([1]Buchungen!$G$6:$G$350&lt;=AT$187)*([1]Buchungen!$H$6:$H$350&gt;=AT$187)*([1]Buchungen!$I$6:$I$350=$B199))</f>
        <v>1</v>
      </c>
      <c r="AU199" s="31">
        <f>1-SUMPRODUCT(([1]Buchungen!$G$6:$G$350&lt;=AT$187)*([1]Buchungen!$H$6:$H$350&gt;=AT$187)*([1]Buchungen!$I$6:$I$350=$B199))</f>
        <v>1</v>
      </c>
      <c r="AV199" s="30">
        <f>1-SUMPRODUCT(([1]Buchungen!$G$6:$G$350&lt;=AV$187)*([1]Buchungen!$H$6:$H$350&gt;=AV$187)*([1]Buchungen!$I$6:$I$350=$B199))</f>
        <v>1</v>
      </c>
      <c r="AW199" s="31">
        <f>1-SUMPRODUCT(([1]Buchungen!$G$6:$G$350&lt;=AV$187)*([1]Buchungen!$H$6:$H$350&gt;=AV$187)*([1]Buchungen!$I$6:$I$350=$B199))</f>
        <v>1</v>
      </c>
      <c r="AX199" s="30">
        <f>1-SUMPRODUCT(([1]Buchungen!$G$6:$G$350&lt;=AX$187)*([1]Buchungen!$H$6:$H$350&gt;=AX$187)*([1]Buchungen!$I$6:$I$350=$B199))</f>
        <v>1</v>
      </c>
      <c r="AY199" s="31">
        <f>1-SUMPRODUCT(([1]Buchungen!$G$6:$G$350&lt;=AX$187)*([1]Buchungen!$H$6:$H$350&gt;=AX$187)*([1]Buchungen!$I$6:$I$350=$B199))</f>
        <v>1</v>
      </c>
      <c r="AZ199" s="30">
        <f>1-SUMPRODUCT(([1]Buchungen!$G$6:$G$350&lt;=AZ$187)*([1]Buchungen!$H$6:$H$350&gt;=AZ$187)*([1]Buchungen!$I$6:$I$350=$B199))</f>
        <v>1</v>
      </c>
      <c r="BA199" s="31">
        <f>1-SUMPRODUCT(([1]Buchungen!$G$6:$G$350&lt;=AZ$187)*([1]Buchungen!$H$6:$H$350&gt;=AZ$187)*([1]Buchungen!$I$6:$I$350=$B199))</f>
        <v>1</v>
      </c>
      <c r="BB199" s="30">
        <f>1-SUMPRODUCT(([1]Buchungen!$G$6:$G$350&lt;=BB$187)*([1]Buchungen!$H$6:$H$350&gt;=BB$187)*([1]Buchungen!$I$6:$I$350=$B199))</f>
        <v>1</v>
      </c>
      <c r="BC199" s="31">
        <f>1-SUMPRODUCT(([1]Buchungen!$G$6:$G$350&lt;=BB$187)*([1]Buchungen!$H$6:$H$350&gt;=BB$187)*([1]Buchungen!$I$6:$I$350=$B199))</f>
        <v>1</v>
      </c>
      <c r="BD199" s="30">
        <f>1-SUMPRODUCT(([1]Buchungen!$G$6:$G$350&lt;=BD$187)*([1]Buchungen!$H$6:$H$350&gt;=BD$187)*([1]Buchungen!$I$6:$I$350=$B199))</f>
        <v>1</v>
      </c>
      <c r="BE199" s="31">
        <f>1-SUMPRODUCT(([1]Buchungen!$G$6:$G$350&lt;=BD$187)*([1]Buchungen!$H$6:$H$350&gt;=BD$187)*([1]Buchungen!$I$6:$I$350=$B199))</f>
        <v>1</v>
      </c>
      <c r="BF199" s="30">
        <f>1-SUMPRODUCT(([1]Buchungen!$G$6:$G$350&lt;=BF$187)*([1]Buchungen!$H$6:$H$350&gt;=BF$187)*([1]Buchungen!$I$6:$I$350=$B199))</f>
        <v>1</v>
      </c>
      <c r="BG199" s="31">
        <f>1-SUMPRODUCT(([1]Buchungen!$G$6:$G$350&lt;=BF$187)*([1]Buchungen!$H$6:$H$350&gt;=BF$187)*([1]Buchungen!$I$6:$I$350=$B199))</f>
        <v>1</v>
      </c>
      <c r="BH199" s="30">
        <f>1-SUMPRODUCT(([1]Buchungen!$G$6:$G$350&lt;=BH$187)*([1]Buchungen!$H$6:$H$350&gt;=BH$187)*([1]Buchungen!$I$6:$I$350=$B199))</f>
        <v>1</v>
      </c>
      <c r="BI199" s="31">
        <f>1-SUMPRODUCT(([1]Buchungen!$G$6:$G$350&lt;=BH$187)*([1]Buchungen!$H$6:$H$350&gt;=BH$187)*([1]Buchungen!$I$6:$I$350=$B199))</f>
        <v>1</v>
      </c>
      <c r="BJ199" s="30">
        <f>1-SUMPRODUCT(([1]Buchungen!$G$6:$G$350&lt;=BJ$187)*([1]Buchungen!$H$6:$H$350&gt;=BJ$187)*([1]Buchungen!$I$6:$I$350=$B199))</f>
        <v>1</v>
      </c>
      <c r="BK199" s="31">
        <f>1-SUMPRODUCT(([1]Buchungen!$G$6:$G$350&lt;=BJ$187)*([1]Buchungen!$H$6:$H$350&gt;=BJ$187)*([1]Buchungen!$I$6:$I$350=$B199))</f>
        <v>1</v>
      </c>
      <c r="BL199" s="30">
        <f>1-SUMPRODUCT(([1]Buchungen!$G$6:$G$350&lt;=BL$187)*([1]Buchungen!$H$6:$H$350&gt;=BL$187)*([1]Buchungen!$I$6:$I$350=$B199))</f>
        <v>1</v>
      </c>
      <c r="BM199" s="31">
        <f>1-SUMPRODUCT(([1]Buchungen!$G$6:$G$350&lt;=BL$187)*([1]Buchungen!$H$6:$H$350&gt;=BL$187)*([1]Buchungen!$I$6:$I$350=$B199))</f>
        <v>1</v>
      </c>
    </row>
    <row r="200" spans="2:65" ht="22.95" customHeight="1" x14ac:dyDescent="0.25">
      <c r="B200" s="29" t="str">
        <f>[1]Einstellungen!E14</f>
        <v>Angelplatz 8</v>
      </c>
      <c r="D200" s="30">
        <f>1-SUMPRODUCT(([1]Buchungen!$G$6:$G$350&lt;=D$187)*([1]Buchungen!$H$6:$H$350&gt;=D$187)*([1]Buchungen!$I$6:$I$350=$B200))</f>
        <v>1</v>
      </c>
      <c r="E200" s="31">
        <f>1-SUMPRODUCT(([1]Buchungen!$G$6:$G$350&lt;=D$187)*([1]Buchungen!$H$6:$H$350&gt;=D$187)*([1]Buchungen!$I$6:$I$350=$B200))</f>
        <v>1</v>
      </c>
      <c r="F200" s="30">
        <f>1-SUMPRODUCT(([1]Buchungen!$G$6:$G$350&lt;=F$187)*([1]Buchungen!$H$6:$H$350&gt;=F$187)*([1]Buchungen!$I$6:$I$350=$B200))</f>
        <v>1</v>
      </c>
      <c r="G200" s="31">
        <f>1-SUMPRODUCT(([1]Buchungen!$G$6:$G$350&lt;=F$187)*([1]Buchungen!$H$6:$H$350&gt;=F$187)*([1]Buchungen!$I$6:$I$350=$B200))</f>
        <v>1</v>
      </c>
      <c r="H200" s="30">
        <f>1-SUMPRODUCT(([1]Buchungen!$G$6:$G$350&lt;=H$187)*([1]Buchungen!$H$6:$H$350&gt;=H$187)*([1]Buchungen!$I$6:$I$350=$B200))</f>
        <v>1</v>
      </c>
      <c r="I200" s="31">
        <f>1-SUMPRODUCT(([1]Buchungen!$G$6:$G$350&lt;=H$187)*([1]Buchungen!$H$6:$H$350&gt;=H$187)*([1]Buchungen!$I$6:$I$350=$B200))</f>
        <v>1</v>
      </c>
      <c r="J200" s="30">
        <f>1-SUMPRODUCT(([1]Buchungen!$G$6:$G$350&lt;=J$187)*([1]Buchungen!$H$6:$H$350&gt;=J$187)*([1]Buchungen!$I$6:$I$350=$B200))</f>
        <v>1</v>
      </c>
      <c r="K200" s="31">
        <f>1-SUMPRODUCT(([1]Buchungen!$G$6:$G$350&lt;=J$187)*([1]Buchungen!$H$6:$H$350&gt;=J$187)*([1]Buchungen!$I$6:$I$350=$B200))</f>
        <v>1</v>
      </c>
      <c r="L200" s="30">
        <f>1-SUMPRODUCT(([1]Buchungen!$G$6:$G$350&lt;=L$187)*([1]Buchungen!$H$6:$H$350&gt;=L$187)*([1]Buchungen!$I$6:$I$350=$B200))</f>
        <v>1</v>
      </c>
      <c r="M200" s="31">
        <f>1-SUMPRODUCT(([1]Buchungen!$G$6:$G$350&lt;=L$187)*([1]Buchungen!$H$6:$H$350&gt;=L$187)*([1]Buchungen!$I$6:$I$350=$B200))</f>
        <v>1</v>
      </c>
      <c r="N200" s="30">
        <f>1-SUMPRODUCT(([1]Buchungen!$G$6:$G$350&lt;=N$187)*([1]Buchungen!$H$6:$H$350&gt;=N$187)*([1]Buchungen!$I$6:$I$350=$B200))</f>
        <v>1</v>
      </c>
      <c r="O200" s="31">
        <f>1-SUMPRODUCT(([1]Buchungen!$G$6:$G$350&lt;=N$187)*([1]Buchungen!$H$6:$H$350&gt;=N$187)*([1]Buchungen!$I$6:$I$350=$B200))</f>
        <v>1</v>
      </c>
      <c r="P200" s="30">
        <f>1-SUMPRODUCT(([1]Buchungen!$G$6:$G$350&lt;=P$187)*([1]Buchungen!$H$6:$H$350&gt;=P$187)*([1]Buchungen!$I$6:$I$350=$B200))</f>
        <v>1</v>
      </c>
      <c r="Q200" s="31">
        <f>1-SUMPRODUCT(([1]Buchungen!$G$6:$G$350&lt;=P$187)*([1]Buchungen!$H$6:$H$350&gt;=P$187)*([1]Buchungen!$I$6:$I$350=$B200))</f>
        <v>1</v>
      </c>
      <c r="R200" s="30">
        <f>1-SUMPRODUCT(([1]Buchungen!$G$6:$G$350&lt;=R$187)*([1]Buchungen!$H$6:$H$350&gt;=R$187)*([1]Buchungen!$I$6:$I$350=$B200))</f>
        <v>1</v>
      </c>
      <c r="S200" s="31">
        <f>1-SUMPRODUCT(([1]Buchungen!$G$6:$G$350&lt;=R$187)*([1]Buchungen!$H$6:$H$350&gt;=R$187)*([1]Buchungen!$I$6:$I$350=$B200))</f>
        <v>1</v>
      </c>
      <c r="T200" s="30">
        <f>1-SUMPRODUCT(([1]Buchungen!$G$6:$G$350&lt;=T$187)*([1]Buchungen!$H$6:$H$350&gt;=T$187)*([1]Buchungen!$I$6:$I$350=$B200))</f>
        <v>1</v>
      </c>
      <c r="U200" s="31">
        <f>1-SUMPRODUCT(([1]Buchungen!$G$6:$G$350&lt;=T$187)*([1]Buchungen!$H$6:$H$350&gt;=T$187)*([1]Buchungen!$I$6:$I$350=$B200))</f>
        <v>1</v>
      </c>
      <c r="V200" s="30">
        <f>1-SUMPRODUCT(([1]Buchungen!$G$6:$G$350&lt;=V$187)*([1]Buchungen!$H$6:$H$350&gt;=V$187)*([1]Buchungen!$I$6:$I$350=$B200))</f>
        <v>1</v>
      </c>
      <c r="W200" s="31">
        <f>1-SUMPRODUCT(([1]Buchungen!$G$6:$G$350&lt;=V$187)*([1]Buchungen!$H$6:$H$350&gt;=V$187)*([1]Buchungen!$I$6:$I$350=$B200))</f>
        <v>1</v>
      </c>
      <c r="X200" s="30">
        <f>1-SUMPRODUCT(([1]Buchungen!$G$6:$G$350&lt;=X$187)*([1]Buchungen!$H$6:$H$350&gt;=X$187)*([1]Buchungen!$I$6:$I$350=$B200))</f>
        <v>1</v>
      </c>
      <c r="Y200" s="31">
        <f>1-SUMPRODUCT(([1]Buchungen!$G$6:$G$350&lt;=X$187)*([1]Buchungen!$H$6:$H$350&gt;=X$187)*([1]Buchungen!$I$6:$I$350=$B200))</f>
        <v>1</v>
      </c>
      <c r="Z200" s="30">
        <f>1-SUMPRODUCT(([1]Buchungen!$G$6:$G$350&lt;=Z$187)*([1]Buchungen!$H$6:$H$350&gt;=Z$187)*([1]Buchungen!$I$6:$I$350=$B200))</f>
        <v>1</v>
      </c>
      <c r="AA200" s="31">
        <f>1-SUMPRODUCT(([1]Buchungen!$G$6:$G$350&lt;=Z$187)*([1]Buchungen!$H$6:$H$350&gt;=Z$187)*([1]Buchungen!$I$6:$I$350=$B200))</f>
        <v>1</v>
      </c>
      <c r="AB200" s="30">
        <f>1-SUMPRODUCT(([1]Buchungen!$G$6:$G$350&lt;=AB$187)*([1]Buchungen!$H$6:$H$350&gt;=AB$187)*([1]Buchungen!$I$6:$I$350=$B200))</f>
        <v>1</v>
      </c>
      <c r="AC200" s="31">
        <f>1-SUMPRODUCT(([1]Buchungen!$G$6:$G$350&lt;=AB$187)*([1]Buchungen!$H$6:$H$350&gt;=AB$187)*([1]Buchungen!$I$6:$I$350=$B200))</f>
        <v>1</v>
      </c>
      <c r="AD200" s="30">
        <f>1-SUMPRODUCT(([1]Buchungen!$G$6:$G$350&lt;=AD$187)*([1]Buchungen!$H$6:$H$350&gt;=AD$187)*([1]Buchungen!$I$6:$I$350=$B200))</f>
        <v>1</v>
      </c>
      <c r="AE200" s="31">
        <f>1-SUMPRODUCT(([1]Buchungen!$G$6:$G$350&lt;=AD$187)*([1]Buchungen!$H$6:$H$350&gt;=AD$187)*([1]Buchungen!$I$6:$I$350=$B200))</f>
        <v>1</v>
      </c>
      <c r="AF200" s="30">
        <f>1-SUMPRODUCT(([1]Buchungen!$G$6:$G$350&lt;=AF$187)*([1]Buchungen!$H$6:$H$350&gt;=AF$187)*([1]Buchungen!$I$6:$I$350=$B200))</f>
        <v>1</v>
      </c>
      <c r="AG200" s="31">
        <f>1-SUMPRODUCT(([1]Buchungen!$G$6:$G$350&lt;=AF$187)*([1]Buchungen!$H$6:$H$350&gt;=AF$187)*([1]Buchungen!$I$6:$I$350=$B200))</f>
        <v>1</v>
      </c>
      <c r="AH200" s="30">
        <f>1-SUMPRODUCT(([1]Buchungen!$G$6:$G$350&lt;=AH$187)*([1]Buchungen!$H$6:$H$350&gt;=AH$187)*([1]Buchungen!$I$6:$I$350=$B200))</f>
        <v>1</v>
      </c>
      <c r="AI200" s="31">
        <f>1-SUMPRODUCT(([1]Buchungen!$G$6:$G$350&lt;=AH$187)*([1]Buchungen!$H$6:$H$350&gt;=AH$187)*([1]Buchungen!$I$6:$I$350=$B200))</f>
        <v>1</v>
      </c>
      <c r="AJ200" s="30">
        <f>1-SUMPRODUCT(([1]Buchungen!$G$6:$G$350&lt;=AJ$187)*([1]Buchungen!$H$6:$H$350&gt;=AJ$187)*([1]Buchungen!$I$6:$I$350=$B200))</f>
        <v>1</v>
      </c>
      <c r="AK200" s="31">
        <f>1-SUMPRODUCT(([1]Buchungen!$G$6:$G$350&lt;=AJ$187)*([1]Buchungen!$H$6:$H$350&gt;=AJ$187)*([1]Buchungen!$I$6:$I$350=$B200))</f>
        <v>1</v>
      </c>
      <c r="AL200" s="30">
        <f>1-SUMPRODUCT(([1]Buchungen!$G$6:$G$350&lt;=AL$187)*([1]Buchungen!$H$6:$H$350&gt;=AL$187)*([1]Buchungen!$I$6:$I$350=$B200))</f>
        <v>1</v>
      </c>
      <c r="AM200" s="31">
        <f>1-SUMPRODUCT(([1]Buchungen!$G$6:$G$350&lt;=AL$187)*([1]Buchungen!$H$6:$H$350&gt;=AL$187)*([1]Buchungen!$I$6:$I$350=$B200))</f>
        <v>1</v>
      </c>
      <c r="AN200" s="30">
        <f>1-SUMPRODUCT(([1]Buchungen!$G$6:$G$350&lt;=AN$187)*([1]Buchungen!$H$6:$H$350&gt;=AN$187)*([1]Buchungen!$I$6:$I$350=$B200))</f>
        <v>1</v>
      </c>
      <c r="AO200" s="31">
        <f>1-SUMPRODUCT(([1]Buchungen!$G$6:$G$350&lt;=AN$187)*([1]Buchungen!$H$6:$H$350&gt;=AN$187)*([1]Buchungen!$I$6:$I$350=$B200))</f>
        <v>1</v>
      </c>
      <c r="AP200" s="30">
        <f>1-SUMPRODUCT(([1]Buchungen!$G$6:$G$350&lt;=AP$187)*([1]Buchungen!$H$6:$H$350&gt;=AP$187)*([1]Buchungen!$I$6:$I$350=$B200))</f>
        <v>1</v>
      </c>
      <c r="AQ200" s="31">
        <f>1-SUMPRODUCT(([1]Buchungen!$G$6:$G$350&lt;=AP$187)*([1]Buchungen!$H$6:$H$350&gt;=AP$187)*([1]Buchungen!$I$6:$I$350=$B200))</f>
        <v>1</v>
      </c>
      <c r="AR200" s="30">
        <f>1-SUMPRODUCT(([1]Buchungen!$G$6:$G$350&lt;=AR$187)*([1]Buchungen!$H$6:$H$350&gt;=AR$187)*([1]Buchungen!$I$6:$I$350=$B200))</f>
        <v>1</v>
      </c>
      <c r="AS200" s="31">
        <f>1-SUMPRODUCT(([1]Buchungen!$G$6:$G$350&lt;=AR$187)*([1]Buchungen!$H$6:$H$350&gt;=AR$187)*([1]Buchungen!$I$6:$I$350=$B200))</f>
        <v>1</v>
      </c>
      <c r="AT200" s="30">
        <f>1-SUMPRODUCT(([1]Buchungen!$G$6:$G$350&lt;=AT$187)*([1]Buchungen!$H$6:$H$350&gt;=AT$187)*([1]Buchungen!$I$6:$I$350=$B200))</f>
        <v>1</v>
      </c>
      <c r="AU200" s="31">
        <f>1-SUMPRODUCT(([1]Buchungen!$G$6:$G$350&lt;=AT$187)*([1]Buchungen!$H$6:$H$350&gt;=AT$187)*([1]Buchungen!$I$6:$I$350=$B200))</f>
        <v>1</v>
      </c>
      <c r="AV200" s="30">
        <f>1-SUMPRODUCT(([1]Buchungen!$G$6:$G$350&lt;=AV$187)*([1]Buchungen!$H$6:$H$350&gt;=AV$187)*([1]Buchungen!$I$6:$I$350=$B200))</f>
        <v>1</v>
      </c>
      <c r="AW200" s="31">
        <f>1-SUMPRODUCT(([1]Buchungen!$G$6:$G$350&lt;=AV$187)*([1]Buchungen!$H$6:$H$350&gt;=AV$187)*([1]Buchungen!$I$6:$I$350=$B200))</f>
        <v>1</v>
      </c>
      <c r="AX200" s="30">
        <f>1-SUMPRODUCT(([1]Buchungen!$G$6:$G$350&lt;=AX$187)*([1]Buchungen!$H$6:$H$350&gt;=AX$187)*([1]Buchungen!$I$6:$I$350=$B200))</f>
        <v>1</v>
      </c>
      <c r="AY200" s="31">
        <f>1-SUMPRODUCT(([1]Buchungen!$G$6:$G$350&lt;=AX$187)*([1]Buchungen!$H$6:$H$350&gt;=AX$187)*([1]Buchungen!$I$6:$I$350=$B200))</f>
        <v>1</v>
      </c>
      <c r="AZ200" s="30">
        <f>1-SUMPRODUCT(([1]Buchungen!$G$6:$G$350&lt;=AZ$187)*([1]Buchungen!$H$6:$H$350&gt;=AZ$187)*([1]Buchungen!$I$6:$I$350=$B200))</f>
        <v>1</v>
      </c>
      <c r="BA200" s="31">
        <f>1-SUMPRODUCT(([1]Buchungen!$G$6:$G$350&lt;=AZ$187)*([1]Buchungen!$H$6:$H$350&gt;=AZ$187)*([1]Buchungen!$I$6:$I$350=$B200))</f>
        <v>1</v>
      </c>
      <c r="BB200" s="30">
        <f>1-SUMPRODUCT(([1]Buchungen!$G$6:$G$350&lt;=BB$187)*([1]Buchungen!$H$6:$H$350&gt;=BB$187)*([1]Buchungen!$I$6:$I$350=$B200))</f>
        <v>1</v>
      </c>
      <c r="BC200" s="31">
        <f>1-SUMPRODUCT(([1]Buchungen!$G$6:$G$350&lt;=BB$187)*([1]Buchungen!$H$6:$H$350&gt;=BB$187)*([1]Buchungen!$I$6:$I$350=$B200))</f>
        <v>1</v>
      </c>
      <c r="BD200" s="30">
        <f>1-SUMPRODUCT(([1]Buchungen!$G$6:$G$350&lt;=BD$187)*([1]Buchungen!$H$6:$H$350&gt;=BD$187)*([1]Buchungen!$I$6:$I$350=$B200))</f>
        <v>1</v>
      </c>
      <c r="BE200" s="31">
        <f>1-SUMPRODUCT(([1]Buchungen!$G$6:$G$350&lt;=BD$187)*([1]Buchungen!$H$6:$H$350&gt;=BD$187)*([1]Buchungen!$I$6:$I$350=$B200))</f>
        <v>1</v>
      </c>
      <c r="BF200" s="30">
        <f>1-SUMPRODUCT(([1]Buchungen!$G$6:$G$350&lt;=BF$187)*([1]Buchungen!$H$6:$H$350&gt;=BF$187)*([1]Buchungen!$I$6:$I$350=$B200))</f>
        <v>1</v>
      </c>
      <c r="BG200" s="31">
        <f>1-SUMPRODUCT(([1]Buchungen!$G$6:$G$350&lt;=BF$187)*([1]Buchungen!$H$6:$H$350&gt;=BF$187)*([1]Buchungen!$I$6:$I$350=$B200))</f>
        <v>1</v>
      </c>
      <c r="BH200" s="30">
        <f>1-SUMPRODUCT(([1]Buchungen!$G$6:$G$350&lt;=BH$187)*([1]Buchungen!$H$6:$H$350&gt;=BH$187)*([1]Buchungen!$I$6:$I$350=$B200))</f>
        <v>1</v>
      </c>
      <c r="BI200" s="31">
        <f>1-SUMPRODUCT(([1]Buchungen!$G$6:$G$350&lt;=BH$187)*([1]Buchungen!$H$6:$H$350&gt;=BH$187)*([1]Buchungen!$I$6:$I$350=$B200))</f>
        <v>1</v>
      </c>
      <c r="BJ200" s="30">
        <f>1-SUMPRODUCT(([1]Buchungen!$G$6:$G$350&lt;=BJ$187)*([1]Buchungen!$H$6:$H$350&gt;=BJ$187)*([1]Buchungen!$I$6:$I$350=$B200))</f>
        <v>1</v>
      </c>
      <c r="BK200" s="31">
        <f>1-SUMPRODUCT(([1]Buchungen!$G$6:$G$350&lt;=BJ$187)*([1]Buchungen!$H$6:$H$350&gt;=BJ$187)*([1]Buchungen!$I$6:$I$350=$B200))</f>
        <v>1</v>
      </c>
      <c r="BL200" s="30">
        <f>1-SUMPRODUCT(([1]Buchungen!$G$6:$G$350&lt;=BL$187)*([1]Buchungen!$H$6:$H$350&gt;=BL$187)*([1]Buchungen!$I$6:$I$350=$B200))</f>
        <v>1</v>
      </c>
      <c r="BM200" s="31">
        <f>1-SUMPRODUCT(([1]Buchungen!$G$6:$G$350&lt;=BL$187)*([1]Buchungen!$H$6:$H$350&gt;=BL$187)*([1]Buchungen!$I$6:$I$350=$B200))</f>
        <v>1</v>
      </c>
    </row>
    <row r="201" spans="2:65" ht="22.95" customHeight="1" x14ac:dyDescent="0.25">
      <c r="B201" s="29" t="str">
        <f>[1]Einstellungen!E15</f>
        <v>Angelplatz 9</v>
      </c>
      <c r="D201" s="30">
        <f>1-SUMPRODUCT(([1]Buchungen!$G$6:$G$350&lt;=D$187)*([1]Buchungen!$H$6:$H$350&gt;=D$187)*([1]Buchungen!$I$6:$I$350=$B201))</f>
        <v>1</v>
      </c>
      <c r="E201" s="31">
        <f>1-SUMPRODUCT(([1]Buchungen!$G$6:$G$350&lt;=D$187)*([1]Buchungen!$H$6:$H$350&gt;=D$187)*([1]Buchungen!$I$6:$I$350=$B201))</f>
        <v>1</v>
      </c>
      <c r="F201" s="30">
        <f>1-SUMPRODUCT(([1]Buchungen!$G$6:$G$350&lt;=F$187)*([1]Buchungen!$H$6:$H$350&gt;=F$187)*([1]Buchungen!$I$6:$I$350=$B201))</f>
        <v>1</v>
      </c>
      <c r="G201" s="31">
        <f>1-SUMPRODUCT(([1]Buchungen!$G$6:$G$350&lt;=F$187)*([1]Buchungen!$H$6:$H$350&gt;=F$187)*([1]Buchungen!$I$6:$I$350=$B201))</f>
        <v>1</v>
      </c>
      <c r="H201" s="30">
        <f>1-SUMPRODUCT(([1]Buchungen!$G$6:$G$350&lt;=H$187)*([1]Buchungen!$H$6:$H$350&gt;=H$187)*([1]Buchungen!$I$6:$I$350=$B201))</f>
        <v>1</v>
      </c>
      <c r="I201" s="31">
        <f>1-SUMPRODUCT(([1]Buchungen!$G$6:$G$350&lt;=H$187)*([1]Buchungen!$H$6:$H$350&gt;=H$187)*([1]Buchungen!$I$6:$I$350=$B201))</f>
        <v>1</v>
      </c>
      <c r="J201" s="30">
        <f>1-SUMPRODUCT(([1]Buchungen!$G$6:$G$350&lt;=J$187)*([1]Buchungen!$H$6:$H$350&gt;=J$187)*([1]Buchungen!$I$6:$I$350=$B201))</f>
        <v>1</v>
      </c>
      <c r="K201" s="31">
        <f>1-SUMPRODUCT(([1]Buchungen!$G$6:$G$350&lt;=J$187)*([1]Buchungen!$H$6:$H$350&gt;=J$187)*([1]Buchungen!$I$6:$I$350=$B201))</f>
        <v>1</v>
      </c>
      <c r="L201" s="30">
        <f>1-SUMPRODUCT(([1]Buchungen!$G$6:$G$350&lt;=L$187)*([1]Buchungen!$H$6:$H$350&gt;=L$187)*([1]Buchungen!$I$6:$I$350=$B201))</f>
        <v>1</v>
      </c>
      <c r="M201" s="31">
        <f>1-SUMPRODUCT(([1]Buchungen!$G$6:$G$350&lt;=L$187)*([1]Buchungen!$H$6:$H$350&gt;=L$187)*([1]Buchungen!$I$6:$I$350=$B201))</f>
        <v>1</v>
      </c>
      <c r="N201" s="30">
        <f>1-SUMPRODUCT(([1]Buchungen!$G$6:$G$350&lt;=N$187)*([1]Buchungen!$H$6:$H$350&gt;=N$187)*([1]Buchungen!$I$6:$I$350=$B201))</f>
        <v>1</v>
      </c>
      <c r="O201" s="31">
        <f>1-SUMPRODUCT(([1]Buchungen!$G$6:$G$350&lt;=N$187)*([1]Buchungen!$H$6:$H$350&gt;=N$187)*([1]Buchungen!$I$6:$I$350=$B201))</f>
        <v>1</v>
      </c>
      <c r="P201" s="30">
        <f>1-SUMPRODUCT(([1]Buchungen!$G$6:$G$350&lt;=P$187)*([1]Buchungen!$H$6:$H$350&gt;=P$187)*([1]Buchungen!$I$6:$I$350=$B201))</f>
        <v>1</v>
      </c>
      <c r="Q201" s="31">
        <f>1-SUMPRODUCT(([1]Buchungen!$G$6:$G$350&lt;=P$187)*([1]Buchungen!$H$6:$H$350&gt;=P$187)*([1]Buchungen!$I$6:$I$350=$B201))</f>
        <v>1</v>
      </c>
      <c r="R201" s="30">
        <f>1-SUMPRODUCT(([1]Buchungen!$G$6:$G$350&lt;=R$187)*([1]Buchungen!$H$6:$H$350&gt;=R$187)*([1]Buchungen!$I$6:$I$350=$B201))</f>
        <v>1</v>
      </c>
      <c r="S201" s="31">
        <f>1-SUMPRODUCT(([1]Buchungen!$G$6:$G$350&lt;=R$187)*([1]Buchungen!$H$6:$H$350&gt;=R$187)*([1]Buchungen!$I$6:$I$350=$B201))</f>
        <v>1</v>
      </c>
      <c r="T201" s="30">
        <f>1-SUMPRODUCT(([1]Buchungen!$G$6:$G$350&lt;=T$187)*([1]Buchungen!$H$6:$H$350&gt;=T$187)*([1]Buchungen!$I$6:$I$350=$B201))</f>
        <v>1</v>
      </c>
      <c r="U201" s="31">
        <f>1-SUMPRODUCT(([1]Buchungen!$G$6:$G$350&lt;=T$187)*([1]Buchungen!$H$6:$H$350&gt;=T$187)*([1]Buchungen!$I$6:$I$350=$B201))</f>
        <v>1</v>
      </c>
      <c r="V201" s="30">
        <f>1-SUMPRODUCT(([1]Buchungen!$G$6:$G$350&lt;=V$187)*([1]Buchungen!$H$6:$H$350&gt;=V$187)*([1]Buchungen!$I$6:$I$350=$B201))</f>
        <v>1</v>
      </c>
      <c r="W201" s="31">
        <f>1-SUMPRODUCT(([1]Buchungen!$G$6:$G$350&lt;=V$187)*([1]Buchungen!$H$6:$H$350&gt;=V$187)*([1]Buchungen!$I$6:$I$350=$B201))</f>
        <v>1</v>
      </c>
      <c r="X201" s="30">
        <f>1-SUMPRODUCT(([1]Buchungen!$G$6:$G$350&lt;=X$187)*([1]Buchungen!$H$6:$H$350&gt;=X$187)*([1]Buchungen!$I$6:$I$350=$B201))</f>
        <v>1</v>
      </c>
      <c r="Y201" s="31">
        <f>1-SUMPRODUCT(([1]Buchungen!$G$6:$G$350&lt;=X$187)*([1]Buchungen!$H$6:$H$350&gt;=X$187)*([1]Buchungen!$I$6:$I$350=$B201))</f>
        <v>1</v>
      </c>
      <c r="Z201" s="30">
        <f>1-SUMPRODUCT(([1]Buchungen!$G$6:$G$350&lt;=Z$187)*([1]Buchungen!$H$6:$H$350&gt;=Z$187)*([1]Buchungen!$I$6:$I$350=$B201))</f>
        <v>1</v>
      </c>
      <c r="AA201" s="31">
        <f>1-SUMPRODUCT(([1]Buchungen!$G$6:$G$350&lt;=Z$187)*([1]Buchungen!$H$6:$H$350&gt;=Z$187)*([1]Buchungen!$I$6:$I$350=$B201))</f>
        <v>1</v>
      </c>
      <c r="AB201" s="30">
        <f>1-SUMPRODUCT(([1]Buchungen!$G$6:$G$350&lt;=AB$187)*([1]Buchungen!$H$6:$H$350&gt;=AB$187)*([1]Buchungen!$I$6:$I$350=$B201))</f>
        <v>1</v>
      </c>
      <c r="AC201" s="31">
        <f>1-SUMPRODUCT(([1]Buchungen!$G$6:$G$350&lt;=AB$187)*([1]Buchungen!$H$6:$H$350&gt;=AB$187)*([1]Buchungen!$I$6:$I$350=$B201))</f>
        <v>1</v>
      </c>
      <c r="AD201" s="30">
        <f>1-SUMPRODUCT(([1]Buchungen!$G$6:$G$350&lt;=AD$187)*([1]Buchungen!$H$6:$H$350&gt;=AD$187)*([1]Buchungen!$I$6:$I$350=$B201))</f>
        <v>1</v>
      </c>
      <c r="AE201" s="31">
        <f>1-SUMPRODUCT(([1]Buchungen!$G$6:$G$350&lt;=AD$187)*([1]Buchungen!$H$6:$H$350&gt;=AD$187)*([1]Buchungen!$I$6:$I$350=$B201))</f>
        <v>1</v>
      </c>
      <c r="AF201" s="30">
        <f>1-SUMPRODUCT(([1]Buchungen!$G$6:$G$350&lt;=AF$187)*([1]Buchungen!$H$6:$H$350&gt;=AF$187)*([1]Buchungen!$I$6:$I$350=$B201))</f>
        <v>1</v>
      </c>
      <c r="AG201" s="31">
        <f>1-SUMPRODUCT(([1]Buchungen!$G$6:$G$350&lt;=AF$187)*([1]Buchungen!$H$6:$H$350&gt;=AF$187)*([1]Buchungen!$I$6:$I$350=$B201))</f>
        <v>1</v>
      </c>
      <c r="AH201" s="30">
        <f>1-SUMPRODUCT(([1]Buchungen!$G$6:$G$350&lt;=AH$187)*([1]Buchungen!$H$6:$H$350&gt;=AH$187)*([1]Buchungen!$I$6:$I$350=$B201))</f>
        <v>1</v>
      </c>
      <c r="AI201" s="31">
        <f>1-SUMPRODUCT(([1]Buchungen!$G$6:$G$350&lt;=AH$187)*([1]Buchungen!$H$6:$H$350&gt;=AH$187)*([1]Buchungen!$I$6:$I$350=$B201))</f>
        <v>1</v>
      </c>
      <c r="AJ201" s="30">
        <f>1-SUMPRODUCT(([1]Buchungen!$G$6:$G$350&lt;=AJ$187)*([1]Buchungen!$H$6:$H$350&gt;=AJ$187)*([1]Buchungen!$I$6:$I$350=$B201))</f>
        <v>1</v>
      </c>
      <c r="AK201" s="31">
        <f>1-SUMPRODUCT(([1]Buchungen!$G$6:$G$350&lt;=AJ$187)*([1]Buchungen!$H$6:$H$350&gt;=AJ$187)*([1]Buchungen!$I$6:$I$350=$B201))</f>
        <v>1</v>
      </c>
      <c r="AL201" s="30">
        <f>1-SUMPRODUCT(([1]Buchungen!$G$6:$G$350&lt;=AL$187)*([1]Buchungen!$H$6:$H$350&gt;=AL$187)*([1]Buchungen!$I$6:$I$350=$B201))</f>
        <v>1</v>
      </c>
      <c r="AM201" s="31">
        <f>1-SUMPRODUCT(([1]Buchungen!$G$6:$G$350&lt;=AL$187)*([1]Buchungen!$H$6:$H$350&gt;=AL$187)*([1]Buchungen!$I$6:$I$350=$B201))</f>
        <v>1</v>
      </c>
      <c r="AN201" s="30">
        <f>1-SUMPRODUCT(([1]Buchungen!$G$6:$G$350&lt;=AN$187)*([1]Buchungen!$H$6:$H$350&gt;=AN$187)*([1]Buchungen!$I$6:$I$350=$B201))</f>
        <v>1</v>
      </c>
      <c r="AO201" s="31">
        <f>1-SUMPRODUCT(([1]Buchungen!$G$6:$G$350&lt;=AN$187)*([1]Buchungen!$H$6:$H$350&gt;=AN$187)*([1]Buchungen!$I$6:$I$350=$B201))</f>
        <v>1</v>
      </c>
      <c r="AP201" s="30">
        <f>1-SUMPRODUCT(([1]Buchungen!$G$6:$G$350&lt;=AP$187)*([1]Buchungen!$H$6:$H$350&gt;=AP$187)*([1]Buchungen!$I$6:$I$350=$B201))</f>
        <v>1</v>
      </c>
      <c r="AQ201" s="31">
        <f>1-SUMPRODUCT(([1]Buchungen!$G$6:$G$350&lt;=AP$187)*([1]Buchungen!$H$6:$H$350&gt;=AP$187)*([1]Buchungen!$I$6:$I$350=$B201))</f>
        <v>1</v>
      </c>
      <c r="AR201" s="30">
        <f>1-SUMPRODUCT(([1]Buchungen!$G$6:$G$350&lt;=AR$187)*([1]Buchungen!$H$6:$H$350&gt;=AR$187)*([1]Buchungen!$I$6:$I$350=$B201))</f>
        <v>1</v>
      </c>
      <c r="AS201" s="31">
        <f>1-SUMPRODUCT(([1]Buchungen!$G$6:$G$350&lt;=AR$187)*([1]Buchungen!$H$6:$H$350&gt;=AR$187)*([1]Buchungen!$I$6:$I$350=$B201))</f>
        <v>1</v>
      </c>
      <c r="AT201" s="30">
        <f>1-SUMPRODUCT(([1]Buchungen!$G$6:$G$350&lt;=AT$187)*([1]Buchungen!$H$6:$H$350&gt;=AT$187)*([1]Buchungen!$I$6:$I$350=$B201))</f>
        <v>1</v>
      </c>
      <c r="AU201" s="31">
        <f>1-SUMPRODUCT(([1]Buchungen!$G$6:$G$350&lt;=AT$187)*([1]Buchungen!$H$6:$H$350&gt;=AT$187)*([1]Buchungen!$I$6:$I$350=$B201))</f>
        <v>1</v>
      </c>
      <c r="AV201" s="30">
        <f>1-SUMPRODUCT(([1]Buchungen!$G$6:$G$350&lt;=AV$187)*([1]Buchungen!$H$6:$H$350&gt;=AV$187)*([1]Buchungen!$I$6:$I$350=$B201))</f>
        <v>1</v>
      </c>
      <c r="AW201" s="31">
        <f>1-SUMPRODUCT(([1]Buchungen!$G$6:$G$350&lt;=AV$187)*([1]Buchungen!$H$6:$H$350&gt;=AV$187)*([1]Buchungen!$I$6:$I$350=$B201))</f>
        <v>1</v>
      </c>
      <c r="AX201" s="30">
        <f>1-SUMPRODUCT(([1]Buchungen!$G$6:$G$350&lt;=AX$187)*([1]Buchungen!$H$6:$H$350&gt;=AX$187)*([1]Buchungen!$I$6:$I$350=$B201))</f>
        <v>1</v>
      </c>
      <c r="AY201" s="31">
        <f>1-SUMPRODUCT(([1]Buchungen!$G$6:$G$350&lt;=AX$187)*([1]Buchungen!$H$6:$H$350&gt;=AX$187)*([1]Buchungen!$I$6:$I$350=$B201))</f>
        <v>1</v>
      </c>
      <c r="AZ201" s="30">
        <f>1-SUMPRODUCT(([1]Buchungen!$G$6:$G$350&lt;=AZ$187)*([1]Buchungen!$H$6:$H$350&gt;=AZ$187)*([1]Buchungen!$I$6:$I$350=$B201))</f>
        <v>1</v>
      </c>
      <c r="BA201" s="31">
        <f>1-SUMPRODUCT(([1]Buchungen!$G$6:$G$350&lt;=AZ$187)*([1]Buchungen!$H$6:$H$350&gt;=AZ$187)*([1]Buchungen!$I$6:$I$350=$B201))</f>
        <v>1</v>
      </c>
      <c r="BB201" s="30">
        <f>1-SUMPRODUCT(([1]Buchungen!$G$6:$G$350&lt;=BB$187)*([1]Buchungen!$H$6:$H$350&gt;=BB$187)*([1]Buchungen!$I$6:$I$350=$B201))</f>
        <v>1</v>
      </c>
      <c r="BC201" s="31">
        <f>1-SUMPRODUCT(([1]Buchungen!$G$6:$G$350&lt;=BB$187)*([1]Buchungen!$H$6:$H$350&gt;=BB$187)*([1]Buchungen!$I$6:$I$350=$B201))</f>
        <v>1</v>
      </c>
      <c r="BD201" s="30">
        <f>1-SUMPRODUCT(([1]Buchungen!$G$6:$G$350&lt;=BD$187)*([1]Buchungen!$H$6:$H$350&gt;=BD$187)*([1]Buchungen!$I$6:$I$350=$B201))</f>
        <v>1</v>
      </c>
      <c r="BE201" s="31">
        <f>1-SUMPRODUCT(([1]Buchungen!$G$6:$G$350&lt;=BD$187)*([1]Buchungen!$H$6:$H$350&gt;=BD$187)*([1]Buchungen!$I$6:$I$350=$B201))</f>
        <v>1</v>
      </c>
      <c r="BF201" s="30">
        <f>1-SUMPRODUCT(([1]Buchungen!$G$6:$G$350&lt;=BF$187)*([1]Buchungen!$H$6:$H$350&gt;=BF$187)*([1]Buchungen!$I$6:$I$350=$B201))</f>
        <v>1</v>
      </c>
      <c r="BG201" s="31">
        <f>1-SUMPRODUCT(([1]Buchungen!$G$6:$G$350&lt;=BF$187)*([1]Buchungen!$H$6:$H$350&gt;=BF$187)*([1]Buchungen!$I$6:$I$350=$B201))</f>
        <v>1</v>
      </c>
      <c r="BH201" s="30">
        <f>1-SUMPRODUCT(([1]Buchungen!$G$6:$G$350&lt;=BH$187)*([1]Buchungen!$H$6:$H$350&gt;=BH$187)*([1]Buchungen!$I$6:$I$350=$B201))</f>
        <v>1</v>
      </c>
      <c r="BI201" s="31">
        <f>1-SUMPRODUCT(([1]Buchungen!$G$6:$G$350&lt;=BH$187)*([1]Buchungen!$H$6:$H$350&gt;=BH$187)*([1]Buchungen!$I$6:$I$350=$B201))</f>
        <v>1</v>
      </c>
      <c r="BJ201" s="30">
        <f>1-SUMPRODUCT(([1]Buchungen!$G$6:$G$350&lt;=BJ$187)*([1]Buchungen!$H$6:$H$350&gt;=BJ$187)*([1]Buchungen!$I$6:$I$350=$B201))</f>
        <v>1</v>
      </c>
      <c r="BK201" s="31">
        <f>1-SUMPRODUCT(([1]Buchungen!$G$6:$G$350&lt;=BJ$187)*([1]Buchungen!$H$6:$H$350&gt;=BJ$187)*([1]Buchungen!$I$6:$I$350=$B201))</f>
        <v>1</v>
      </c>
      <c r="BL201" s="30">
        <f>1-SUMPRODUCT(([1]Buchungen!$G$6:$G$350&lt;=BL$187)*([1]Buchungen!$H$6:$H$350&gt;=BL$187)*([1]Buchungen!$I$6:$I$350=$B201))</f>
        <v>1</v>
      </c>
      <c r="BM201" s="31">
        <f>1-SUMPRODUCT(([1]Buchungen!$G$6:$G$350&lt;=BL$187)*([1]Buchungen!$H$6:$H$350&gt;=BL$187)*([1]Buchungen!$I$6:$I$350=$B201))</f>
        <v>1</v>
      </c>
    </row>
    <row r="202" spans="2:65" ht="22.95" customHeight="1" x14ac:dyDescent="0.25">
      <c r="B202" s="29" t="str">
        <f>[1]Einstellungen!E16</f>
        <v>Angelplatz 10</v>
      </c>
      <c r="D202" s="30">
        <f>1-SUMPRODUCT(([1]Buchungen!$G$6:$G$350&lt;=D$187)*([1]Buchungen!$H$6:$H$350&gt;=D$187)*([1]Buchungen!$I$6:$I$350=$B202))</f>
        <v>1</v>
      </c>
      <c r="E202" s="31">
        <f>1-SUMPRODUCT(([1]Buchungen!$G$6:$G$350&lt;=D$187)*([1]Buchungen!$H$6:$H$350&gt;=D$187)*([1]Buchungen!$I$6:$I$350=$B202))</f>
        <v>1</v>
      </c>
      <c r="F202" s="30">
        <f>1-SUMPRODUCT(([1]Buchungen!$G$6:$G$350&lt;=F$187)*([1]Buchungen!$H$6:$H$350&gt;=F$187)*([1]Buchungen!$I$6:$I$350=$B202))</f>
        <v>1</v>
      </c>
      <c r="G202" s="31">
        <f>1-SUMPRODUCT(([1]Buchungen!$G$6:$G$350&lt;=F$187)*([1]Buchungen!$H$6:$H$350&gt;=F$187)*([1]Buchungen!$I$6:$I$350=$B202))</f>
        <v>1</v>
      </c>
      <c r="H202" s="30">
        <f>1-SUMPRODUCT(([1]Buchungen!$G$6:$G$350&lt;=H$187)*([1]Buchungen!$H$6:$H$350&gt;=H$187)*([1]Buchungen!$I$6:$I$350=$B202))</f>
        <v>1</v>
      </c>
      <c r="I202" s="31">
        <f>1-SUMPRODUCT(([1]Buchungen!$G$6:$G$350&lt;=H$187)*([1]Buchungen!$H$6:$H$350&gt;=H$187)*([1]Buchungen!$I$6:$I$350=$B202))</f>
        <v>1</v>
      </c>
      <c r="J202" s="30">
        <f>1-SUMPRODUCT(([1]Buchungen!$G$6:$G$350&lt;=J$187)*([1]Buchungen!$H$6:$H$350&gt;=J$187)*([1]Buchungen!$I$6:$I$350=$B202))</f>
        <v>1</v>
      </c>
      <c r="K202" s="31">
        <f>1-SUMPRODUCT(([1]Buchungen!$G$6:$G$350&lt;=J$187)*([1]Buchungen!$H$6:$H$350&gt;=J$187)*([1]Buchungen!$I$6:$I$350=$B202))</f>
        <v>1</v>
      </c>
      <c r="L202" s="30">
        <f>1-SUMPRODUCT(([1]Buchungen!$G$6:$G$350&lt;=L$187)*([1]Buchungen!$H$6:$H$350&gt;=L$187)*([1]Buchungen!$I$6:$I$350=$B202))</f>
        <v>1</v>
      </c>
      <c r="M202" s="31">
        <f>1-SUMPRODUCT(([1]Buchungen!$G$6:$G$350&lt;=L$187)*([1]Buchungen!$H$6:$H$350&gt;=L$187)*([1]Buchungen!$I$6:$I$350=$B202))</f>
        <v>1</v>
      </c>
      <c r="N202" s="30">
        <f>1-SUMPRODUCT(([1]Buchungen!$G$6:$G$350&lt;=N$187)*([1]Buchungen!$H$6:$H$350&gt;=N$187)*([1]Buchungen!$I$6:$I$350=$B202))</f>
        <v>1</v>
      </c>
      <c r="O202" s="31">
        <f>1-SUMPRODUCT(([1]Buchungen!$G$6:$G$350&lt;=N$187)*([1]Buchungen!$H$6:$H$350&gt;=N$187)*([1]Buchungen!$I$6:$I$350=$B202))</f>
        <v>1</v>
      </c>
      <c r="P202" s="30">
        <f>1-SUMPRODUCT(([1]Buchungen!$G$6:$G$350&lt;=P$187)*([1]Buchungen!$H$6:$H$350&gt;=P$187)*([1]Buchungen!$I$6:$I$350=$B202))</f>
        <v>1</v>
      </c>
      <c r="Q202" s="31">
        <f>1-SUMPRODUCT(([1]Buchungen!$G$6:$G$350&lt;=P$187)*([1]Buchungen!$H$6:$H$350&gt;=P$187)*([1]Buchungen!$I$6:$I$350=$B202))</f>
        <v>1</v>
      </c>
      <c r="R202" s="30">
        <f>1-SUMPRODUCT(([1]Buchungen!$G$6:$G$350&lt;=R$187)*([1]Buchungen!$H$6:$H$350&gt;=R$187)*([1]Buchungen!$I$6:$I$350=$B202))</f>
        <v>1</v>
      </c>
      <c r="S202" s="31">
        <f>1-SUMPRODUCT(([1]Buchungen!$G$6:$G$350&lt;=R$187)*([1]Buchungen!$H$6:$H$350&gt;=R$187)*([1]Buchungen!$I$6:$I$350=$B202))</f>
        <v>1</v>
      </c>
      <c r="T202" s="30">
        <f>1-SUMPRODUCT(([1]Buchungen!$G$6:$G$350&lt;=T$187)*([1]Buchungen!$H$6:$H$350&gt;=T$187)*([1]Buchungen!$I$6:$I$350=$B202))</f>
        <v>1</v>
      </c>
      <c r="U202" s="31">
        <f>1-SUMPRODUCT(([1]Buchungen!$G$6:$G$350&lt;=T$187)*([1]Buchungen!$H$6:$H$350&gt;=T$187)*([1]Buchungen!$I$6:$I$350=$B202))</f>
        <v>1</v>
      </c>
      <c r="V202" s="30">
        <f>1-SUMPRODUCT(([1]Buchungen!$G$6:$G$350&lt;=V$187)*([1]Buchungen!$H$6:$H$350&gt;=V$187)*([1]Buchungen!$I$6:$I$350=$B202))</f>
        <v>1</v>
      </c>
      <c r="W202" s="31">
        <f>1-SUMPRODUCT(([1]Buchungen!$G$6:$G$350&lt;=V$187)*([1]Buchungen!$H$6:$H$350&gt;=V$187)*([1]Buchungen!$I$6:$I$350=$B202))</f>
        <v>1</v>
      </c>
      <c r="X202" s="30">
        <f>1-SUMPRODUCT(([1]Buchungen!$G$6:$G$350&lt;=X$187)*([1]Buchungen!$H$6:$H$350&gt;=X$187)*([1]Buchungen!$I$6:$I$350=$B202))</f>
        <v>1</v>
      </c>
      <c r="Y202" s="31">
        <f>1-SUMPRODUCT(([1]Buchungen!$G$6:$G$350&lt;=X$187)*([1]Buchungen!$H$6:$H$350&gt;=X$187)*([1]Buchungen!$I$6:$I$350=$B202))</f>
        <v>1</v>
      </c>
      <c r="Z202" s="30">
        <f>1-SUMPRODUCT(([1]Buchungen!$G$6:$G$350&lt;=Z$187)*([1]Buchungen!$H$6:$H$350&gt;=Z$187)*([1]Buchungen!$I$6:$I$350=$B202))</f>
        <v>1</v>
      </c>
      <c r="AA202" s="31">
        <f>1-SUMPRODUCT(([1]Buchungen!$G$6:$G$350&lt;=Z$187)*([1]Buchungen!$H$6:$H$350&gt;=Z$187)*([1]Buchungen!$I$6:$I$350=$B202))</f>
        <v>1</v>
      </c>
      <c r="AB202" s="30">
        <f>1-SUMPRODUCT(([1]Buchungen!$G$6:$G$350&lt;=AB$187)*([1]Buchungen!$H$6:$H$350&gt;=AB$187)*([1]Buchungen!$I$6:$I$350=$B202))</f>
        <v>1</v>
      </c>
      <c r="AC202" s="31">
        <f>1-SUMPRODUCT(([1]Buchungen!$G$6:$G$350&lt;=AB$187)*([1]Buchungen!$H$6:$H$350&gt;=AB$187)*([1]Buchungen!$I$6:$I$350=$B202))</f>
        <v>1</v>
      </c>
      <c r="AD202" s="30">
        <f>1-SUMPRODUCT(([1]Buchungen!$G$6:$G$350&lt;=AD$187)*([1]Buchungen!$H$6:$H$350&gt;=AD$187)*([1]Buchungen!$I$6:$I$350=$B202))</f>
        <v>1</v>
      </c>
      <c r="AE202" s="31">
        <f>1-SUMPRODUCT(([1]Buchungen!$G$6:$G$350&lt;=AD$187)*([1]Buchungen!$H$6:$H$350&gt;=AD$187)*([1]Buchungen!$I$6:$I$350=$B202))</f>
        <v>1</v>
      </c>
      <c r="AF202" s="30">
        <f>1-SUMPRODUCT(([1]Buchungen!$G$6:$G$350&lt;=AF$187)*([1]Buchungen!$H$6:$H$350&gt;=AF$187)*([1]Buchungen!$I$6:$I$350=$B202))</f>
        <v>1</v>
      </c>
      <c r="AG202" s="31">
        <f>1-SUMPRODUCT(([1]Buchungen!$G$6:$G$350&lt;=AF$187)*([1]Buchungen!$H$6:$H$350&gt;=AF$187)*([1]Buchungen!$I$6:$I$350=$B202))</f>
        <v>1</v>
      </c>
      <c r="AH202" s="30">
        <f>1-SUMPRODUCT(([1]Buchungen!$G$6:$G$350&lt;=AH$187)*([1]Buchungen!$H$6:$H$350&gt;=AH$187)*([1]Buchungen!$I$6:$I$350=$B202))</f>
        <v>1</v>
      </c>
      <c r="AI202" s="31">
        <f>1-SUMPRODUCT(([1]Buchungen!$G$6:$G$350&lt;=AH$187)*([1]Buchungen!$H$6:$H$350&gt;=AH$187)*([1]Buchungen!$I$6:$I$350=$B202))</f>
        <v>1</v>
      </c>
      <c r="AJ202" s="30">
        <f>1-SUMPRODUCT(([1]Buchungen!$G$6:$G$350&lt;=AJ$187)*([1]Buchungen!$H$6:$H$350&gt;=AJ$187)*([1]Buchungen!$I$6:$I$350=$B202))</f>
        <v>1</v>
      </c>
      <c r="AK202" s="31">
        <f>1-SUMPRODUCT(([1]Buchungen!$G$6:$G$350&lt;=AJ$187)*([1]Buchungen!$H$6:$H$350&gt;=AJ$187)*([1]Buchungen!$I$6:$I$350=$B202))</f>
        <v>1</v>
      </c>
      <c r="AL202" s="30">
        <f>1-SUMPRODUCT(([1]Buchungen!$G$6:$G$350&lt;=AL$187)*([1]Buchungen!$H$6:$H$350&gt;=AL$187)*([1]Buchungen!$I$6:$I$350=$B202))</f>
        <v>1</v>
      </c>
      <c r="AM202" s="31">
        <f>1-SUMPRODUCT(([1]Buchungen!$G$6:$G$350&lt;=AL$187)*([1]Buchungen!$H$6:$H$350&gt;=AL$187)*([1]Buchungen!$I$6:$I$350=$B202))</f>
        <v>1</v>
      </c>
      <c r="AN202" s="30">
        <f>1-SUMPRODUCT(([1]Buchungen!$G$6:$G$350&lt;=AN$187)*([1]Buchungen!$H$6:$H$350&gt;=AN$187)*([1]Buchungen!$I$6:$I$350=$B202))</f>
        <v>1</v>
      </c>
      <c r="AO202" s="31">
        <f>1-SUMPRODUCT(([1]Buchungen!$G$6:$G$350&lt;=AN$187)*([1]Buchungen!$H$6:$H$350&gt;=AN$187)*([1]Buchungen!$I$6:$I$350=$B202))</f>
        <v>1</v>
      </c>
      <c r="AP202" s="30">
        <f>1-SUMPRODUCT(([1]Buchungen!$G$6:$G$350&lt;=AP$187)*([1]Buchungen!$H$6:$H$350&gt;=AP$187)*([1]Buchungen!$I$6:$I$350=$B202))</f>
        <v>1</v>
      </c>
      <c r="AQ202" s="31">
        <f>1-SUMPRODUCT(([1]Buchungen!$G$6:$G$350&lt;=AP$187)*([1]Buchungen!$H$6:$H$350&gt;=AP$187)*([1]Buchungen!$I$6:$I$350=$B202))</f>
        <v>1</v>
      </c>
      <c r="AR202" s="30">
        <f>1-SUMPRODUCT(([1]Buchungen!$G$6:$G$350&lt;=AR$187)*([1]Buchungen!$H$6:$H$350&gt;=AR$187)*([1]Buchungen!$I$6:$I$350=$B202))</f>
        <v>1</v>
      </c>
      <c r="AS202" s="31">
        <f>1-SUMPRODUCT(([1]Buchungen!$G$6:$G$350&lt;=AR$187)*([1]Buchungen!$H$6:$H$350&gt;=AR$187)*([1]Buchungen!$I$6:$I$350=$B202))</f>
        <v>1</v>
      </c>
      <c r="AT202" s="30">
        <f>1-SUMPRODUCT(([1]Buchungen!$G$6:$G$350&lt;=AT$187)*([1]Buchungen!$H$6:$H$350&gt;=AT$187)*([1]Buchungen!$I$6:$I$350=$B202))</f>
        <v>1</v>
      </c>
      <c r="AU202" s="31">
        <f>1-SUMPRODUCT(([1]Buchungen!$G$6:$G$350&lt;=AT$187)*([1]Buchungen!$H$6:$H$350&gt;=AT$187)*([1]Buchungen!$I$6:$I$350=$B202))</f>
        <v>1</v>
      </c>
      <c r="AV202" s="30">
        <f>1-SUMPRODUCT(([1]Buchungen!$G$6:$G$350&lt;=AV$187)*([1]Buchungen!$H$6:$H$350&gt;=AV$187)*([1]Buchungen!$I$6:$I$350=$B202))</f>
        <v>1</v>
      </c>
      <c r="AW202" s="31">
        <f>1-SUMPRODUCT(([1]Buchungen!$G$6:$G$350&lt;=AV$187)*([1]Buchungen!$H$6:$H$350&gt;=AV$187)*([1]Buchungen!$I$6:$I$350=$B202))</f>
        <v>1</v>
      </c>
      <c r="AX202" s="30">
        <f>1-SUMPRODUCT(([1]Buchungen!$G$6:$G$350&lt;=AX$187)*([1]Buchungen!$H$6:$H$350&gt;=AX$187)*([1]Buchungen!$I$6:$I$350=$B202))</f>
        <v>1</v>
      </c>
      <c r="AY202" s="31">
        <f>1-SUMPRODUCT(([1]Buchungen!$G$6:$G$350&lt;=AX$187)*([1]Buchungen!$H$6:$H$350&gt;=AX$187)*([1]Buchungen!$I$6:$I$350=$B202))</f>
        <v>1</v>
      </c>
      <c r="AZ202" s="30">
        <f>1-SUMPRODUCT(([1]Buchungen!$G$6:$G$350&lt;=AZ$187)*([1]Buchungen!$H$6:$H$350&gt;=AZ$187)*([1]Buchungen!$I$6:$I$350=$B202))</f>
        <v>1</v>
      </c>
      <c r="BA202" s="31">
        <f>1-SUMPRODUCT(([1]Buchungen!$G$6:$G$350&lt;=AZ$187)*([1]Buchungen!$H$6:$H$350&gt;=AZ$187)*([1]Buchungen!$I$6:$I$350=$B202))</f>
        <v>1</v>
      </c>
      <c r="BB202" s="30">
        <f>1-SUMPRODUCT(([1]Buchungen!$G$6:$G$350&lt;=BB$187)*([1]Buchungen!$H$6:$H$350&gt;=BB$187)*([1]Buchungen!$I$6:$I$350=$B202))</f>
        <v>1</v>
      </c>
      <c r="BC202" s="31">
        <f>1-SUMPRODUCT(([1]Buchungen!$G$6:$G$350&lt;=BB$187)*([1]Buchungen!$H$6:$H$350&gt;=BB$187)*([1]Buchungen!$I$6:$I$350=$B202))</f>
        <v>1</v>
      </c>
      <c r="BD202" s="30">
        <f>1-SUMPRODUCT(([1]Buchungen!$G$6:$G$350&lt;=BD$187)*([1]Buchungen!$H$6:$H$350&gt;=BD$187)*([1]Buchungen!$I$6:$I$350=$B202))</f>
        <v>1</v>
      </c>
      <c r="BE202" s="31">
        <f>1-SUMPRODUCT(([1]Buchungen!$G$6:$G$350&lt;=BD$187)*([1]Buchungen!$H$6:$H$350&gt;=BD$187)*([1]Buchungen!$I$6:$I$350=$B202))</f>
        <v>1</v>
      </c>
      <c r="BF202" s="30">
        <f>1-SUMPRODUCT(([1]Buchungen!$G$6:$G$350&lt;=BF$187)*([1]Buchungen!$H$6:$H$350&gt;=BF$187)*([1]Buchungen!$I$6:$I$350=$B202))</f>
        <v>1</v>
      </c>
      <c r="BG202" s="31">
        <f>1-SUMPRODUCT(([1]Buchungen!$G$6:$G$350&lt;=BF$187)*([1]Buchungen!$H$6:$H$350&gt;=BF$187)*([1]Buchungen!$I$6:$I$350=$B202))</f>
        <v>1</v>
      </c>
      <c r="BH202" s="30">
        <f>1-SUMPRODUCT(([1]Buchungen!$G$6:$G$350&lt;=BH$187)*([1]Buchungen!$H$6:$H$350&gt;=BH$187)*([1]Buchungen!$I$6:$I$350=$B202))</f>
        <v>1</v>
      </c>
      <c r="BI202" s="31">
        <f>1-SUMPRODUCT(([1]Buchungen!$G$6:$G$350&lt;=BH$187)*([1]Buchungen!$H$6:$H$350&gt;=BH$187)*([1]Buchungen!$I$6:$I$350=$B202))</f>
        <v>1</v>
      </c>
      <c r="BJ202" s="30">
        <f>1-SUMPRODUCT(([1]Buchungen!$G$6:$G$350&lt;=BJ$187)*([1]Buchungen!$H$6:$H$350&gt;=BJ$187)*([1]Buchungen!$I$6:$I$350=$B202))</f>
        <v>1</v>
      </c>
      <c r="BK202" s="31">
        <f>1-SUMPRODUCT(([1]Buchungen!$G$6:$G$350&lt;=BJ$187)*([1]Buchungen!$H$6:$H$350&gt;=BJ$187)*([1]Buchungen!$I$6:$I$350=$B202))</f>
        <v>1</v>
      </c>
      <c r="BL202" s="30">
        <f>1-SUMPRODUCT(([1]Buchungen!$G$6:$G$350&lt;=BL$187)*([1]Buchungen!$H$6:$H$350&gt;=BL$187)*([1]Buchungen!$I$6:$I$350=$B202))</f>
        <v>1</v>
      </c>
      <c r="BM202" s="31">
        <f>1-SUMPRODUCT(([1]Buchungen!$G$6:$G$350&lt;=BL$187)*([1]Buchungen!$H$6:$H$350&gt;=BL$187)*([1]Buchungen!$I$6:$I$350=$B202))</f>
        <v>1</v>
      </c>
    </row>
    <row r="203" spans="2:65" ht="22.95" customHeight="1" x14ac:dyDescent="0.25">
      <c r="B203" s="29" t="str">
        <f>[1]Einstellungen!E17</f>
        <v>Angelplatz 11</v>
      </c>
      <c r="D203" s="30">
        <f>1-SUMPRODUCT(([1]Buchungen!$G$6:$G$350&lt;=D$187)*([1]Buchungen!$H$6:$H$350&gt;=D$187)*([1]Buchungen!$I$6:$I$350=$B203))</f>
        <v>1</v>
      </c>
      <c r="E203" s="31">
        <f>1-SUMPRODUCT(([1]Buchungen!$G$6:$G$350&lt;=D$187)*([1]Buchungen!$H$6:$H$350&gt;=D$187)*([1]Buchungen!$I$6:$I$350=$B203))</f>
        <v>1</v>
      </c>
      <c r="F203" s="30">
        <f>1-SUMPRODUCT(([1]Buchungen!$G$6:$G$350&lt;=F$187)*([1]Buchungen!$H$6:$H$350&gt;=F$187)*([1]Buchungen!$I$6:$I$350=$B203))</f>
        <v>1</v>
      </c>
      <c r="G203" s="31">
        <f>1-SUMPRODUCT(([1]Buchungen!$G$6:$G$350&lt;=F$187)*([1]Buchungen!$H$6:$H$350&gt;=F$187)*([1]Buchungen!$I$6:$I$350=$B203))</f>
        <v>1</v>
      </c>
      <c r="H203" s="30">
        <f>1-SUMPRODUCT(([1]Buchungen!$G$6:$G$350&lt;=H$187)*([1]Buchungen!$H$6:$H$350&gt;=H$187)*([1]Buchungen!$I$6:$I$350=$B203))</f>
        <v>1</v>
      </c>
      <c r="I203" s="31">
        <f>1-SUMPRODUCT(([1]Buchungen!$G$6:$G$350&lt;=H$187)*([1]Buchungen!$H$6:$H$350&gt;=H$187)*([1]Buchungen!$I$6:$I$350=$B203))</f>
        <v>1</v>
      </c>
      <c r="J203" s="30">
        <f>1-SUMPRODUCT(([1]Buchungen!$G$6:$G$350&lt;=J$187)*([1]Buchungen!$H$6:$H$350&gt;=J$187)*([1]Buchungen!$I$6:$I$350=$B203))</f>
        <v>1</v>
      </c>
      <c r="K203" s="31">
        <f>1-SUMPRODUCT(([1]Buchungen!$G$6:$G$350&lt;=J$187)*([1]Buchungen!$H$6:$H$350&gt;=J$187)*([1]Buchungen!$I$6:$I$350=$B203))</f>
        <v>1</v>
      </c>
      <c r="L203" s="30">
        <f>1-SUMPRODUCT(([1]Buchungen!$G$6:$G$350&lt;=L$187)*([1]Buchungen!$H$6:$H$350&gt;=L$187)*([1]Buchungen!$I$6:$I$350=$B203))</f>
        <v>1</v>
      </c>
      <c r="M203" s="31">
        <f>1-SUMPRODUCT(([1]Buchungen!$G$6:$G$350&lt;=L$187)*([1]Buchungen!$H$6:$H$350&gt;=L$187)*([1]Buchungen!$I$6:$I$350=$B203))</f>
        <v>1</v>
      </c>
      <c r="N203" s="30">
        <f>1-SUMPRODUCT(([1]Buchungen!$G$6:$G$350&lt;=N$187)*([1]Buchungen!$H$6:$H$350&gt;=N$187)*([1]Buchungen!$I$6:$I$350=$B203))</f>
        <v>1</v>
      </c>
      <c r="O203" s="31">
        <f>1-SUMPRODUCT(([1]Buchungen!$G$6:$G$350&lt;=N$187)*([1]Buchungen!$H$6:$H$350&gt;=N$187)*([1]Buchungen!$I$6:$I$350=$B203))</f>
        <v>1</v>
      </c>
      <c r="P203" s="30">
        <f>1-SUMPRODUCT(([1]Buchungen!$G$6:$G$350&lt;=P$187)*([1]Buchungen!$H$6:$H$350&gt;=P$187)*([1]Buchungen!$I$6:$I$350=$B203))</f>
        <v>1</v>
      </c>
      <c r="Q203" s="31">
        <f>1-SUMPRODUCT(([1]Buchungen!$G$6:$G$350&lt;=P$187)*([1]Buchungen!$H$6:$H$350&gt;=P$187)*([1]Buchungen!$I$6:$I$350=$B203))</f>
        <v>1</v>
      </c>
      <c r="R203" s="30">
        <f>1-SUMPRODUCT(([1]Buchungen!$G$6:$G$350&lt;=R$187)*([1]Buchungen!$H$6:$H$350&gt;=R$187)*([1]Buchungen!$I$6:$I$350=$B203))</f>
        <v>1</v>
      </c>
      <c r="S203" s="31">
        <f>1-SUMPRODUCT(([1]Buchungen!$G$6:$G$350&lt;=R$187)*([1]Buchungen!$H$6:$H$350&gt;=R$187)*([1]Buchungen!$I$6:$I$350=$B203))</f>
        <v>1</v>
      </c>
      <c r="T203" s="30">
        <f>1-SUMPRODUCT(([1]Buchungen!$G$6:$G$350&lt;=T$187)*([1]Buchungen!$H$6:$H$350&gt;=T$187)*([1]Buchungen!$I$6:$I$350=$B203))</f>
        <v>1</v>
      </c>
      <c r="U203" s="31">
        <f>1-SUMPRODUCT(([1]Buchungen!$G$6:$G$350&lt;=T$187)*([1]Buchungen!$H$6:$H$350&gt;=T$187)*([1]Buchungen!$I$6:$I$350=$B203))</f>
        <v>1</v>
      </c>
      <c r="V203" s="30">
        <f>1-SUMPRODUCT(([1]Buchungen!$G$6:$G$350&lt;=V$187)*([1]Buchungen!$H$6:$H$350&gt;=V$187)*([1]Buchungen!$I$6:$I$350=$B203))</f>
        <v>1</v>
      </c>
      <c r="W203" s="31">
        <f>1-SUMPRODUCT(([1]Buchungen!$G$6:$G$350&lt;=V$187)*([1]Buchungen!$H$6:$H$350&gt;=V$187)*([1]Buchungen!$I$6:$I$350=$B203))</f>
        <v>1</v>
      </c>
      <c r="X203" s="30">
        <f>1-SUMPRODUCT(([1]Buchungen!$G$6:$G$350&lt;=X$187)*([1]Buchungen!$H$6:$H$350&gt;=X$187)*([1]Buchungen!$I$6:$I$350=$B203))</f>
        <v>1</v>
      </c>
      <c r="Y203" s="31">
        <f>1-SUMPRODUCT(([1]Buchungen!$G$6:$G$350&lt;=X$187)*([1]Buchungen!$H$6:$H$350&gt;=X$187)*([1]Buchungen!$I$6:$I$350=$B203))</f>
        <v>1</v>
      </c>
      <c r="Z203" s="30">
        <f>1-SUMPRODUCT(([1]Buchungen!$G$6:$G$350&lt;=Z$187)*([1]Buchungen!$H$6:$H$350&gt;=Z$187)*([1]Buchungen!$I$6:$I$350=$B203))</f>
        <v>1</v>
      </c>
      <c r="AA203" s="31">
        <f>1-SUMPRODUCT(([1]Buchungen!$G$6:$G$350&lt;=Z$187)*([1]Buchungen!$H$6:$H$350&gt;=Z$187)*([1]Buchungen!$I$6:$I$350=$B203))</f>
        <v>1</v>
      </c>
      <c r="AB203" s="30">
        <f>1-SUMPRODUCT(([1]Buchungen!$G$6:$G$350&lt;=AB$187)*([1]Buchungen!$H$6:$H$350&gt;=AB$187)*([1]Buchungen!$I$6:$I$350=$B203))</f>
        <v>1</v>
      </c>
      <c r="AC203" s="31">
        <f>1-SUMPRODUCT(([1]Buchungen!$G$6:$G$350&lt;=AB$187)*([1]Buchungen!$H$6:$H$350&gt;=AB$187)*([1]Buchungen!$I$6:$I$350=$B203))</f>
        <v>1</v>
      </c>
      <c r="AD203" s="30">
        <f>1-SUMPRODUCT(([1]Buchungen!$G$6:$G$350&lt;=AD$187)*([1]Buchungen!$H$6:$H$350&gt;=AD$187)*([1]Buchungen!$I$6:$I$350=$B203))</f>
        <v>1</v>
      </c>
      <c r="AE203" s="31">
        <f>1-SUMPRODUCT(([1]Buchungen!$G$6:$G$350&lt;=AD$187)*([1]Buchungen!$H$6:$H$350&gt;=AD$187)*([1]Buchungen!$I$6:$I$350=$B203))</f>
        <v>1</v>
      </c>
      <c r="AF203" s="30">
        <f>1-SUMPRODUCT(([1]Buchungen!$G$6:$G$350&lt;=AF$187)*([1]Buchungen!$H$6:$H$350&gt;=AF$187)*([1]Buchungen!$I$6:$I$350=$B203))</f>
        <v>1</v>
      </c>
      <c r="AG203" s="31">
        <f>1-SUMPRODUCT(([1]Buchungen!$G$6:$G$350&lt;=AF$187)*([1]Buchungen!$H$6:$H$350&gt;=AF$187)*([1]Buchungen!$I$6:$I$350=$B203))</f>
        <v>1</v>
      </c>
      <c r="AH203" s="30">
        <f>1-SUMPRODUCT(([1]Buchungen!$G$6:$G$350&lt;=AH$187)*([1]Buchungen!$H$6:$H$350&gt;=AH$187)*([1]Buchungen!$I$6:$I$350=$B203))</f>
        <v>1</v>
      </c>
      <c r="AI203" s="31">
        <f>1-SUMPRODUCT(([1]Buchungen!$G$6:$G$350&lt;=AH$187)*([1]Buchungen!$H$6:$H$350&gt;=AH$187)*([1]Buchungen!$I$6:$I$350=$B203))</f>
        <v>1</v>
      </c>
      <c r="AJ203" s="30">
        <f>1-SUMPRODUCT(([1]Buchungen!$G$6:$G$350&lt;=AJ$187)*([1]Buchungen!$H$6:$H$350&gt;=AJ$187)*([1]Buchungen!$I$6:$I$350=$B203))</f>
        <v>1</v>
      </c>
      <c r="AK203" s="31">
        <f>1-SUMPRODUCT(([1]Buchungen!$G$6:$G$350&lt;=AJ$187)*([1]Buchungen!$H$6:$H$350&gt;=AJ$187)*([1]Buchungen!$I$6:$I$350=$B203))</f>
        <v>1</v>
      </c>
      <c r="AL203" s="30">
        <f>1-SUMPRODUCT(([1]Buchungen!$G$6:$G$350&lt;=AL$187)*([1]Buchungen!$H$6:$H$350&gt;=AL$187)*([1]Buchungen!$I$6:$I$350=$B203))</f>
        <v>1</v>
      </c>
      <c r="AM203" s="31">
        <f>1-SUMPRODUCT(([1]Buchungen!$G$6:$G$350&lt;=AL$187)*([1]Buchungen!$H$6:$H$350&gt;=AL$187)*([1]Buchungen!$I$6:$I$350=$B203))</f>
        <v>1</v>
      </c>
      <c r="AN203" s="30">
        <f>1-SUMPRODUCT(([1]Buchungen!$G$6:$G$350&lt;=AN$187)*([1]Buchungen!$H$6:$H$350&gt;=AN$187)*([1]Buchungen!$I$6:$I$350=$B203))</f>
        <v>1</v>
      </c>
      <c r="AO203" s="31">
        <f>1-SUMPRODUCT(([1]Buchungen!$G$6:$G$350&lt;=AN$187)*([1]Buchungen!$H$6:$H$350&gt;=AN$187)*([1]Buchungen!$I$6:$I$350=$B203))</f>
        <v>1</v>
      </c>
      <c r="AP203" s="30">
        <f>1-SUMPRODUCT(([1]Buchungen!$G$6:$G$350&lt;=AP$187)*([1]Buchungen!$H$6:$H$350&gt;=AP$187)*([1]Buchungen!$I$6:$I$350=$B203))</f>
        <v>1</v>
      </c>
      <c r="AQ203" s="31">
        <f>1-SUMPRODUCT(([1]Buchungen!$G$6:$G$350&lt;=AP$187)*([1]Buchungen!$H$6:$H$350&gt;=AP$187)*([1]Buchungen!$I$6:$I$350=$B203))</f>
        <v>1</v>
      </c>
      <c r="AR203" s="30">
        <f>1-SUMPRODUCT(([1]Buchungen!$G$6:$G$350&lt;=AR$187)*([1]Buchungen!$H$6:$H$350&gt;=AR$187)*([1]Buchungen!$I$6:$I$350=$B203))</f>
        <v>1</v>
      </c>
      <c r="AS203" s="31">
        <f>1-SUMPRODUCT(([1]Buchungen!$G$6:$G$350&lt;=AR$187)*([1]Buchungen!$H$6:$H$350&gt;=AR$187)*([1]Buchungen!$I$6:$I$350=$B203))</f>
        <v>1</v>
      </c>
      <c r="AT203" s="30">
        <f>1-SUMPRODUCT(([1]Buchungen!$G$6:$G$350&lt;=AT$187)*([1]Buchungen!$H$6:$H$350&gt;=AT$187)*([1]Buchungen!$I$6:$I$350=$B203))</f>
        <v>1</v>
      </c>
      <c r="AU203" s="31">
        <f>1-SUMPRODUCT(([1]Buchungen!$G$6:$G$350&lt;=AT$187)*([1]Buchungen!$H$6:$H$350&gt;=AT$187)*([1]Buchungen!$I$6:$I$350=$B203))</f>
        <v>1</v>
      </c>
      <c r="AV203" s="30">
        <f>1-SUMPRODUCT(([1]Buchungen!$G$6:$G$350&lt;=AV$187)*([1]Buchungen!$H$6:$H$350&gt;=AV$187)*([1]Buchungen!$I$6:$I$350=$B203))</f>
        <v>1</v>
      </c>
      <c r="AW203" s="31">
        <f>1-SUMPRODUCT(([1]Buchungen!$G$6:$G$350&lt;=AV$187)*([1]Buchungen!$H$6:$H$350&gt;=AV$187)*([1]Buchungen!$I$6:$I$350=$B203))</f>
        <v>1</v>
      </c>
      <c r="AX203" s="30">
        <f>1-SUMPRODUCT(([1]Buchungen!$G$6:$G$350&lt;=AX$187)*([1]Buchungen!$H$6:$H$350&gt;=AX$187)*([1]Buchungen!$I$6:$I$350=$B203))</f>
        <v>1</v>
      </c>
      <c r="AY203" s="31">
        <f>1-SUMPRODUCT(([1]Buchungen!$G$6:$G$350&lt;=AX$187)*([1]Buchungen!$H$6:$H$350&gt;=AX$187)*([1]Buchungen!$I$6:$I$350=$B203))</f>
        <v>1</v>
      </c>
      <c r="AZ203" s="30">
        <f>1-SUMPRODUCT(([1]Buchungen!$G$6:$G$350&lt;=AZ$187)*([1]Buchungen!$H$6:$H$350&gt;=AZ$187)*([1]Buchungen!$I$6:$I$350=$B203))</f>
        <v>1</v>
      </c>
      <c r="BA203" s="31">
        <f>1-SUMPRODUCT(([1]Buchungen!$G$6:$G$350&lt;=AZ$187)*([1]Buchungen!$H$6:$H$350&gt;=AZ$187)*([1]Buchungen!$I$6:$I$350=$B203))</f>
        <v>1</v>
      </c>
      <c r="BB203" s="30">
        <f>1-SUMPRODUCT(([1]Buchungen!$G$6:$G$350&lt;=BB$187)*([1]Buchungen!$H$6:$H$350&gt;=BB$187)*([1]Buchungen!$I$6:$I$350=$B203))</f>
        <v>1</v>
      </c>
      <c r="BC203" s="31">
        <f>1-SUMPRODUCT(([1]Buchungen!$G$6:$G$350&lt;=BB$187)*([1]Buchungen!$H$6:$H$350&gt;=BB$187)*([1]Buchungen!$I$6:$I$350=$B203))</f>
        <v>1</v>
      </c>
      <c r="BD203" s="30">
        <f>1-SUMPRODUCT(([1]Buchungen!$G$6:$G$350&lt;=BD$187)*([1]Buchungen!$H$6:$H$350&gt;=BD$187)*([1]Buchungen!$I$6:$I$350=$B203))</f>
        <v>1</v>
      </c>
      <c r="BE203" s="31">
        <f>1-SUMPRODUCT(([1]Buchungen!$G$6:$G$350&lt;=BD$187)*([1]Buchungen!$H$6:$H$350&gt;=BD$187)*([1]Buchungen!$I$6:$I$350=$B203))</f>
        <v>1</v>
      </c>
      <c r="BF203" s="30">
        <f>1-SUMPRODUCT(([1]Buchungen!$G$6:$G$350&lt;=BF$187)*([1]Buchungen!$H$6:$H$350&gt;=BF$187)*([1]Buchungen!$I$6:$I$350=$B203))</f>
        <v>1</v>
      </c>
      <c r="BG203" s="31">
        <f>1-SUMPRODUCT(([1]Buchungen!$G$6:$G$350&lt;=BF$187)*([1]Buchungen!$H$6:$H$350&gt;=BF$187)*([1]Buchungen!$I$6:$I$350=$B203))</f>
        <v>1</v>
      </c>
      <c r="BH203" s="30">
        <f>1-SUMPRODUCT(([1]Buchungen!$G$6:$G$350&lt;=BH$187)*([1]Buchungen!$H$6:$H$350&gt;=BH$187)*([1]Buchungen!$I$6:$I$350=$B203))</f>
        <v>1</v>
      </c>
      <c r="BI203" s="31">
        <f>1-SUMPRODUCT(([1]Buchungen!$G$6:$G$350&lt;=BH$187)*([1]Buchungen!$H$6:$H$350&gt;=BH$187)*([1]Buchungen!$I$6:$I$350=$B203))</f>
        <v>1</v>
      </c>
      <c r="BJ203" s="30">
        <f>1-SUMPRODUCT(([1]Buchungen!$G$6:$G$350&lt;=BJ$187)*([1]Buchungen!$H$6:$H$350&gt;=BJ$187)*([1]Buchungen!$I$6:$I$350=$B203))</f>
        <v>1</v>
      </c>
      <c r="BK203" s="31">
        <f>1-SUMPRODUCT(([1]Buchungen!$G$6:$G$350&lt;=BJ$187)*([1]Buchungen!$H$6:$H$350&gt;=BJ$187)*([1]Buchungen!$I$6:$I$350=$B203))</f>
        <v>1</v>
      </c>
      <c r="BL203" s="30">
        <f>1-SUMPRODUCT(([1]Buchungen!$G$6:$G$350&lt;=BL$187)*([1]Buchungen!$H$6:$H$350&gt;=BL$187)*([1]Buchungen!$I$6:$I$350=$B203))</f>
        <v>1</v>
      </c>
      <c r="BM203" s="31">
        <f>1-SUMPRODUCT(([1]Buchungen!$G$6:$G$350&lt;=BL$187)*([1]Buchungen!$H$6:$H$350&gt;=BL$187)*([1]Buchungen!$I$6:$I$350=$B203))</f>
        <v>1</v>
      </c>
    </row>
    <row r="204" spans="2:65" ht="22.95" customHeight="1" x14ac:dyDescent="0.25">
      <c r="B204" s="29" t="str">
        <f>[1]Einstellungen!E18</f>
        <v>Angelplatz 12</v>
      </c>
      <c r="D204" s="30">
        <f>1-SUMPRODUCT(([1]Buchungen!$G$6:$G$350&lt;=D$187)*([1]Buchungen!$H$6:$H$350&gt;=D$187)*([1]Buchungen!$I$6:$I$350=$B204))</f>
        <v>1</v>
      </c>
      <c r="E204" s="31">
        <f>1-SUMPRODUCT(([1]Buchungen!$G$6:$G$350&lt;=D$187)*([1]Buchungen!$H$6:$H$350&gt;=D$187)*([1]Buchungen!$I$6:$I$350=$B204))</f>
        <v>1</v>
      </c>
      <c r="F204" s="30">
        <f>1-SUMPRODUCT(([1]Buchungen!$G$6:$G$350&lt;=F$187)*([1]Buchungen!$H$6:$H$350&gt;=F$187)*([1]Buchungen!$I$6:$I$350=$B204))</f>
        <v>1</v>
      </c>
      <c r="G204" s="31">
        <f>1-SUMPRODUCT(([1]Buchungen!$G$6:$G$350&lt;=F$187)*([1]Buchungen!$H$6:$H$350&gt;=F$187)*([1]Buchungen!$I$6:$I$350=$B204))</f>
        <v>1</v>
      </c>
      <c r="H204" s="30">
        <f>1-SUMPRODUCT(([1]Buchungen!$G$6:$G$350&lt;=H$187)*([1]Buchungen!$H$6:$H$350&gt;=H$187)*([1]Buchungen!$I$6:$I$350=$B204))</f>
        <v>1</v>
      </c>
      <c r="I204" s="31">
        <f>1-SUMPRODUCT(([1]Buchungen!$G$6:$G$350&lt;=H$187)*([1]Buchungen!$H$6:$H$350&gt;=H$187)*([1]Buchungen!$I$6:$I$350=$B204))</f>
        <v>1</v>
      </c>
      <c r="J204" s="30">
        <f>1-SUMPRODUCT(([1]Buchungen!$G$6:$G$350&lt;=J$187)*([1]Buchungen!$H$6:$H$350&gt;=J$187)*([1]Buchungen!$I$6:$I$350=$B204))</f>
        <v>1</v>
      </c>
      <c r="K204" s="31">
        <f>1-SUMPRODUCT(([1]Buchungen!$G$6:$G$350&lt;=J$187)*([1]Buchungen!$H$6:$H$350&gt;=J$187)*([1]Buchungen!$I$6:$I$350=$B204))</f>
        <v>1</v>
      </c>
      <c r="L204" s="30">
        <f>1-SUMPRODUCT(([1]Buchungen!$G$6:$G$350&lt;=L$187)*([1]Buchungen!$H$6:$H$350&gt;=L$187)*([1]Buchungen!$I$6:$I$350=$B204))</f>
        <v>1</v>
      </c>
      <c r="M204" s="31">
        <f>1-SUMPRODUCT(([1]Buchungen!$G$6:$G$350&lt;=L$187)*([1]Buchungen!$H$6:$H$350&gt;=L$187)*([1]Buchungen!$I$6:$I$350=$B204))</f>
        <v>1</v>
      </c>
      <c r="N204" s="30">
        <f>1-SUMPRODUCT(([1]Buchungen!$G$6:$G$350&lt;=N$187)*([1]Buchungen!$H$6:$H$350&gt;=N$187)*([1]Buchungen!$I$6:$I$350=$B204))</f>
        <v>1</v>
      </c>
      <c r="O204" s="31">
        <f>1-SUMPRODUCT(([1]Buchungen!$G$6:$G$350&lt;=N$187)*([1]Buchungen!$H$6:$H$350&gt;=N$187)*([1]Buchungen!$I$6:$I$350=$B204))</f>
        <v>1</v>
      </c>
      <c r="P204" s="30">
        <f>1-SUMPRODUCT(([1]Buchungen!$G$6:$G$350&lt;=P$187)*([1]Buchungen!$H$6:$H$350&gt;=P$187)*([1]Buchungen!$I$6:$I$350=$B204))</f>
        <v>1</v>
      </c>
      <c r="Q204" s="31">
        <f>1-SUMPRODUCT(([1]Buchungen!$G$6:$G$350&lt;=P$187)*([1]Buchungen!$H$6:$H$350&gt;=P$187)*([1]Buchungen!$I$6:$I$350=$B204))</f>
        <v>1</v>
      </c>
      <c r="R204" s="30">
        <f>1-SUMPRODUCT(([1]Buchungen!$G$6:$G$350&lt;=R$187)*([1]Buchungen!$H$6:$H$350&gt;=R$187)*([1]Buchungen!$I$6:$I$350=$B204))</f>
        <v>1</v>
      </c>
      <c r="S204" s="31">
        <f>1-SUMPRODUCT(([1]Buchungen!$G$6:$G$350&lt;=R$187)*([1]Buchungen!$H$6:$H$350&gt;=R$187)*([1]Buchungen!$I$6:$I$350=$B204))</f>
        <v>1</v>
      </c>
      <c r="T204" s="30">
        <f>1-SUMPRODUCT(([1]Buchungen!$G$6:$G$350&lt;=T$187)*([1]Buchungen!$H$6:$H$350&gt;=T$187)*([1]Buchungen!$I$6:$I$350=$B204))</f>
        <v>1</v>
      </c>
      <c r="U204" s="31">
        <f>1-SUMPRODUCT(([1]Buchungen!$G$6:$G$350&lt;=T$187)*([1]Buchungen!$H$6:$H$350&gt;=T$187)*([1]Buchungen!$I$6:$I$350=$B204))</f>
        <v>1</v>
      </c>
      <c r="V204" s="30">
        <f>1-SUMPRODUCT(([1]Buchungen!$G$6:$G$350&lt;=V$187)*([1]Buchungen!$H$6:$H$350&gt;=V$187)*([1]Buchungen!$I$6:$I$350=$B204))</f>
        <v>1</v>
      </c>
      <c r="W204" s="31">
        <f>1-SUMPRODUCT(([1]Buchungen!$G$6:$G$350&lt;=V$187)*([1]Buchungen!$H$6:$H$350&gt;=V$187)*([1]Buchungen!$I$6:$I$350=$B204))</f>
        <v>1</v>
      </c>
      <c r="X204" s="30">
        <f>1-SUMPRODUCT(([1]Buchungen!$G$6:$G$350&lt;=X$187)*([1]Buchungen!$H$6:$H$350&gt;=X$187)*([1]Buchungen!$I$6:$I$350=$B204))</f>
        <v>0</v>
      </c>
      <c r="Y204" s="31">
        <f>1-SUMPRODUCT(([1]Buchungen!$G$6:$G$350&lt;=X$187)*([1]Buchungen!$H$6:$H$350&gt;=X$187)*([1]Buchungen!$I$6:$I$350=$B204))</f>
        <v>0</v>
      </c>
      <c r="Z204" s="30">
        <f>1-SUMPRODUCT(([1]Buchungen!$G$6:$G$350&lt;=Z$187)*([1]Buchungen!$H$6:$H$350&gt;=Z$187)*([1]Buchungen!$I$6:$I$350=$B204))</f>
        <v>0</v>
      </c>
      <c r="AA204" s="31">
        <f>1-SUMPRODUCT(([1]Buchungen!$G$6:$G$350&lt;=Z$187)*([1]Buchungen!$H$6:$H$350&gt;=Z$187)*([1]Buchungen!$I$6:$I$350=$B204))</f>
        <v>0</v>
      </c>
      <c r="AB204" s="30">
        <f>1-SUMPRODUCT(([1]Buchungen!$G$6:$G$350&lt;=AB$187)*([1]Buchungen!$H$6:$H$350&gt;=AB$187)*([1]Buchungen!$I$6:$I$350=$B204))</f>
        <v>0</v>
      </c>
      <c r="AC204" s="31">
        <f>1-SUMPRODUCT(([1]Buchungen!$G$6:$G$350&lt;=AB$187)*([1]Buchungen!$H$6:$H$350&gt;=AB$187)*([1]Buchungen!$I$6:$I$350=$B204))</f>
        <v>0</v>
      </c>
      <c r="AD204" s="30">
        <f>1-SUMPRODUCT(([1]Buchungen!$G$6:$G$350&lt;=AD$187)*([1]Buchungen!$H$6:$H$350&gt;=AD$187)*([1]Buchungen!$I$6:$I$350=$B204))</f>
        <v>0</v>
      </c>
      <c r="AE204" s="31">
        <f>1-SUMPRODUCT(([1]Buchungen!$G$6:$G$350&lt;=AD$187)*([1]Buchungen!$H$6:$H$350&gt;=AD$187)*([1]Buchungen!$I$6:$I$350=$B204))</f>
        <v>0</v>
      </c>
      <c r="AF204" s="30">
        <f>1-SUMPRODUCT(([1]Buchungen!$G$6:$G$350&lt;=AF$187)*([1]Buchungen!$H$6:$H$350&gt;=AF$187)*([1]Buchungen!$I$6:$I$350=$B204))</f>
        <v>1</v>
      </c>
      <c r="AG204" s="31">
        <f>1-SUMPRODUCT(([1]Buchungen!$G$6:$G$350&lt;=AF$187)*([1]Buchungen!$H$6:$H$350&gt;=AF$187)*([1]Buchungen!$I$6:$I$350=$B204))</f>
        <v>1</v>
      </c>
      <c r="AH204" s="30">
        <f>1-SUMPRODUCT(([1]Buchungen!$G$6:$G$350&lt;=AH$187)*([1]Buchungen!$H$6:$H$350&gt;=AH$187)*([1]Buchungen!$I$6:$I$350=$B204))</f>
        <v>1</v>
      </c>
      <c r="AI204" s="31">
        <f>1-SUMPRODUCT(([1]Buchungen!$G$6:$G$350&lt;=AH$187)*([1]Buchungen!$H$6:$H$350&gt;=AH$187)*([1]Buchungen!$I$6:$I$350=$B204))</f>
        <v>1</v>
      </c>
      <c r="AJ204" s="30">
        <f>1-SUMPRODUCT(([1]Buchungen!$G$6:$G$350&lt;=AJ$187)*([1]Buchungen!$H$6:$H$350&gt;=AJ$187)*([1]Buchungen!$I$6:$I$350=$B204))</f>
        <v>1</v>
      </c>
      <c r="AK204" s="31">
        <f>1-SUMPRODUCT(([1]Buchungen!$G$6:$G$350&lt;=AJ$187)*([1]Buchungen!$H$6:$H$350&gt;=AJ$187)*([1]Buchungen!$I$6:$I$350=$B204))</f>
        <v>1</v>
      </c>
      <c r="AL204" s="30">
        <f>1-SUMPRODUCT(([1]Buchungen!$G$6:$G$350&lt;=AL$187)*([1]Buchungen!$H$6:$H$350&gt;=AL$187)*([1]Buchungen!$I$6:$I$350=$B204))</f>
        <v>1</v>
      </c>
      <c r="AM204" s="31">
        <f>1-SUMPRODUCT(([1]Buchungen!$G$6:$G$350&lt;=AL$187)*([1]Buchungen!$H$6:$H$350&gt;=AL$187)*([1]Buchungen!$I$6:$I$350=$B204))</f>
        <v>1</v>
      </c>
      <c r="AN204" s="30">
        <f>1-SUMPRODUCT(([1]Buchungen!$G$6:$G$350&lt;=AN$187)*([1]Buchungen!$H$6:$H$350&gt;=AN$187)*([1]Buchungen!$I$6:$I$350=$B204))</f>
        <v>1</v>
      </c>
      <c r="AO204" s="31">
        <f>1-SUMPRODUCT(([1]Buchungen!$G$6:$G$350&lt;=AN$187)*([1]Buchungen!$H$6:$H$350&gt;=AN$187)*([1]Buchungen!$I$6:$I$350=$B204))</f>
        <v>1</v>
      </c>
      <c r="AP204" s="30">
        <f>1-SUMPRODUCT(([1]Buchungen!$G$6:$G$350&lt;=AP$187)*([1]Buchungen!$H$6:$H$350&gt;=AP$187)*([1]Buchungen!$I$6:$I$350=$B204))</f>
        <v>1</v>
      </c>
      <c r="AQ204" s="31">
        <f>1-SUMPRODUCT(([1]Buchungen!$G$6:$G$350&lt;=AP$187)*([1]Buchungen!$H$6:$H$350&gt;=AP$187)*([1]Buchungen!$I$6:$I$350=$B204))</f>
        <v>1</v>
      </c>
      <c r="AR204" s="30">
        <f>1-SUMPRODUCT(([1]Buchungen!$G$6:$G$350&lt;=AR$187)*([1]Buchungen!$H$6:$H$350&gt;=AR$187)*([1]Buchungen!$I$6:$I$350=$B204))</f>
        <v>1</v>
      </c>
      <c r="AS204" s="31">
        <f>1-SUMPRODUCT(([1]Buchungen!$G$6:$G$350&lt;=AR$187)*([1]Buchungen!$H$6:$H$350&gt;=AR$187)*([1]Buchungen!$I$6:$I$350=$B204))</f>
        <v>1</v>
      </c>
      <c r="AT204" s="30">
        <f>1-SUMPRODUCT(([1]Buchungen!$G$6:$G$350&lt;=AT$187)*([1]Buchungen!$H$6:$H$350&gt;=AT$187)*([1]Buchungen!$I$6:$I$350=$B204))</f>
        <v>1</v>
      </c>
      <c r="AU204" s="31">
        <f>1-SUMPRODUCT(([1]Buchungen!$G$6:$G$350&lt;=AT$187)*([1]Buchungen!$H$6:$H$350&gt;=AT$187)*([1]Buchungen!$I$6:$I$350=$B204))</f>
        <v>1</v>
      </c>
      <c r="AV204" s="30">
        <f>1-SUMPRODUCT(([1]Buchungen!$G$6:$G$350&lt;=AV$187)*([1]Buchungen!$H$6:$H$350&gt;=AV$187)*([1]Buchungen!$I$6:$I$350=$B204))</f>
        <v>1</v>
      </c>
      <c r="AW204" s="31">
        <f>1-SUMPRODUCT(([1]Buchungen!$G$6:$G$350&lt;=AV$187)*([1]Buchungen!$H$6:$H$350&gt;=AV$187)*([1]Buchungen!$I$6:$I$350=$B204))</f>
        <v>1</v>
      </c>
      <c r="AX204" s="30">
        <f>1-SUMPRODUCT(([1]Buchungen!$G$6:$G$350&lt;=AX$187)*([1]Buchungen!$H$6:$H$350&gt;=AX$187)*([1]Buchungen!$I$6:$I$350=$B204))</f>
        <v>1</v>
      </c>
      <c r="AY204" s="31">
        <f>1-SUMPRODUCT(([1]Buchungen!$G$6:$G$350&lt;=AX$187)*([1]Buchungen!$H$6:$H$350&gt;=AX$187)*([1]Buchungen!$I$6:$I$350=$B204))</f>
        <v>1</v>
      </c>
      <c r="AZ204" s="30">
        <f>1-SUMPRODUCT(([1]Buchungen!$G$6:$G$350&lt;=AZ$187)*([1]Buchungen!$H$6:$H$350&gt;=AZ$187)*([1]Buchungen!$I$6:$I$350=$B204))</f>
        <v>1</v>
      </c>
      <c r="BA204" s="31">
        <f>1-SUMPRODUCT(([1]Buchungen!$G$6:$G$350&lt;=AZ$187)*([1]Buchungen!$H$6:$H$350&gt;=AZ$187)*([1]Buchungen!$I$6:$I$350=$B204))</f>
        <v>1</v>
      </c>
      <c r="BB204" s="30">
        <f>1-SUMPRODUCT(([1]Buchungen!$G$6:$G$350&lt;=BB$187)*([1]Buchungen!$H$6:$H$350&gt;=BB$187)*([1]Buchungen!$I$6:$I$350=$B204))</f>
        <v>1</v>
      </c>
      <c r="BC204" s="31">
        <f>1-SUMPRODUCT(([1]Buchungen!$G$6:$G$350&lt;=BB$187)*([1]Buchungen!$H$6:$H$350&gt;=BB$187)*([1]Buchungen!$I$6:$I$350=$B204))</f>
        <v>1</v>
      </c>
      <c r="BD204" s="30">
        <f>1-SUMPRODUCT(([1]Buchungen!$G$6:$G$350&lt;=BD$187)*([1]Buchungen!$H$6:$H$350&gt;=BD$187)*([1]Buchungen!$I$6:$I$350=$B204))</f>
        <v>1</v>
      </c>
      <c r="BE204" s="31">
        <f>1-SUMPRODUCT(([1]Buchungen!$G$6:$G$350&lt;=BD$187)*([1]Buchungen!$H$6:$H$350&gt;=BD$187)*([1]Buchungen!$I$6:$I$350=$B204))</f>
        <v>1</v>
      </c>
      <c r="BF204" s="30">
        <f>1-SUMPRODUCT(([1]Buchungen!$G$6:$G$350&lt;=BF$187)*([1]Buchungen!$H$6:$H$350&gt;=BF$187)*([1]Buchungen!$I$6:$I$350=$B204))</f>
        <v>1</v>
      </c>
      <c r="BG204" s="31">
        <f>1-SUMPRODUCT(([1]Buchungen!$G$6:$G$350&lt;=BF$187)*([1]Buchungen!$H$6:$H$350&gt;=BF$187)*([1]Buchungen!$I$6:$I$350=$B204))</f>
        <v>1</v>
      </c>
      <c r="BH204" s="30">
        <f>1-SUMPRODUCT(([1]Buchungen!$G$6:$G$350&lt;=BH$187)*([1]Buchungen!$H$6:$H$350&gt;=BH$187)*([1]Buchungen!$I$6:$I$350=$B204))</f>
        <v>1</v>
      </c>
      <c r="BI204" s="31">
        <f>1-SUMPRODUCT(([1]Buchungen!$G$6:$G$350&lt;=BH$187)*([1]Buchungen!$H$6:$H$350&gt;=BH$187)*([1]Buchungen!$I$6:$I$350=$B204))</f>
        <v>1</v>
      </c>
      <c r="BJ204" s="30">
        <f>1-SUMPRODUCT(([1]Buchungen!$G$6:$G$350&lt;=BJ$187)*([1]Buchungen!$H$6:$H$350&gt;=BJ$187)*([1]Buchungen!$I$6:$I$350=$B204))</f>
        <v>1</v>
      </c>
      <c r="BK204" s="31">
        <f>1-SUMPRODUCT(([1]Buchungen!$G$6:$G$350&lt;=BJ$187)*([1]Buchungen!$H$6:$H$350&gt;=BJ$187)*([1]Buchungen!$I$6:$I$350=$B204))</f>
        <v>1</v>
      </c>
      <c r="BL204" s="30">
        <f>1-SUMPRODUCT(([1]Buchungen!$G$6:$G$350&lt;=BL$187)*([1]Buchungen!$H$6:$H$350&gt;=BL$187)*([1]Buchungen!$I$6:$I$350=$B204))</f>
        <v>1</v>
      </c>
      <c r="BM204" s="31">
        <f>1-SUMPRODUCT(([1]Buchungen!$G$6:$G$350&lt;=BL$187)*([1]Buchungen!$H$6:$H$350&gt;=BL$187)*([1]Buchungen!$I$6:$I$350=$B204))</f>
        <v>1</v>
      </c>
    </row>
    <row r="205" spans="2:65" ht="22.95" customHeight="1" x14ac:dyDescent="0.25">
      <c r="B205" s="29" t="str">
        <f>[1]Einstellungen!E19</f>
        <v>Angelplatz 13</v>
      </c>
      <c r="D205" s="30">
        <f>1-SUMPRODUCT(([1]Buchungen!$G$6:$G$350&lt;=D$187)*([1]Buchungen!$H$6:$H$350&gt;=D$187)*([1]Buchungen!$I$6:$I$350=$B205))</f>
        <v>1</v>
      </c>
      <c r="E205" s="31">
        <f>1-SUMPRODUCT(([1]Buchungen!$G$6:$G$350&lt;=D$187)*([1]Buchungen!$H$6:$H$350&gt;=D$187)*([1]Buchungen!$I$6:$I$350=$B205))</f>
        <v>1</v>
      </c>
      <c r="F205" s="30">
        <f>1-SUMPRODUCT(([1]Buchungen!$G$6:$G$350&lt;=F$187)*([1]Buchungen!$H$6:$H$350&gt;=F$187)*([1]Buchungen!$I$6:$I$350=$B205))</f>
        <v>1</v>
      </c>
      <c r="G205" s="31">
        <f>1-SUMPRODUCT(([1]Buchungen!$G$6:$G$350&lt;=F$187)*([1]Buchungen!$H$6:$H$350&gt;=F$187)*([1]Buchungen!$I$6:$I$350=$B205))</f>
        <v>1</v>
      </c>
      <c r="H205" s="30">
        <f>1-SUMPRODUCT(([1]Buchungen!$G$6:$G$350&lt;=H$187)*([1]Buchungen!$H$6:$H$350&gt;=H$187)*([1]Buchungen!$I$6:$I$350=$B205))</f>
        <v>1</v>
      </c>
      <c r="I205" s="31">
        <f>1-SUMPRODUCT(([1]Buchungen!$G$6:$G$350&lt;=H$187)*([1]Buchungen!$H$6:$H$350&gt;=H$187)*([1]Buchungen!$I$6:$I$350=$B205))</f>
        <v>1</v>
      </c>
      <c r="J205" s="30">
        <f>1-SUMPRODUCT(([1]Buchungen!$G$6:$G$350&lt;=J$187)*([1]Buchungen!$H$6:$H$350&gt;=J$187)*([1]Buchungen!$I$6:$I$350=$B205))</f>
        <v>1</v>
      </c>
      <c r="K205" s="31">
        <f>1-SUMPRODUCT(([1]Buchungen!$G$6:$G$350&lt;=J$187)*([1]Buchungen!$H$6:$H$350&gt;=J$187)*([1]Buchungen!$I$6:$I$350=$B205))</f>
        <v>1</v>
      </c>
      <c r="L205" s="30">
        <f>1-SUMPRODUCT(([1]Buchungen!$G$6:$G$350&lt;=L$187)*([1]Buchungen!$H$6:$H$350&gt;=L$187)*([1]Buchungen!$I$6:$I$350=$B205))</f>
        <v>1</v>
      </c>
      <c r="M205" s="31">
        <f>1-SUMPRODUCT(([1]Buchungen!$G$6:$G$350&lt;=L$187)*([1]Buchungen!$H$6:$H$350&gt;=L$187)*([1]Buchungen!$I$6:$I$350=$B205))</f>
        <v>1</v>
      </c>
      <c r="N205" s="30">
        <f>1-SUMPRODUCT(([1]Buchungen!$G$6:$G$350&lt;=N$187)*([1]Buchungen!$H$6:$H$350&gt;=N$187)*([1]Buchungen!$I$6:$I$350=$B205))</f>
        <v>1</v>
      </c>
      <c r="O205" s="31">
        <f>1-SUMPRODUCT(([1]Buchungen!$G$6:$G$350&lt;=N$187)*([1]Buchungen!$H$6:$H$350&gt;=N$187)*([1]Buchungen!$I$6:$I$350=$B205))</f>
        <v>1</v>
      </c>
      <c r="P205" s="30">
        <f>1-SUMPRODUCT(([1]Buchungen!$G$6:$G$350&lt;=P$187)*([1]Buchungen!$H$6:$H$350&gt;=P$187)*([1]Buchungen!$I$6:$I$350=$B205))</f>
        <v>1</v>
      </c>
      <c r="Q205" s="31">
        <f>1-SUMPRODUCT(([1]Buchungen!$G$6:$G$350&lt;=P$187)*([1]Buchungen!$H$6:$H$350&gt;=P$187)*([1]Buchungen!$I$6:$I$350=$B205))</f>
        <v>1</v>
      </c>
      <c r="R205" s="30">
        <f>1-SUMPRODUCT(([1]Buchungen!$G$6:$G$350&lt;=R$187)*([1]Buchungen!$H$6:$H$350&gt;=R$187)*([1]Buchungen!$I$6:$I$350=$B205))</f>
        <v>1</v>
      </c>
      <c r="S205" s="31">
        <f>1-SUMPRODUCT(([1]Buchungen!$G$6:$G$350&lt;=R$187)*([1]Buchungen!$H$6:$H$350&gt;=R$187)*([1]Buchungen!$I$6:$I$350=$B205))</f>
        <v>1</v>
      </c>
      <c r="T205" s="30">
        <f>1-SUMPRODUCT(([1]Buchungen!$G$6:$G$350&lt;=T$187)*([1]Buchungen!$H$6:$H$350&gt;=T$187)*([1]Buchungen!$I$6:$I$350=$B205))</f>
        <v>1</v>
      </c>
      <c r="U205" s="31">
        <f>1-SUMPRODUCT(([1]Buchungen!$G$6:$G$350&lt;=T$187)*([1]Buchungen!$H$6:$H$350&gt;=T$187)*([1]Buchungen!$I$6:$I$350=$B205))</f>
        <v>1</v>
      </c>
      <c r="V205" s="30">
        <f>1-SUMPRODUCT(([1]Buchungen!$G$6:$G$350&lt;=V$187)*([1]Buchungen!$H$6:$H$350&gt;=V$187)*([1]Buchungen!$I$6:$I$350=$B205))</f>
        <v>1</v>
      </c>
      <c r="W205" s="31">
        <f>1-SUMPRODUCT(([1]Buchungen!$G$6:$G$350&lt;=V$187)*([1]Buchungen!$H$6:$H$350&gt;=V$187)*([1]Buchungen!$I$6:$I$350=$B205))</f>
        <v>1</v>
      </c>
      <c r="X205" s="30">
        <f>1-SUMPRODUCT(([1]Buchungen!$G$6:$G$350&lt;=X$187)*([1]Buchungen!$H$6:$H$350&gt;=X$187)*([1]Buchungen!$I$6:$I$350=$B205))</f>
        <v>0</v>
      </c>
      <c r="Y205" s="31">
        <f>1-SUMPRODUCT(([1]Buchungen!$G$6:$G$350&lt;=X$187)*([1]Buchungen!$H$6:$H$350&gt;=X$187)*([1]Buchungen!$I$6:$I$350=$B205))</f>
        <v>0</v>
      </c>
      <c r="Z205" s="30">
        <f>1-SUMPRODUCT(([1]Buchungen!$G$6:$G$350&lt;=Z$187)*([1]Buchungen!$H$6:$H$350&gt;=Z$187)*([1]Buchungen!$I$6:$I$350=$B205))</f>
        <v>0</v>
      </c>
      <c r="AA205" s="31">
        <f>1-SUMPRODUCT(([1]Buchungen!$G$6:$G$350&lt;=Z$187)*([1]Buchungen!$H$6:$H$350&gt;=Z$187)*([1]Buchungen!$I$6:$I$350=$B205))</f>
        <v>0</v>
      </c>
      <c r="AB205" s="30">
        <f>1-SUMPRODUCT(([1]Buchungen!$G$6:$G$350&lt;=AB$187)*([1]Buchungen!$H$6:$H$350&gt;=AB$187)*([1]Buchungen!$I$6:$I$350=$B205))</f>
        <v>0</v>
      </c>
      <c r="AC205" s="31">
        <f>1-SUMPRODUCT(([1]Buchungen!$G$6:$G$350&lt;=AB$187)*([1]Buchungen!$H$6:$H$350&gt;=AB$187)*([1]Buchungen!$I$6:$I$350=$B205))</f>
        <v>0</v>
      </c>
      <c r="AD205" s="30">
        <f>1-SUMPRODUCT(([1]Buchungen!$G$6:$G$350&lt;=AD$187)*([1]Buchungen!$H$6:$H$350&gt;=AD$187)*([1]Buchungen!$I$6:$I$350=$B205))</f>
        <v>0</v>
      </c>
      <c r="AE205" s="31">
        <f>1-SUMPRODUCT(([1]Buchungen!$G$6:$G$350&lt;=AD$187)*([1]Buchungen!$H$6:$H$350&gt;=AD$187)*([1]Buchungen!$I$6:$I$350=$B205))</f>
        <v>0</v>
      </c>
      <c r="AF205" s="30">
        <f>1-SUMPRODUCT(([1]Buchungen!$G$6:$G$350&lt;=AF$187)*([1]Buchungen!$H$6:$H$350&gt;=AF$187)*([1]Buchungen!$I$6:$I$350=$B205))</f>
        <v>1</v>
      </c>
      <c r="AG205" s="31">
        <f>1-SUMPRODUCT(([1]Buchungen!$G$6:$G$350&lt;=AF$187)*([1]Buchungen!$H$6:$H$350&gt;=AF$187)*([1]Buchungen!$I$6:$I$350=$B205))</f>
        <v>1</v>
      </c>
      <c r="AH205" s="30">
        <f>1-SUMPRODUCT(([1]Buchungen!$G$6:$G$350&lt;=AH$187)*([1]Buchungen!$H$6:$H$350&gt;=AH$187)*([1]Buchungen!$I$6:$I$350=$B205))</f>
        <v>1</v>
      </c>
      <c r="AI205" s="31">
        <f>1-SUMPRODUCT(([1]Buchungen!$G$6:$G$350&lt;=AH$187)*([1]Buchungen!$H$6:$H$350&gt;=AH$187)*([1]Buchungen!$I$6:$I$350=$B205))</f>
        <v>1</v>
      </c>
      <c r="AJ205" s="30">
        <f>1-SUMPRODUCT(([1]Buchungen!$G$6:$G$350&lt;=AJ$187)*([1]Buchungen!$H$6:$H$350&gt;=AJ$187)*([1]Buchungen!$I$6:$I$350=$B205))</f>
        <v>1</v>
      </c>
      <c r="AK205" s="31">
        <f>1-SUMPRODUCT(([1]Buchungen!$G$6:$G$350&lt;=AJ$187)*([1]Buchungen!$H$6:$H$350&gt;=AJ$187)*([1]Buchungen!$I$6:$I$350=$B205))</f>
        <v>1</v>
      </c>
      <c r="AL205" s="30">
        <f>1-SUMPRODUCT(([1]Buchungen!$G$6:$G$350&lt;=AL$187)*([1]Buchungen!$H$6:$H$350&gt;=AL$187)*([1]Buchungen!$I$6:$I$350=$B205))</f>
        <v>1</v>
      </c>
      <c r="AM205" s="31">
        <f>1-SUMPRODUCT(([1]Buchungen!$G$6:$G$350&lt;=AL$187)*([1]Buchungen!$H$6:$H$350&gt;=AL$187)*([1]Buchungen!$I$6:$I$350=$B205))</f>
        <v>1</v>
      </c>
      <c r="AN205" s="30">
        <f>1-SUMPRODUCT(([1]Buchungen!$G$6:$G$350&lt;=AN$187)*([1]Buchungen!$H$6:$H$350&gt;=AN$187)*([1]Buchungen!$I$6:$I$350=$B205))</f>
        <v>1</v>
      </c>
      <c r="AO205" s="31">
        <f>1-SUMPRODUCT(([1]Buchungen!$G$6:$G$350&lt;=AN$187)*([1]Buchungen!$H$6:$H$350&gt;=AN$187)*([1]Buchungen!$I$6:$I$350=$B205))</f>
        <v>1</v>
      </c>
      <c r="AP205" s="30">
        <f>1-SUMPRODUCT(([1]Buchungen!$G$6:$G$350&lt;=AP$187)*([1]Buchungen!$H$6:$H$350&gt;=AP$187)*([1]Buchungen!$I$6:$I$350=$B205))</f>
        <v>1</v>
      </c>
      <c r="AQ205" s="31">
        <f>1-SUMPRODUCT(([1]Buchungen!$G$6:$G$350&lt;=AP$187)*([1]Buchungen!$H$6:$H$350&gt;=AP$187)*([1]Buchungen!$I$6:$I$350=$B205))</f>
        <v>1</v>
      </c>
      <c r="AR205" s="30">
        <f>1-SUMPRODUCT(([1]Buchungen!$G$6:$G$350&lt;=AR$187)*([1]Buchungen!$H$6:$H$350&gt;=AR$187)*([1]Buchungen!$I$6:$I$350=$B205))</f>
        <v>1</v>
      </c>
      <c r="AS205" s="31">
        <f>1-SUMPRODUCT(([1]Buchungen!$G$6:$G$350&lt;=AR$187)*([1]Buchungen!$H$6:$H$350&gt;=AR$187)*([1]Buchungen!$I$6:$I$350=$B205))</f>
        <v>1</v>
      </c>
      <c r="AT205" s="30">
        <f>1-SUMPRODUCT(([1]Buchungen!$G$6:$G$350&lt;=AT$187)*([1]Buchungen!$H$6:$H$350&gt;=AT$187)*([1]Buchungen!$I$6:$I$350=$B205))</f>
        <v>1</v>
      </c>
      <c r="AU205" s="31">
        <f>1-SUMPRODUCT(([1]Buchungen!$G$6:$G$350&lt;=AT$187)*([1]Buchungen!$H$6:$H$350&gt;=AT$187)*([1]Buchungen!$I$6:$I$350=$B205))</f>
        <v>1</v>
      </c>
      <c r="AV205" s="30">
        <f>1-SUMPRODUCT(([1]Buchungen!$G$6:$G$350&lt;=AV$187)*([1]Buchungen!$H$6:$H$350&gt;=AV$187)*([1]Buchungen!$I$6:$I$350=$B205))</f>
        <v>1</v>
      </c>
      <c r="AW205" s="31">
        <f>1-SUMPRODUCT(([1]Buchungen!$G$6:$G$350&lt;=AV$187)*([1]Buchungen!$H$6:$H$350&gt;=AV$187)*([1]Buchungen!$I$6:$I$350=$B205))</f>
        <v>1</v>
      </c>
      <c r="AX205" s="30">
        <f>1-SUMPRODUCT(([1]Buchungen!$G$6:$G$350&lt;=AX$187)*([1]Buchungen!$H$6:$H$350&gt;=AX$187)*([1]Buchungen!$I$6:$I$350=$B205))</f>
        <v>1</v>
      </c>
      <c r="AY205" s="31">
        <f>1-SUMPRODUCT(([1]Buchungen!$G$6:$G$350&lt;=AX$187)*([1]Buchungen!$H$6:$H$350&gt;=AX$187)*([1]Buchungen!$I$6:$I$350=$B205))</f>
        <v>1</v>
      </c>
      <c r="AZ205" s="30">
        <f>1-SUMPRODUCT(([1]Buchungen!$G$6:$G$350&lt;=AZ$187)*([1]Buchungen!$H$6:$H$350&gt;=AZ$187)*([1]Buchungen!$I$6:$I$350=$B205))</f>
        <v>1</v>
      </c>
      <c r="BA205" s="31">
        <f>1-SUMPRODUCT(([1]Buchungen!$G$6:$G$350&lt;=AZ$187)*([1]Buchungen!$H$6:$H$350&gt;=AZ$187)*([1]Buchungen!$I$6:$I$350=$B205))</f>
        <v>1</v>
      </c>
      <c r="BB205" s="30">
        <f>1-SUMPRODUCT(([1]Buchungen!$G$6:$G$350&lt;=BB$187)*([1]Buchungen!$H$6:$H$350&gt;=BB$187)*([1]Buchungen!$I$6:$I$350=$B205))</f>
        <v>1</v>
      </c>
      <c r="BC205" s="31">
        <f>1-SUMPRODUCT(([1]Buchungen!$G$6:$G$350&lt;=BB$187)*([1]Buchungen!$H$6:$H$350&gt;=BB$187)*([1]Buchungen!$I$6:$I$350=$B205))</f>
        <v>1</v>
      </c>
      <c r="BD205" s="30">
        <f>1-SUMPRODUCT(([1]Buchungen!$G$6:$G$350&lt;=BD$187)*([1]Buchungen!$H$6:$H$350&gt;=BD$187)*([1]Buchungen!$I$6:$I$350=$B205))</f>
        <v>1</v>
      </c>
      <c r="BE205" s="31">
        <f>1-SUMPRODUCT(([1]Buchungen!$G$6:$G$350&lt;=BD$187)*([1]Buchungen!$H$6:$H$350&gt;=BD$187)*([1]Buchungen!$I$6:$I$350=$B205))</f>
        <v>1</v>
      </c>
      <c r="BF205" s="30">
        <f>1-SUMPRODUCT(([1]Buchungen!$G$6:$G$350&lt;=BF$187)*([1]Buchungen!$H$6:$H$350&gt;=BF$187)*([1]Buchungen!$I$6:$I$350=$B205))</f>
        <v>1</v>
      </c>
      <c r="BG205" s="31">
        <f>1-SUMPRODUCT(([1]Buchungen!$G$6:$G$350&lt;=BF$187)*([1]Buchungen!$H$6:$H$350&gt;=BF$187)*([1]Buchungen!$I$6:$I$350=$B205))</f>
        <v>1</v>
      </c>
      <c r="BH205" s="30">
        <f>1-SUMPRODUCT(([1]Buchungen!$G$6:$G$350&lt;=BH$187)*([1]Buchungen!$H$6:$H$350&gt;=BH$187)*([1]Buchungen!$I$6:$I$350=$B205))</f>
        <v>1</v>
      </c>
      <c r="BI205" s="31">
        <f>1-SUMPRODUCT(([1]Buchungen!$G$6:$G$350&lt;=BH$187)*([1]Buchungen!$H$6:$H$350&gt;=BH$187)*([1]Buchungen!$I$6:$I$350=$B205))</f>
        <v>1</v>
      </c>
      <c r="BJ205" s="30">
        <f>1-SUMPRODUCT(([1]Buchungen!$G$6:$G$350&lt;=BJ$187)*([1]Buchungen!$H$6:$H$350&gt;=BJ$187)*([1]Buchungen!$I$6:$I$350=$B205))</f>
        <v>1</v>
      </c>
      <c r="BK205" s="31">
        <f>1-SUMPRODUCT(([1]Buchungen!$G$6:$G$350&lt;=BJ$187)*([1]Buchungen!$H$6:$H$350&gt;=BJ$187)*([1]Buchungen!$I$6:$I$350=$B205))</f>
        <v>1</v>
      </c>
      <c r="BL205" s="30">
        <f>1-SUMPRODUCT(([1]Buchungen!$G$6:$G$350&lt;=BL$187)*([1]Buchungen!$H$6:$H$350&gt;=BL$187)*([1]Buchungen!$I$6:$I$350=$B205))</f>
        <v>1</v>
      </c>
      <c r="BM205" s="31">
        <f>1-SUMPRODUCT(([1]Buchungen!$G$6:$G$350&lt;=BL$187)*([1]Buchungen!$H$6:$H$350&gt;=BL$187)*([1]Buchungen!$I$6:$I$350=$B205))</f>
        <v>1</v>
      </c>
    </row>
    <row r="206" spans="2:65" ht="22.95" customHeight="1" x14ac:dyDescent="0.25">
      <c r="B206" s="29" t="str">
        <f>[1]Einstellungen!E20</f>
        <v>Angelplatz 14</v>
      </c>
      <c r="D206" s="30">
        <f>1-SUMPRODUCT(([1]Buchungen!$G$6:$G$350&lt;=D$187)*([1]Buchungen!$H$6:$H$350&gt;=D$187)*([1]Buchungen!$I$6:$I$350=$B206))</f>
        <v>1</v>
      </c>
      <c r="E206" s="31">
        <f>1-SUMPRODUCT(([1]Buchungen!$G$6:$G$350&lt;=D$187)*([1]Buchungen!$H$6:$H$350&gt;=D$187)*([1]Buchungen!$I$6:$I$350=$B206))</f>
        <v>1</v>
      </c>
      <c r="F206" s="30">
        <f>1-SUMPRODUCT(([1]Buchungen!$G$6:$G$350&lt;=F$187)*([1]Buchungen!$H$6:$H$350&gt;=F$187)*([1]Buchungen!$I$6:$I$350=$B206))</f>
        <v>1</v>
      </c>
      <c r="G206" s="31">
        <f>1-SUMPRODUCT(([1]Buchungen!$G$6:$G$350&lt;=F$187)*([1]Buchungen!$H$6:$H$350&gt;=F$187)*([1]Buchungen!$I$6:$I$350=$B206))</f>
        <v>1</v>
      </c>
      <c r="H206" s="30">
        <f>1-SUMPRODUCT(([1]Buchungen!$G$6:$G$350&lt;=H$187)*([1]Buchungen!$H$6:$H$350&gt;=H$187)*([1]Buchungen!$I$6:$I$350=$B206))</f>
        <v>1</v>
      </c>
      <c r="I206" s="31">
        <f>1-SUMPRODUCT(([1]Buchungen!$G$6:$G$350&lt;=H$187)*([1]Buchungen!$H$6:$H$350&gt;=H$187)*([1]Buchungen!$I$6:$I$350=$B206))</f>
        <v>1</v>
      </c>
      <c r="J206" s="30">
        <f>1-SUMPRODUCT(([1]Buchungen!$G$6:$G$350&lt;=J$187)*([1]Buchungen!$H$6:$H$350&gt;=J$187)*([1]Buchungen!$I$6:$I$350=$B206))</f>
        <v>1</v>
      </c>
      <c r="K206" s="31">
        <f>1-SUMPRODUCT(([1]Buchungen!$G$6:$G$350&lt;=J$187)*([1]Buchungen!$H$6:$H$350&gt;=J$187)*([1]Buchungen!$I$6:$I$350=$B206))</f>
        <v>1</v>
      </c>
      <c r="L206" s="30">
        <f>1-SUMPRODUCT(([1]Buchungen!$G$6:$G$350&lt;=L$187)*([1]Buchungen!$H$6:$H$350&gt;=L$187)*([1]Buchungen!$I$6:$I$350=$B206))</f>
        <v>1</v>
      </c>
      <c r="M206" s="31">
        <f>1-SUMPRODUCT(([1]Buchungen!$G$6:$G$350&lt;=L$187)*([1]Buchungen!$H$6:$H$350&gt;=L$187)*([1]Buchungen!$I$6:$I$350=$B206))</f>
        <v>1</v>
      </c>
      <c r="N206" s="30">
        <f>1-SUMPRODUCT(([1]Buchungen!$G$6:$G$350&lt;=N$187)*([1]Buchungen!$H$6:$H$350&gt;=N$187)*([1]Buchungen!$I$6:$I$350=$B206))</f>
        <v>1</v>
      </c>
      <c r="O206" s="31">
        <f>1-SUMPRODUCT(([1]Buchungen!$G$6:$G$350&lt;=N$187)*([1]Buchungen!$H$6:$H$350&gt;=N$187)*([1]Buchungen!$I$6:$I$350=$B206))</f>
        <v>1</v>
      </c>
      <c r="P206" s="30">
        <f>1-SUMPRODUCT(([1]Buchungen!$G$6:$G$350&lt;=P$187)*([1]Buchungen!$H$6:$H$350&gt;=P$187)*([1]Buchungen!$I$6:$I$350=$B206))</f>
        <v>1</v>
      </c>
      <c r="Q206" s="31">
        <f>1-SUMPRODUCT(([1]Buchungen!$G$6:$G$350&lt;=P$187)*([1]Buchungen!$H$6:$H$350&gt;=P$187)*([1]Buchungen!$I$6:$I$350=$B206))</f>
        <v>1</v>
      </c>
      <c r="R206" s="30">
        <f>1-SUMPRODUCT(([1]Buchungen!$G$6:$G$350&lt;=R$187)*([1]Buchungen!$H$6:$H$350&gt;=R$187)*([1]Buchungen!$I$6:$I$350=$B206))</f>
        <v>1</v>
      </c>
      <c r="S206" s="31">
        <f>1-SUMPRODUCT(([1]Buchungen!$G$6:$G$350&lt;=R$187)*([1]Buchungen!$H$6:$H$350&gt;=R$187)*([1]Buchungen!$I$6:$I$350=$B206))</f>
        <v>1</v>
      </c>
      <c r="T206" s="30">
        <f>1-SUMPRODUCT(([1]Buchungen!$G$6:$G$350&lt;=T$187)*([1]Buchungen!$H$6:$H$350&gt;=T$187)*([1]Buchungen!$I$6:$I$350=$B206))</f>
        <v>1</v>
      </c>
      <c r="U206" s="31">
        <f>1-SUMPRODUCT(([1]Buchungen!$G$6:$G$350&lt;=T$187)*([1]Buchungen!$H$6:$H$350&gt;=T$187)*([1]Buchungen!$I$6:$I$350=$B206))</f>
        <v>1</v>
      </c>
      <c r="V206" s="30">
        <f>1-SUMPRODUCT(([1]Buchungen!$G$6:$G$350&lt;=V$187)*([1]Buchungen!$H$6:$H$350&gt;=V$187)*([1]Buchungen!$I$6:$I$350=$B206))</f>
        <v>1</v>
      </c>
      <c r="W206" s="31">
        <f>1-SUMPRODUCT(([1]Buchungen!$G$6:$G$350&lt;=V$187)*([1]Buchungen!$H$6:$H$350&gt;=V$187)*([1]Buchungen!$I$6:$I$350=$B206))</f>
        <v>1</v>
      </c>
      <c r="X206" s="30">
        <f>1-SUMPRODUCT(([1]Buchungen!$G$6:$G$350&lt;=X$187)*([1]Buchungen!$H$6:$H$350&gt;=X$187)*([1]Buchungen!$I$6:$I$350=$B206))</f>
        <v>1</v>
      </c>
      <c r="Y206" s="31">
        <f>1-SUMPRODUCT(([1]Buchungen!$G$6:$G$350&lt;=X$187)*([1]Buchungen!$H$6:$H$350&gt;=X$187)*([1]Buchungen!$I$6:$I$350=$B206))</f>
        <v>1</v>
      </c>
      <c r="Z206" s="30">
        <f>1-SUMPRODUCT(([1]Buchungen!$G$6:$G$350&lt;=Z$187)*([1]Buchungen!$H$6:$H$350&gt;=Z$187)*([1]Buchungen!$I$6:$I$350=$B206))</f>
        <v>1</v>
      </c>
      <c r="AA206" s="31">
        <f>1-SUMPRODUCT(([1]Buchungen!$G$6:$G$350&lt;=Z$187)*([1]Buchungen!$H$6:$H$350&gt;=Z$187)*([1]Buchungen!$I$6:$I$350=$B206))</f>
        <v>1</v>
      </c>
      <c r="AB206" s="30">
        <f>1-SUMPRODUCT(([1]Buchungen!$G$6:$G$350&lt;=AB$187)*([1]Buchungen!$H$6:$H$350&gt;=AB$187)*([1]Buchungen!$I$6:$I$350=$B206))</f>
        <v>1</v>
      </c>
      <c r="AC206" s="31">
        <f>1-SUMPRODUCT(([1]Buchungen!$G$6:$G$350&lt;=AB$187)*([1]Buchungen!$H$6:$H$350&gt;=AB$187)*([1]Buchungen!$I$6:$I$350=$B206))</f>
        <v>1</v>
      </c>
      <c r="AD206" s="30">
        <f>1-SUMPRODUCT(([1]Buchungen!$G$6:$G$350&lt;=AD$187)*([1]Buchungen!$H$6:$H$350&gt;=AD$187)*([1]Buchungen!$I$6:$I$350=$B206))</f>
        <v>1</v>
      </c>
      <c r="AE206" s="31">
        <f>1-SUMPRODUCT(([1]Buchungen!$G$6:$G$350&lt;=AD$187)*([1]Buchungen!$H$6:$H$350&gt;=AD$187)*([1]Buchungen!$I$6:$I$350=$B206))</f>
        <v>1</v>
      </c>
      <c r="AF206" s="30">
        <f>1-SUMPRODUCT(([1]Buchungen!$G$6:$G$350&lt;=AF$187)*([1]Buchungen!$H$6:$H$350&gt;=AF$187)*([1]Buchungen!$I$6:$I$350=$B206))</f>
        <v>1</v>
      </c>
      <c r="AG206" s="31">
        <f>1-SUMPRODUCT(([1]Buchungen!$G$6:$G$350&lt;=AF$187)*([1]Buchungen!$H$6:$H$350&gt;=AF$187)*([1]Buchungen!$I$6:$I$350=$B206))</f>
        <v>1</v>
      </c>
      <c r="AH206" s="30">
        <f>1-SUMPRODUCT(([1]Buchungen!$G$6:$G$350&lt;=AH$187)*([1]Buchungen!$H$6:$H$350&gt;=AH$187)*([1]Buchungen!$I$6:$I$350=$B206))</f>
        <v>1</v>
      </c>
      <c r="AI206" s="31">
        <f>1-SUMPRODUCT(([1]Buchungen!$G$6:$G$350&lt;=AH$187)*([1]Buchungen!$H$6:$H$350&gt;=AH$187)*([1]Buchungen!$I$6:$I$350=$B206))</f>
        <v>1</v>
      </c>
      <c r="AJ206" s="30">
        <f>1-SUMPRODUCT(([1]Buchungen!$G$6:$G$350&lt;=AJ$187)*([1]Buchungen!$H$6:$H$350&gt;=AJ$187)*([1]Buchungen!$I$6:$I$350=$B206))</f>
        <v>1</v>
      </c>
      <c r="AK206" s="31">
        <f>1-SUMPRODUCT(([1]Buchungen!$G$6:$G$350&lt;=AJ$187)*([1]Buchungen!$H$6:$H$350&gt;=AJ$187)*([1]Buchungen!$I$6:$I$350=$B206))</f>
        <v>1</v>
      </c>
      <c r="AL206" s="30">
        <f>1-SUMPRODUCT(([1]Buchungen!$G$6:$G$350&lt;=AL$187)*([1]Buchungen!$H$6:$H$350&gt;=AL$187)*([1]Buchungen!$I$6:$I$350=$B206))</f>
        <v>1</v>
      </c>
      <c r="AM206" s="31">
        <f>1-SUMPRODUCT(([1]Buchungen!$G$6:$G$350&lt;=AL$187)*([1]Buchungen!$H$6:$H$350&gt;=AL$187)*([1]Buchungen!$I$6:$I$350=$B206))</f>
        <v>1</v>
      </c>
      <c r="AN206" s="30">
        <f>1-SUMPRODUCT(([1]Buchungen!$G$6:$G$350&lt;=AN$187)*([1]Buchungen!$H$6:$H$350&gt;=AN$187)*([1]Buchungen!$I$6:$I$350=$B206))</f>
        <v>1</v>
      </c>
      <c r="AO206" s="31">
        <f>1-SUMPRODUCT(([1]Buchungen!$G$6:$G$350&lt;=AN$187)*([1]Buchungen!$H$6:$H$350&gt;=AN$187)*([1]Buchungen!$I$6:$I$350=$B206))</f>
        <v>1</v>
      </c>
      <c r="AP206" s="30">
        <f>1-SUMPRODUCT(([1]Buchungen!$G$6:$G$350&lt;=AP$187)*([1]Buchungen!$H$6:$H$350&gt;=AP$187)*([1]Buchungen!$I$6:$I$350=$B206))</f>
        <v>1</v>
      </c>
      <c r="AQ206" s="31">
        <f>1-SUMPRODUCT(([1]Buchungen!$G$6:$G$350&lt;=AP$187)*([1]Buchungen!$H$6:$H$350&gt;=AP$187)*([1]Buchungen!$I$6:$I$350=$B206))</f>
        <v>1</v>
      </c>
      <c r="AR206" s="30">
        <f>1-SUMPRODUCT(([1]Buchungen!$G$6:$G$350&lt;=AR$187)*([1]Buchungen!$H$6:$H$350&gt;=AR$187)*([1]Buchungen!$I$6:$I$350=$B206))</f>
        <v>1</v>
      </c>
      <c r="AS206" s="31">
        <f>1-SUMPRODUCT(([1]Buchungen!$G$6:$G$350&lt;=AR$187)*([1]Buchungen!$H$6:$H$350&gt;=AR$187)*([1]Buchungen!$I$6:$I$350=$B206))</f>
        <v>1</v>
      </c>
      <c r="AT206" s="30">
        <f>1-SUMPRODUCT(([1]Buchungen!$G$6:$G$350&lt;=AT$187)*([1]Buchungen!$H$6:$H$350&gt;=AT$187)*([1]Buchungen!$I$6:$I$350=$B206))</f>
        <v>1</v>
      </c>
      <c r="AU206" s="31">
        <f>1-SUMPRODUCT(([1]Buchungen!$G$6:$G$350&lt;=AT$187)*([1]Buchungen!$H$6:$H$350&gt;=AT$187)*([1]Buchungen!$I$6:$I$350=$B206))</f>
        <v>1</v>
      </c>
      <c r="AV206" s="30">
        <f>1-SUMPRODUCT(([1]Buchungen!$G$6:$G$350&lt;=AV$187)*([1]Buchungen!$H$6:$H$350&gt;=AV$187)*([1]Buchungen!$I$6:$I$350=$B206))</f>
        <v>1</v>
      </c>
      <c r="AW206" s="31">
        <f>1-SUMPRODUCT(([1]Buchungen!$G$6:$G$350&lt;=AV$187)*([1]Buchungen!$H$6:$H$350&gt;=AV$187)*([1]Buchungen!$I$6:$I$350=$B206))</f>
        <v>1</v>
      </c>
      <c r="AX206" s="30">
        <f>1-SUMPRODUCT(([1]Buchungen!$G$6:$G$350&lt;=AX$187)*([1]Buchungen!$H$6:$H$350&gt;=AX$187)*([1]Buchungen!$I$6:$I$350=$B206))</f>
        <v>1</v>
      </c>
      <c r="AY206" s="31">
        <f>1-SUMPRODUCT(([1]Buchungen!$G$6:$G$350&lt;=AX$187)*([1]Buchungen!$H$6:$H$350&gt;=AX$187)*([1]Buchungen!$I$6:$I$350=$B206))</f>
        <v>1</v>
      </c>
      <c r="AZ206" s="30">
        <f>1-SUMPRODUCT(([1]Buchungen!$G$6:$G$350&lt;=AZ$187)*([1]Buchungen!$H$6:$H$350&gt;=AZ$187)*([1]Buchungen!$I$6:$I$350=$B206))</f>
        <v>1</v>
      </c>
      <c r="BA206" s="31">
        <f>1-SUMPRODUCT(([1]Buchungen!$G$6:$G$350&lt;=AZ$187)*([1]Buchungen!$H$6:$H$350&gt;=AZ$187)*([1]Buchungen!$I$6:$I$350=$B206))</f>
        <v>1</v>
      </c>
      <c r="BB206" s="30">
        <f>1-SUMPRODUCT(([1]Buchungen!$G$6:$G$350&lt;=BB$187)*([1]Buchungen!$H$6:$H$350&gt;=BB$187)*([1]Buchungen!$I$6:$I$350=$B206))</f>
        <v>1</v>
      </c>
      <c r="BC206" s="31">
        <f>1-SUMPRODUCT(([1]Buchungen!$G$6:$G$350&lt;=BB$187)*([1]Buchungen!$H$6:$H$350&gt;=BB$187)*([1]Buchungen!$I$6:$I$350=$B206))</f>
        <v>1</v>
      </c>
      <c r="BD206" s="30">
        <f>1-SUMPRODUCT(([1]Buchungen!$G$6:$G$350&lt;=BD$187)*([1]Buchungen!$H$6:$H$350&gt;=BD$187)*([1]Buchungen!$I$6:$I$350=$B206))</f>
        <v>1</v>
      </c>
      <c r="BE206" s="31">
        <f>1-SUMPRODUCT(([1]Buchungen!$G$6:$G$350&lt;=BD$187)*([1]Buchungen!$H$6:$H$350&gt;=BD$187)*([1]Buchungen!$I$6:$I$350=$B206))</f>
        <v>1</v>
      </c>
      <c r="BF206" s="30">
        <f>1-SUMPRODUCT(([1]Buchungen!$G$6:$G$350&lt;=BF$187)*([1]Buchungen!$H$6:$H$350&gt;=BF$187)*([1]Buchungen!$I$6:$I$350=$B206))</f>
        <v>1</v>
      </c>
      <c r="BG206" s="31">
        <f>1-SUMPRODUCT(([1]Buchungen!$G$6:$G$350&lt;=BF$187)*([1]Buchungen!$H$6:$H$350&gt;=BF$187)*([1]Buchungen!$I$6:$I$350=$B206))</f>
        <v>1</v>
      </c>
      <c r="BH206" s="30">
        <f>1-SUMPRODUCT(([1]Buchungen!$G$6:$G$350&lt;=BH$187)*([1]Buchungen!$H$6:$H$350&gt;=BH$187)*([1]Buchungen!$I$6:$I$350=$B206))</f>
        <v>1</v>
      </c>
      <c r="BI206" s="31">
        <f>1-SUMPRODUCT(([1]Buchungen!$G$6:$G$350&lt;=BH$187)*([1]Buchungen!$H$6:$H$350&gt;=BH$187)*([1]Buchungen!$I$6:$I$350=$B206))</f>
        <v>1</v>
      </c>
      <c r="BJ206" s="30">
        <f>1-SUMPRODUCT(([1]Buchungen!$G$6:$G$350&lt;=BJ$187)*([1]Buchungen!$H$6:$H$350&gt;=BJ$187)*([1]Buchungen!$I$6:$I$350=$B206))</f>
        <v>1</v>
      </c>
      <c r="BK206" s="31">
        <f>1-SUMPRODUCT(([1]Buchungen!$G$6:$G$350&lt;=BJ$187)*([1]Buchungen!$H$6:$H$350&gt;=BJ$187)*([1]Buchungen!$I$6:$I$350=$B206))</f>
        <v>1</v>
      </c>
      <c r="BL206" s="30">
        <f>1-SUMPRODUCT(([1]Buchungen!$G$6:$G$350&lt;=BL$187)*([1]Buchungen!$H$6:$H$350&gt;=BL$187)*([1]Buchungen!$I$6:$I$350=$B206))</f>
        <v>1</v>
      </c>
      <c r="BM206" s="31">
        <f>1-SUMPRODUCT(([1]Buchungen!$G$6:$G$350&lt;=BL$187)*([1]Buchungen!$H$6:$H$350&gt;=BL$187)*([1]Buchungen!$I$6:$I$350=$B206))</f>
        <v>1</v>
      </c>
    </row>
    <row r="207" spans="2:65" ht="22.95" customHeight="1" x14ac:dyDescent="0.25">
      <c r="B207" s="29" t="str">
        <f>[1]Einstellungen!E21</f>
        <v>Angelplatz 15</v>
      </c>
      <c r="D207" s="30">
        <f>1-SUMPRODUCT(([1]Buchungen!$G$6:$G$350&lt;=D$187)*([1]Buchungen!$H$6:$H$350&gt;=D$187)*([1]Buchungen!$I$6:$I$350=$B207))</f>
        <v>1</v>
      </c>
      <c r="E207" s="31">
        <f>1-SUMPRODUCT(([1]Buchungen!$G$6:$G$350&lt;=D$187)*([1]Buchungen!$H$6:$H$350&gt;=D$187)*([1]Buchungen!$I$6:$I$350=$B207))</f>
        <v>1</v>
      </c>
      <c r="F207" s="30">
        <f>1-SUMPRODUCT(([1]Buchungen!$G$6:$G$350&lt;=F$187)*([1]Buchungen!$H$6:$H$350&gt;=F$187)*([1]Buchungen!$I$6:$I$350=$B207))</f>
        <v>1</v>
      </c>
      <c r="G207" s="31">
        <f>1-SUMPRODUCT(([1]Buchungen!$G$6:$G$350&lt;=F$187)*([1]Buchungen!$H$6:$H$350&gt;=F$187)*([1]Buchungen!$I$6:$I$350=$B207))</f>
        <v>1</v>
      </c>
      <c r="H207" s="30">
        <f>1-SUMPRODUCT(([1]Buchungen!$G$6:$G$350&lt;=H$187)*([1]Buchungen!$H$6:$H$350&gt;=H$187)*([1]Buchungen!$I$6:$I$350=$B207))</f>
        <v>1</v>
      </c>
      <c r="I207" s="31">
        <f>1-SUMPRODUCT(([1]Buchungen!$G$6:$G$350&lt;=H$187)*([1]Buchungen!$H$6:$H$350&gt;=H$187)*([1]Buchungen!$I$6:$I$350=$B207))</f>
        <v>1</v>
      </c>
      <c r="J207" s="30">
        <f>1-SUMPRODUCT(([1]Buchungen!$G$6:$G$350&lt;=J$187)*([1]Buchungen!$H$6:$H$350&gt;=J$187)*([1]Buchungen!$I$6:$I$350=$B207))</f>
        <v>1</v>
      </c>
      <c r="K207" s="31">
        <f>1-SUMPRODUCT(([1]Buchungen!$G$6:$G$350&lt;=J$187)*([1]Buchungen!$H$6:$H$350&gt;=J$187)*([1]Buchungen!$I$6:$I$350=$B207))</f>
        <v>1</v>
      </c>
      <c r="L207" s="30">
        <f>1-SUMPRODUCT(([1]Buchungen!$G$6:$G$350&lt;=L$187)*([1]Buchungen!$H$6:$H$350&gt;=L$187)*([1]Buchungen!$I$6:$I$350=$B207))</f>
        <v>1</v>
      </c>
      <c r="M207" s="31">
        <f>1-SUMPRODUCT(([1]Buchungen!$G$6:$G$350&lt;=L$187)*([1]Buchungen!$H$6:$H$350&gt;=L$187)*([1]Buchungen!$I$6:$I$350=$B207))</f>
        <v>1</v>
      </c>
      <c r="N207" s="30">
        <f>1-SUMPRODUCT(([1]Buchungen!$G$6:$G$350&lt;=N$187)*([1]Buchungen!$H$6:$H$350&gt;=N$187)*([1]Buchungen!$I$6:$I$350=$B207))</f>
        <v>1</v>
      </c>
      <c r="O207" s="31">
        <f>1-SUMPRODUCT(([1]Buchungen!$G$6:$G$350&lt;=N$187)*([1]Buchungen!$H$6:$H$350&gt;=N$187)*([1]Buchungen!$I$6:$I$350=$B207))</f>
        <v>1</v>
      </c>
      <c r="P207" s="30">
        <f>1-SUMPRODUCT(([1]Buchungen!$G$6:$G$350&lt;=P$187)*([1]Buchungen!$H$6:$H$350&gt;=P$187)*([1]Buchungen!$I$6:$I$350=$B207))</f>
        <v>1</v>
      </c>
      <c r="Q207" s="31">
        <f>1-SUMPRODUCT(([1]Buchungen!$G$6:$G$350&lt;=P$187)*([1]Buchungen!$H$6:$H$350&gt;=P$187)*([1]Buchungen!$I$6:$I$350=$B207))</f>
        <v>1</v>
      </c>
      <c r="R207" s="30">
        <f>1-SUMPRODUCT(([1]Buchungen!$G$6:$G$350&lt;=R$187)*([1]Buchungen!$H$6:$H$350&gt;=R$187)*([1]Buchungen!$I$6:$I$350=$B207))</f>
        <v>1</v>
      </c>
      <c r="S207" s="31">
        <f>1-SUMPRODUCT(([1]Buchungen!$G$6:$G$350&lt;=R$187)*([1]Buchungen!$H$6:$H$350&gt;=R$187)*([1]Buchungen!$I$6:$I$350=$B207))</f>
        <v>1</v>
      </c>
      <c r="T207" s="30">
        <f>1-SUMPRODUCT(([1]Buchungen!$G$6:$G$350&lt;=T$187)*([1]Buchungen!$H$6:$H$350&gt;=T$187)*([1]Buchungen!$I$6:$I$350=$B207))</f>
        <v>1</v>
      </c>
      <c r="U207" s="31">
        <f>1-SUMPRODUCT(([1]Buchungen!$G$6:$G$350&lt;=T$187)*([1]Buchungen!$H$6:$H$350&gt;=T$187)*([1]Buchungen!$I$6:$I$350=$B207))</f>
        <v>1</v>
      </c>
      <c r="V207" s="30">
        <f>1-SUMPRODUCT(([1]Buchungen!$G$6:$G$350&lt;=V$187)*([1]Buchungen!$H$6:$H$350&gt;=V$187)*([1]Buchungen!$I$6:$I$350=$B207))</f>
        <v>1</v>
      </c>
      <c r="W207" s="31">
        <f>1-SUMPRODUCT(([1]Buchungen!$G$6:$G$350&lt;=V$187)*([1]Buchungen!$H$6:$H$350&gt;=V$187)*([1]Buchungen!$I$6:$I$350=$B207))</f>
        <v>1</v>
      </c>
      <c r="X207" s="30">
        <f>1-SUMPRODUCT(([1]Buchungen!$G$6:$G$350&lt;=X$187)*([1]Buchungen!$H$6:$H$350&gt;=X$187)*([1]Buchungen!$I$6:$I$350=$B207))</f>
        <v>1</v>
      </c>
      <c r="Y207" s="31">
        <f>1-SUMPRODUCT(([1]Buchungen!$G$6:$G$350&lt;=X$187)*([1]Buchungen!$H$6:$H$350&gt;=X$187)*([1]Buchungen!$I$6:$I$350=$B207))</f>
        <v>1</v>
      </c>
      <c r="Z207" s="30">
        <f>1-SUMPRODUCT(([1]Buchungen!$G$6:$G$350&lt;=Z$187)*([1]Buchungen!$H$6:$H$350&gt;=Z$187)*([1]Buchungen!$I$6:$I$350=$B207))</f>
        <v>1</v>
      </c>
      <c r="AA207" s="31">
        <f>1-SUMPRODUCT(([1]Buchungen!$G$6:$G$350&lt;=Z$187)*([1]Buchungen!$H$6:$H$350&gt;=Z$187)*([1]Buchungen!$I$6:$I$350=$B207))</f>
        <v>1</v>
      </c>
      <c r="AB207" s="30">
        <f>1-SUMPRODUCT(([1]Buchungen!$G$6:$G$350&lt;=AB$187)*([1]Buchungen!$H$6:$H$350&gt;=AB$187)*([1]Buchungen!$I$6:$I$350=$B207))</f>
        <v>1</v>
      </c>
      <c r="AC207" s="31">
        <f>1-SUMPRODUCT(([1]Buchungen!$G$6:$G$350&lt;=AB$187)*([1]Buchungen!$H$6:$H$350&gt;=AB$187)*([1]Buchungen!$I$6:$I$350=$B207))</f>
        <v>1</v>
      </c>
      <c r="AD207" s="30">
        <f>1-SUMPRODUCT(([1]Buchungen!$G$6:$G$350&lt;=AD$187)*([1]Buchungen!$H$6:$H$350&gt;=AD$187)*([1]Buchungen!$I$6:$I$350=$B207))</f>
        <v>1</v>
      </c>
      <c r="AE207" s="31">
        <f>1-SUMPRODUCT(([1]Buchungen!$G$6:$G$350&lt;=AD$187)*([1]Buchungen!$H$6:$H$350&gt;=AD$187)*([1]Buchungen!$I$6:$I$350=$B207))</f>
        <v>1</v>
      </c>
      <c r="AF207" s="30">
        <f>1-SUMPRODUCT(([1]Buchungen!$G$6:$G$350&lt;=AF$187)*([1]Buchungen!$H$6:$H$350&gt;=AF$187)*([1]Buchungen!$I$6:$I$350=$B207))</f>
        <v>1</v>
      </c>
      <c r="AG207" s="31">
        <f>1-SUMPRODUCT(([1]Buchungen!$G$6:$G$350&lt;=AF$187)*([1]Buchungen!$H$6:$H$350&gt;=AF$187)*([1]Buchungen!$I$6:$I$350=$B207))</f>
        <v>1</v>
      </c>
      <c r="AH207" s="30">
        <f>1-SUMPRODUCT(([1]Buchungen!$G$6:$G$350&lt;=AH$187)*([1]Buchungen!$H$6:$H$350&gt;=AH$187)*([1]Buchungen!$I$6:$I$350=$B207))</f>
        <v>1</v>
      </c>
      <c r="AI207" s="31">
        <f>1-SUMPRODUCT(([1]Buchungen!$G$6:$G$350&lt;=AH$187)*([1]Buchungen!$H$6:$H$350&gt;=AH$187)*([1]Buchungen!$I$6:$I$350=$B207))</f>
        <v>1</v>
      </c>
      <c r="AJ207" s="30">
        <f>1-SUMPRODUCT(([1]Buchungen!$G$6:$G$350&lt;=AJ$187)*([1]Buchungen!$H$6:$H$350&gt;=AJ$187)*([1]Buchungen!$I$6:$I$350=$B207))</f>
        <v>1</v>
      </c>
      <c r="AK207" s="31">
        <f>1-SUMPRODUCT(([1]Buchungen!$G$6:$G$350&lt;=AJ$187)*([1]Buchungen!$H$6:$H$350&gt;=AJ$187)*([1]Buchungen!$I$6:$I$350=$B207))</f>
        <v>1</v>
      </c>
      <c r="AL207" s="30">
        <f>1-SUMPRODUCT(([1]Buchungen!$G$6:$G$350&lt;=AL$187)*([1]Buchungen!$H$6:$H$350&gt;=AL$187)*([1]Buchungen!$I$6:$I$350=$B207))</f>
        <v>1</v>
      </c>
      <c r="AM207" s="31">
        <f>1-SUMPRODUCT(([1]Buchungen!$G$6:$G$350&lt;=AL$187)*([1]Buchungen!$H$6:$H$350&gt;=AL$187)*([1]Buchungen!$I$6:$I$350=$B207))</f>
        <v>1</v>
      </c>
      <c r="AN207" s="30">
        <f>1-SUMPRODUCT(([1]Buchungen!$G$6:$G$350&lt;=AN$187)*([1]Buchungen!$H$6:$H$350&gt;=AN$187)*([1]Buchungen!$I$6:$I$350=$B207))</f>
        <v>1</v>
      </c>
      <c r="AO207" s="31">
        <f>1-SUMPRODUCT(([1]Buchungen!$G$6:$G$350&lt;=AN$187)*([1]Buchungen!$H$6:$H$350&gt;=AN$187)*([1]Buchungen!$I$6:$I$350=$B207))</f>
        <v>1</v>
      </c>
      <c r="AP207" s="30">
        <f>1-SUMPRODUCT(([1]Buchungen!$G$6:$G$350&lt;=AP$187)*([1]Buchungen!$H$6:$H$350&gt;=AP$187)*([1]Buchungen!$I$6:$I$350=$B207))</f>
        <v>1</v>
      </c>
      <c r="AQ207" s="31">
        <f>1-SUMPRODUCT(([1]Buchungen!$G$6:$G$350&lt;=AP$187)*([1]Buchungen!$H$6:$H$350&gt;=AP$187)*([1]Buchungen!$I$6:$I$350=$B207))</f>
        <v>1</v>
      </c>
      <c r="AR207" s="30">
        <f>1-SUMPRODUCT(([1]Buchungen!$G$6:$G$350&lt;=AR$187)*([1]Buchungen!$H$6:$H$350&gt;=AR$187)*([1]Buchungen!$I$6:$I$350=$B207))</f>
        <v>1</v>
      </c>
      <c r="AS207" s="31">
        <f>1-SUMPRODUCT(([1]Buchungen!$G$6:$G$350&lt;=AR$187)*([1]Buchungen!$H$6:$H$350&gt;=AR$187)*([1]Buchungen!$I$6:$I$350=$B207))</f>
        <v>1</v>
      </c>
      <c r="AT207" s="30">
        <f>1-SUMPRODUCT(([1]Buchungen!$G$6:$G$350&lt;=AT$187)*([1]Buchungen!$H$6:$H$350&gt;=AT$187)*([1]Buchungen!$I$6:$I$350=$B207))</f>
        <v>1</v>
      </c>
      <c r="AU207" s="31">
        <f>1-SUMPRODUCT(([1]Buchungen!$G$6:$G$350&lt;=AT$187)*([1]Buchungen!$H$6:$H$350&gt;=AT$187)*([1]Buchungen!$I$6:$I$350=$B207))</f>
        <v>1</v>
      </c>
      <c r="AV207" s="30">
        <f>1-SUMPRODUCT(([1]Buchungen!$G$6:$G$350&lt;=AV$187)*([1]Buchungen!$H$6:$H$350&gt;=AV$187)*([1]Buchungen!$I$6:$I$350=$B207))</f>
        <v>1</v>
      </c>
      <c r="AW207" s="31">
        <f>1-SUMPRODUCT(([1]Buchungen!$G$6:$G$350&lt;=AV$187)*([1]Buchungen!$H$6:$H$350&gt;=AV$187)*([1]Buchungen!$I$6:$I$350=$B207))</f>
        <v>1</v>
      </c>
      <c r="AX207" s="30">
        <f>1-SUMPRODUCT(([1]Buchungen!$G$6:$G$350&lt;=AX$187)*([1]Buchungen!$H$6:$H$350&gt;=AX$187)*([1]Buchungen!$I$6:$I$350=$B207))</f>
        <v>1</v>
      </c>
      <c r="AY207" s="31">
        <f>1-SUMPRODUCT(([1]Buchungen!$G$6:$G$350&lt;=AX$187)*([1]Buchungen!$H$6:$H$350&gt;=AX$187)*([1]Buchungen!$I$6:$I$350=$B207))</f>
        <v>1</v>
      </c>
      <c r="AZ207" s="30">
        <f>1-SUMPRODUCT(([1]Buchungen!$G$6:$G$350&lt;=AZ$187)*([1]Buchungen!$H$6:$H$350&gt;=AZ$187)*([1]Buchungen!$I$6:$I$350=$B207))</f>
        <v>1</v>
      </c>
      <c r="BA207" s="31">
        <f>1-SUMPRODUCT(([1]Buchungen!$G$6:$G$350&lt;=AZ$187)*([1]Buchungen!$H$6:$H$350&gt;=AZ$187)*([1]Buchungen!$I$6:$I$350=$B207))</f>
        <v>1</v>
      </c>
      <c r="BB207" s="30">
        <f>1-SUMPRODUCT(([1]Buchungen!$G$6:$G$350&lt;=BB$187)*([1]Buchungen!$H$6:$H$350&gt;=BB$187)*([1]Buchungen!$I$6:$I$350=$B207))</f>
        <v>1</v>
      </c>
      <c r="BC207" s="31">
        <f>1-SUMPRODUCT(([1]Buchungen!$G$6:$G$350&lt;=BB$187)*([1]Buchungen!$H$6:$H$350&gt;=BB$187)*([1]Buchungen!$I$6:$I$350=$B207))</f>
        <v>1</v>
      </c>
      <c r="BD207" s="30">
        <f>1-SUMPRODUCT(([1]Buchungen!$G$6:$G$350&lt;=BD$187)*([1]Buchungen!$H$6:$H$350&gt;=BD$187)*([1]Buchungen!$I$6:$I$350=$B207))</f>
        <v>1</v>
      </c>
      <c r="BE207" s="31">
        <f>1-SUMPRODUCT(([1]Buchungen!$G$6:$G$350&lt;=BD$187)*([1]Buchungen!$H$6:$H$350&gt;=BD$187)*([1]Buchungen!$I$6:$I$350=$B207))</f>
        <v>1</v>
      </c>
      <c r="BF207" s="30">
        <f>1-SUMPRODUCT(([1]Buchungen!$G$6:$G$350&lt;=BF$187)*([1]Buchungen!$H$6:$H$350&gt;=BF$187)*([1]Buchungen!$I$6:$I$350=$B207))</f>
        <v>1</v>
      </c>
      <c r="BG207" s="31">
        <f>1-SUMPRODUCT(([1]Buchungen!$G$6:$G$350&lt;=BF$187)*([1]Buchungen!$H$6:$H$350&gt;=BF$187)*([1]Buchungen!$I$6:$I$350=$B207))</f>
        <v>1</v>
      </c>
      <c r="BH207" s="30">
        <f>1-SUMPRODUCT(([1]Buchungen!$G$6:$G$350&lt;=BH$187)*([1]Buchungen!$H$6:$H$350&gt;=BH$187)*([1]Buchungen!$I$6:$I$350=$B207))</f>
        <v>1</v>
      </c>
      <c r="BI207" s="31">
        <f>1-SUMPRODUCT(([1]Buchungen!$G$6:$G$350&lt;=BH$187)*([1]Buchungen!$H$6:$H$350&gt;=BH$187)*([1]Buchungen!$I$6:$I$350=$B207))</f>
        <v>1</v>
      </c>
      <c r="BJ207" s="30">
        <f>1-SUMPRODUCT(([1]Buchungen!$G$6:$G$350&lt;=BJ$187)*([1]Buchungen!$H$6:$H$350&gt;=BJ$187)*([1]Buchungen!$I$6:$I$350=$B207))</f>
        <v>1</v>
      </c>
      <c r="BK207" s="31">
        <f>1-SUMPRODUCT(([1]Buchungen!$G$6:$G$350&lt;=BJ$187)*([1]Buchungen!$H$6:$H$350&gt;=BJ$187)*([1]Buchungen!$I$6:$I$350=$B207))</f>
        <v>1</v>
      </c>
      <c r="BL207" s="30">
        <f>1-SUMPRODUCT(([1]Buchungen!$G$6:$G$350&lt;=BL$187)*([1]Buchungen!$H$6:$H$350&gt;=BL$187)*([1]Buchungen!$I$6:$I$350=$B207))</f>
        <v>1</v>
      </c>
      <c r="BM207" s="31">
        <f>1-SUMPRODUCT(([1]Buchungen!$G$6:$G$350&lt;=BL$187)*([1]Buchungen!$H$6:$H$350&gt;=BL$187)*([1]Buchungen!$I$6:$I$350=$B207))</f>
        <v>1</v>
      </c>
    </row>
    <row r="208" spans="2:65" ht="22.95" customHeight="1" x14ac:dyDescent="0.25">
      <c r="B208" s="29" t="str">
        <f>[1]Einstellungen!E22</f>
        <v>Angelplatz 16</v>
      </c>
      <c r="D208" s="30">
        <f>1-SUMPRODUCT(([1]Buchungen!$G$6:$G$350&lt;=D$187)*([1]Buchungen!$H$6:$H$350&gt;=D$187)*([1]Buchungen!$I$6:$I$350=$B208))</f>
        <v>1</v>
      </c>
      <c r="E208" s="31">
        <f>1-SUMPRODUCT(([1]Buchungen!$G$6:$G$350&lt;=D$187)*([1]Buchungen!$H$6:$H$350&gt;=D$187)*([1]Buchungen!$I$6:$I$350=$B208))</f>
        <v>1</v>
      </c>
      <c r="F208" s="30">
        <f>1-SUMPRODUCT(([1]Buchungen!$G$6:$G$350&lt;=F$187)*([1]Buchungen!$H$6:$H$350&gt;=F$187)*([1]Buchungen!$I$6:$I$350=$B208))</f>
        <v>1</v>
      </c>
      <c r="G208" s="31">
        <f>1-SUMPRODUCT(([1]Buchungen!$G$6:$G$350&lt;=F$187)*([1]Buchungen!$H$6:$H$350&gt;=F$187)*([1]Buchungen!$I$6:$I$350=$B208))</f>
        <v>1</v>
      </c>
      <c r="H208" s="30">
        <f>1-SUMPRODUCT(([1]Buchungen!$G$6:$G$350&lt;=H$187)*([1]Buchungen!$H$6:$H$350&gt;=H$187)*([1]Buchungen!$I$6:$I$350=$B208))</f>
        <v>1</v>
      </c>
      <c r="I208" s="31">
        <f>1-SUMPRODUCT(([1]Buchungen!$G$6:$G$350&lt;=H$187)*([1]Buchungen!$H$6:$H$350&gt;=H$187)*([1]Buchungen!$I$6:$I$350=$B208))</f>
        <v>1</v>
      </c>
      <c r="J208" s="30">
        <f>1-SUMPRODUCT(([1]Buchungen!$G$6:$G$350&lt;=J$187)*([1]Buchungen!$H$6:$H$350&gt;=J$187)*([1]Buchungen!$I$6:$I$350=$B208))</f>
        <v>1</v>
      </c>
      <c r="K208" s="31">
        <f>1-SUMPRODUCT(([1]Buchungen!$G$6:$G$350&lt;=J$187)*([1]Buchungen!$H$6:$H$350&gt;=J$187)*([1]Buchungen!$I$6:$I$350=$B208))</f>
        <v>1</v>
      </c>
      <c r="L208" s="30">
        <f>1-SUMPRODUCT(([1]Buchungen!$G$6:$G$350&lt;=L$187)*([1]Buchungen!$H$6:$H$350&gt;=L$187)*([1]Buchungen!$I$6:$I$350=$B208))</f>
        <v>1</v>
      </c>
      <c r="M208" s="31">
        <f>1-SUMPRODUCT(([1]Buchungen!$G$6:$G$350&lt;=L$187)*([1]Buchungen!$H$6:$H$350&gt;=L$187)*([1]Buchungen!$I$6:$I$350=$B208))</f>
        <v>1</v>
      </c>
      <c r="N208" s="30">
        <f>1-SUMPRODUCT(([1]Buchungen!$G$6:$G$350&lt;=N$187)*([1]Buchungen!$H$6:$H$350&gt;=N$187)*([1]Buchungen!$I$6:$I$350=$B208))</f>
        <v>1</v>
      </c>
      <c r="O208" s="31">
        <f>1-SUMPRODUCT(([1]Buchungen!$G$6:$G$350&lt;=N$187)*([1]Buchungen!$H$6:$H$350&gt;=N$187)*([1]Buchungen!$I$6:$I$350=$B208))</f>
        <v>1</v>
      </c>
      <c r="P208" s="30">
        <f>1-SUMPRODUCT(([1]Buchungen!$G$6:$G$350&lt;=P$187)*([1]Buchungen!$H$6:$H$350&gt;=P$187)*([1]Buchungen!$I$6:$I$350=$B208))</f>
        <v>1</v>
      </c>
      <c r="Q208" s="31">
        <f>1-SUMPRODUCT(([1]Buchungen!$G$6:$G$350&lt;=P$187)*([1]Buchungen!$H$6:$H$350&gt;=P$187)*([1]Buchungen!$I$6:$I$350=$B208))</f>
        <v>1</v>
      </c>
      <c r="R208" s="30">
        <f>1-SUMPRODUCT(([1]Buchungen!$G$6:$G$350&lt;=R$187)*([1]Buchungen!$H$6:$H$350&gt;=R$187)*([1]Buchungen!$I$6:$I$350=$B208))</f>
        <v>1</v>
      </c>
      <c r="S208" s="31">
        <f>1-SUMPRODUCT(([1]Buchungen!$G$6:$G$350&lt;=R$187)*([1]Buchungen!$H$6:$H$350&gt;=R$187)*([1]Buchungen!$I$6:$I$350=$B208))</f>
        <v>1</v>
      </c>
      <c r="T208" s="30">
        <f>1-SUMPRODUCT(([1]Buchungen!$G$6:$G$350&lt;=T$187)*([1]Buchungen!$H$6:$H$350&gt;=T$187)*([1]Buchungen!$I$6:$I$350=$B208))</f>
        <v>1</v>
      </c>
      <c r="U208" s="31">
        <f>1-SUMPRODUCT(([1]Buchungen!$G$6:$G$350&lt;=T$187)*([1]Buchungen!$H$6:$H$350&gt;=T$187)*([1]Buchungen!$I$6:$I$350=$B208))</f>
        <v>1</v>
      </c>
      <c r="V208" s="30">
        <f>1-SUMPRODUCT(([1]Buchungen!$G$6:$G$350&lt;=V$187)*([1]Buchungen!$H$6:$H$350&gt;=V$187)*([1]Buchungen!$I$6:$I$350=$B208))</f>
        <v>1</v>
      </c>
      <c r="W208" s="31">
        <f>1-SUMPRODUCT(([1]Buchungen!$G$6:$G$350&lt;=V$187)*([1]Buchungen!$H$6:$H$350&gt;=V$187)*([1]Buchungen!$I$6:$I$350=$B208))</f>
        <v>1</v>
      </c>
      <c r="X208" s="30">
        <f>1-SUMPRODUCT(([1]Buchungen!$G$6:$G$350&lt;=X$187)*([1]Buchungen!$H$6:$H$350&gt;=X$187)*([1]Buchungen!$I$6:$I$350=$B208))</f>
        <v>1</v>
      </c>
      <c r="Y208" s="31">
        <f>1-SUMPRODUCT(([1]Buchungen!$G$6:$G$350&lt;=X$187)*([1]Buchungen!$H$6:$H$350&gt;=X$187)*([1]Buchungen!$I$6:$I$350=$B208))</f>
        <v>1</v>
      </c>
      <c r="Z208" s="30">
        <f>1-SUMPRODUCT(([1]Buchungen!$G$6:$G$350&lt;=Z$187)*([1]Buchungen!$H$6:$H$350&gt;=Z$187)*([1]Buchungen!$I$6:$I$350=$B208))</f>
        <v>1</v>
      </c>
      <c r="AA208" s="31">
        <f>1-SUMPRODUCT(([1]Buchungen!$G$6:$G$350&lt;=Z$187)*([1]Buchungen!$H$6:$H$350&gt;=Z$187)*([1]Buchungen!$I$6:$I$350=$B208))</f>
        <v>1</v>
      </c>
      <c r="AB208" s="30">
        <f>1-SUMPRODUCT(([1]Buchungen!$G$6:$G$350&lt;=AB$187)*([1]Buchungen!$H$6:$H$350&gt;=AB$187)*([1]Buchungen!$I$6:$I$350=$B208))</f>
        <v>1</v>
      </c>
      <c r="AC208" s="31">
        <f>1-SUMPRODUCT(([1]Buchungen!$G$6:$G$350&lt;=AB$187)*([1]Buchungen!$H$6:$H$350&gt;=AB$187)*([1]Buchungen!$I$6:$I$350=$B208))</f>
        <v>1</v>
      </c>
      <c r="AD208" s="30">
        <f>1-SUMPRODUCT(([1]Buchungen!$G$6:$G$350&lt;=AD$187)*([1]Buchungen!$H$6:$H$350&gt;=AD$187)*([1]Buchungen!$I$6:$I$350=$B208))</f>
        <v>1</v>
      </c>
      <c r="AE208" s="31">
        <f>1-SUMPRODUCT(([1]Buchungen!$G$6:$G$350&lt;=AD$187)*([1]Buchungen!$H$6:$H$350&gt;=AD$187)*([1]Buchungen!$I$6:$I$350=$B208))</f>
        <v>1</v>
      </c>
      <c r="AF208" s="30">
        <f>1-SUMPRODUCT(([1]Buchungen!$G$6:$G$350&lt;=AF$187)*([1]Buchungen!$H$6:$H$350&gt;=AF$187)*([1]Buchungen!$I$6:$I$350=$B208))</f>
        <v>1</v>
      </c>
      <c r="AG208" s="31">
        <f>1-SUMPRODUCT(([1]Buchungen!$G$6:$G$350&lt;=AF$187)*([1]Buchungen!$H$6:$H$350&gt;=AF$187)*([1]Buchungen!$I$6:$I$350=$B208))</f>
        <v>1</v>
      </c>
      <c r="AH208" s="30">
        <f>1-SUMPRODUCT(([1]Buchungen!$G$6:$G$350&lt;=AH$187)*([1]Buchungen!$H$6:$H$350&gt;=AH$187)*([1]Buchungen!$I$6:$I$350=$B208))</f>
        <v>1</v>
      </c>
      <c r="AI208" s="31">
        <f>1-SUMPRODUCT(([1]Buchungen!$G$6:$G$350&lt;=AH$187)*([1]Buchungen!$H$6:$H$350&gt;=AH$187)*([1]Buchungen!$I$6:$I$350=$B208))</f>
        <v>1</v>
      </c>
      <c r="AJ208" s="30">
        <f>1-SUMPRODUCT(([1]Buchungen!$G$6:$G$350&lt;=AJ$187)*([1]Buchungen!$H$6:$H$350&gt;=AJ$187)*([1]Buchungen!$I$6:$I$350=$B208))</f>
        <v>1</v>
      </c>
      <c r="AK208" s="31">
        <f>1-SUMPRODUCT(([1]Buchungen!$G$6:$G$350&lt;=AJ$187)*([1]Buchungen!$H$6:$H$350&gt;=AJ$187)*([1]Buchungen!$I$6:$I$350=$B208))</f>
        <v>1</v>
      </c>
      <c r="AL208" s="30">
        <f>1-SUMPRODUCT(([1]Buchungen!$G$6:$G$350&lt;=AL$187)*([1]Buchungen!$H$6:$H$350&gt;=AL$187)*([1]Buchungen!$I$6:$I$350=$B208))</f>
        <v>1</v>
      </c>
      <c r="AM208" s="31">
        <f>1-SUMPRODUCT(([1]Buchungen!$G$6:$G$350&lt;=AL$187)*([1]Buchungen!$H$6:$H$350&gt;=AL$187)*([1]Buchungen!$I$6:$I$350=$B208))</f>
        <v>1</v>
      </c>
      <c r="AN208" s="30">
        <f>1-SUMPRODUCT(([1]Buchungen!$G$6:$G$350&lt;=AN$187)*([1]Buchungen!$H$6:$H$350&gt;=AN$187)*([1]Buchungen!$I$6:$I$350=$B208))</f>
        <v>1</v>
      </c>
      <c r="AO208" s="31">
        <f>1-SUMPRODUCT(([1]Buchungen!$G$6:$G$350&lt;=AN$187)*([1]Buchungen!$H$6:$H$350&gt;=AN$187)*([1]Buchungen!$I$6:$I$350=$B208))</f>
        <v>1</v>
      </c>
      <c r="AP208" s="30">
        <f>1-SUMPRODUCT(([1]Buchungen!$G$6:$G$350&lt;=AP$187)*([1]Buchungen!$H$6:$H$350&gt;=AP$187)*([1]Buchungen!$I$6:$I$350=$B208))</f>
        <v>1</v>
      </c>
      <c r="AQ208" s="31">
        <f>1-SUMPRODUCT(([1]Buchungen!$G$6:$G$350&lt;=AP$187)*([1]Buchungen!$H$6:$H$350&gt;=AP$187)*([1]Buchungen!$I$6:$I$350=$B208))</f>
        <v>1</v>
      </c>
      <c r="AR208" s="30">
        <f>1-SUMPRODUCT(([1]Buchungen!$G$6:$G$350&lt;=AR$187)*([1]Buchungen!$H$6:$H$350&gt;=AR$187)*([1]Buchungen!$I$6:$I$350=$B208))</f>
        <v>1</v>
      </c>
      <c r="AS208" s="31">
        <f>1-SUMPRODUCT(([1]Buchungen!$G$6:$G$350&lt;=AR$187)*([1]Buchungen!$H$6:$H$350&gt;=AR$187)*([1]Buchungen!$I$6:$I$350=$B208))</f>
        <v>1</v>
      </c>
      <c r="AT208" s="30">
        <f>1-SUMPRODUCT(([1]Buchungen!$G$6:$G$350&lt;=AT$187)*([1]Buchungen!$H$6:$H$350&gt;=AT$187)*([1]Buchungen!$I$6:$I$350=$B208))</f>
        <v>1</v>
      </c>
      <c r="AU208" s="31">
        <f>1-SUMPRODUCT(([1]Buchungen!$G$6:$G$350&lt;=AT$187)*([1]Buchungen!$H$6:$H$350&gt;=AT$187)*([1]Buchungen!$I$6:$I$350=$B208))</f>
        <v>1</v>
      </c>
      <c r="AV208" s="30">
        <f>1-SUMPRODUCT(([1]Buchungen!$G$6:$G$350&lt;=AV$187)*([1]Buchungen!$H$6:$H$350&gt;=AV$187)*([1]Buchungen!$I$6:$I$350=$B208))</f>
        <v>1</v>
      </c>
      <c r="AW208" s="31">
        <f>1-SUMPRODUCT(([1]Buchungen!$G$6:$G$350&lt;=AV$187)*([1]Buchungen!$H$6:$H$350&gt;=AV$187)*([1]Buchungen!$I$6:$I$350=$B208))</f>
        <v>1</v>
      </c>
      <c r="AX208" s="30">
        <f>1-SUMPRODUCT(([1]Buchungen!$G$6:$G$350&lt;=AX$187)*([1]Buchungen!$H$6:$H$350&gt;=AX$187)*([1]Buchungen!$I$6:$I$350=$B208))</f>
        <v>1</v>
      </c>
      <c r="AY208" s="31">
        <f>1-SUMPRODUCT(([1]Buchungen!$G$6:$G$350&lt;=AX$187)*([1]Buchungen!$H$6:$H$350&gt;=AX$187)*([1]Buchungen!$I$6:$I$350=$B208))</f>
        <v>1</v>
      </c>
      <c r="AZ208" s="30">
        <f>1-SUMPRODUCT(([1]Buchungen!$G$6:$G$350&lt;=AZ$187)*([1]Buchungen!$H$6:$H$350&gt;=AZ$187)*([1]Buchungen!$I$6:$I$350=$B208))</f>
        <v>1</v>
      </c>
      <c r="BA208" s="31">
        <f>1-SUMPRODUCT(([1]Buchungen!$G$6:$G$350&lt;=AZ$187)*([1]Buchungen!$H$6:$H$350&gt;=AZ$187)*([1]Buchungen!$I$6:$I$350=$B208))</f>
        <v>1</v>
      </c>
      <c r="BB208" s="30">
        <f>1-SUMPRODUCT(([1]Buchungen!$G$6:$G$350&lt;=BB$187)*([1]Buchungen!$H$6:$H$350&gt;=BB$187)*([1]Buchungen!$I$6:$I$350=$B208))</f>
        <v>1</v>
      </c>
      <c r="BC208" s="31">
        <f>1-SUMPRODUCT(([1]Buchungen!$G$6:$G$350&lt;=BB$187)*([1]Buchungen!$H$6:$H$350&gt;=BB$187)*([1]Buchungen!$I$6:$I$350=$B208))</f>
        <v>1</v>
      </c>
      <c r="BD208" s="30">
        <f>1-SUMPRODUCT(([1]Buchungen!$G$6:$G$350&lt;=BD$187)*([1]Buchungen!$H$6:$H$350&gt;=BD$187)*([1]Buchungen!$I$6:$I$350=$B208))</f>
        <v>1</v>
      </c>
      <c r="BE208" s="31">
        <f>1-SUMPRODUCT(([1]Buchungen!$G$6:$G$350&lt;=BD$187)*([1]Buchungen!$H$6:$H$350&gt;=BD$187)*([1]Buchungen!$I$6:$I$350=$B208))</f>
        <v>1</v>
      </c>
      <c r="BF208" s="30">
        <f>1-SUMPRODUCT(([1]Buchungen!$G$6:$G$350&lt;=BF$187)*([1]Buchungen!$H$6:$H$350&gt;=BF$187)*([1]Buchungen!$I$6:$I$350=$B208))</f>
        <v>1</v>
      </c>
      <c r="BG208" s="31">
        <f>1-SUMPRODUCT(([1]Buchungen!$G$6:$G$350&lt;=BF$187)*([1]Buchungen!$H$6:$H$350&gt;=BF$187)*([1]Buchungen!$I$6:$I$350=$B208))</f>
        <v>1</v>
      </c>
      <c r="BH208" s="30">
        <f>1-SUMPRODUCT(([1]Buchungen!$G$6:$G$350&lt;=BH$187)*([1]Buchungen!$H$6:$H$350&gt;=BH$187)*([1]Buchungen!$I$6:$I$350=$B208))</f>
        <v>1</v>
      </c>
      <c r="BI208" s="31">
        <f>1-SUMPRODUCT(([1]Buchungen!$G$6:$G$350&lt;=BH$187)*([1]Buchungen!$H$6:$H$350&gt;=BH$187)*([1]Buchungen!$I$6:$I$350=$B208))</f>
        <v>1</v>
      </c>
      <c r="BJ208" s="30">
        <f>1-SUMPRODUCT(([1]Buchungen!$G$6:$G$350&lt;=BJ$187)*([1]Buchungen!$H$6:$H$350&gt;=BJ$187)*([1]Buchungen!$I$6:$I$350=$B208))</f>
        <v>1</v>
      </c>
      <c r="BK208" s="31">
        <f>1-SUMPRODUCT(([1]Buchungen!$G$6:$G$350&lt;=BJ$187)*([1]Buchungen!$H$6:$H$350&gt;=BJ$187)*([1]Buchungen!$I$6:$I$350=$B208))</f>
        <v>1</v>
      </c>
      <c r="BL208" s="30">
        <f>1-SUMPRODUCT(([1]Buchungen!$G$6:$G$350&lt;=BL$187)*([1]Buchungen!$H$6:$H$350&gt;=BL$187)*([1]Buchungen!$I$6:$I$350=$B208))</f>
        <v>1</v>
      </c>
      <c r="BM208" s="31">
        <f>1-SUMPRODUCT(([1]Buchungen!$G$6:$G$350&lt;=BL$187)*([1]Buchungen!$H$6:$H$350&gt;=BL$187)*([1]Buchungen!$I$6:$I$350=$B208))</f>
        <v>1</v>
      </c>
    </row>
    <row r="209" spans="2:65" ht="22.95" customHeight="1" x14ac:dyDescent="0.25">
      <c r="B209" s="29" t="str">
        <f>[1]Einstellungen!E23</f>
        <v>Angelplatz 17</v>
      </c>
      <c r="D209" s="30">
        <f>1-SUMPRODUCT(([1]Buchungen!$G$6:$G$350&lt;=D$187)*([1]Buchungen!$H$6:$H$350&gt;=D$187)*([1]Buchungen!$I$6:$I$350=$B209))</f>
        <v>1</v>
      </c>
      <c r="E209" s="31">
        <f>1-SUMPRODUCT(([1]Buchungen!$G$6:$G$350&lt;=D$187)*([1]Buchungen!$H$6:$H$350&gt;=D$187)*([1]Buchungen!$I$6:$I$350=$B209))</f>
        <v>1</v>
      </c>
      <c r="F209" s="30">
        <f>1-SUMPRODUCT(([1]Buchungen!$G$6:$G$350&lt;=F$187)*([1]Buchungen!$H$6:$H$350&gt;=F$187)*([1]Buchungen!$I$6:$I$350=$B209))</f>
        <v>1</v>
      </c>
      <c r="G209" s="31">
        <f>1-SUMPRODUCT(([1]Buchungen!$G$6:$G$350&lt;=F$187)*([1]Buchungen!$H$6:$H$350&gt;=F$187)*([1]Buchungen!$I$6:$I$350=$B209))</f>
        <v>1</v>
      </c>
      <c r="H209" s="30">
        <f>1-SUMPRODUCT(([1]Buchungen!$G$6:$G$350&lt;=H$187)*([1]Buchungen!$H$6:$H$350&gt;=H$187)*([1]Buchungen!$I$6:$I$350=$B209))</f>
        <v>1</v>
      </c>
      <c r="I209" s="31">
        <f>1-SUMPRODUCT(([1]Buchungen!$G$6:$G$350&lt;=H$187)*([1]Buchungen!$H$6:$H$350&gt;=H$187)*([1]Buchungen!$I$6:$I$350=$B209))</f>
        <v>1</v>
      </c>
      <c r="J209" s="30">
        <f>1-SUMPRODUCT(([1]Buchungen!$G$6:$G$350&lt;=J$187)*([1]Buchungen!$H$6:$H$350&gt;=J$187)*([1]Buchungen!$I$6:$I$350=$B209))</f>
        <v>1</v>
      </c>
      <c r="K209" s="31">
        <f>1-SUMPRODUCT(([1]Buchungen!$G$6:$G$350&lt;=J$187)*([1]Buchungen!$H$6:$H$350&gt;=J$187)*([1]Buchungen!$I$6:$I$350=$B209))</f>
        <v>1</v>
      </c>
      <c r="L209" s="30">
        <f>1-SUMPRODUCT(([1]Buchungen!$G$6:$G$350&lt;=L$187)*([1]Buchungen!$H$6:$H$350&gt;=L$187)*([1]Buchungen!$I$6:$I$350=$B209))</f>
        <v>1</v>
      </c>
      <c r="M209" s="31">
        <f>1-SUMPRODUCT(([1]Buchungen!$G$6:$G$350&lt;=L$187)*([1]Buchungen!$H$6:$H$350&gt;=L$187)*([1]Buchungen!$I$6:$I$350=$B209))</f>
        <v>1</v>
      </c>
      <c r="N209" s="30">
        <f>1-SUMPRODUCT(([1]Buchungen!$G$6:$G$350&lt;=N$187)*([1]Buchungen!$H$6:$H$350&gt;=N$187)*([1]Buchungen!$I$6:$I$350=$B209))</f>
        <v>1</v>
      </c>
      <c r="O209" s="31">
        <f>1-SUMPRODUCT(([1]Buchungen!$G$6:$G$350&lt;=N$187)*([1]Buchungen!$H$6:$H$350&gt;=N$187)*([1]Buchungen!$I$6:$I$350=$B209))</f>
        <v>1</v>
      </c>
      <c r="P209" s="30">
        <f>1-SUMPRODUCT(([1]Buchungen!$G$6:$G$350&lt;=P$187)*([1]Buchungen!$H$6:$H$350&gt;=P$187)*([1]Buchungen!$I$6:$I$350=$B209))</f>
        <v>1</v>
      </c>
      <c r="Q209" s="31">
        <f>1-SUMPRODUCT(([1]Buchungen!$G$6:$G$350&lt;=P$187)*([1]Buchungen!$H$6:$H$350&gt;=P$187)*([1]Buchungen!$I$6:$I$350=$B209))</f>
        <v>1</v>
      </c>
      <c r="R209" s="30">
        <f>1-SUMPRODUCT(([1]Buchungen!$G$6:$G$350&lt;=R$187)*([1]Buchungen!$H$6:$H$350&gt;=R$187)*([1]Buchungen!$I$6:$I$350=$B209))</f>
        <v>1</v>
      </c>
      <c r="S209" s="31">
        <f>1-SUMPRODUCT(([1]Buchungen!$G$6:$G$350&lt;=R$187)*([1]Buchungen!$H$6:$H$350&gt;=R$187)*([1]Buchungen!$I$6:$I$350=$B209))</f>
        <v>1</v>
      </c>
      <c r="T209" s="30">
        <f>1-SUMPRODUCT(([1]Buchungen!$G$6:$G$350&lt;=T$187)*([1]Buchungen!$H$6:$H$350&gt;=T$187)*([1]Buchungen!$I$6:$I$350=$B209))</f>
        <v>1</v>
      </c>
      <c r="U209" s="31">
        <f>1-SUMPRODUCT(([1]Buchungen!$G$6:$G$350&lt;=T$187)*([1]Buchungen!$H$6:$H$350&gt;=T$187)*([1]Buchungen!$I$6:$I$350=$B209))</f>
        <v>1</v>
      </c>
      <c r="V209" s="30">
        <f>1-SUMPRODUCT(([1]Buchungen!$G$6:$G$350&lt;=V$187)*([1]Buchungen!$H$6:$H$350&gt;=V$187)*([1]Buchungen!$I$6:$I$350=$B209))</f>
        <v>1</v>
      </c>
      <c r="W209" s="31">
        <f>1-SUMPRODUCT(([1]Buchungen!$G$6:$G$350&lt;=V$187)*([1]Buchungen!$H$6:$H$350&gt;=V$187)*([1]Buchungen!$I$6:$I$350=$B209))</f>
        <v>1</v>
      </c>
      <c r="X209" s="30">
        <f>1-SUMPRODUCT(([1]Buchungen!$G$6:$G$350&lt;=X$187)*([1]Buchungen!$H$6:$H$350&gt;=X$187)*([1]Buchungen!$I$6:$I$350=$B209))</f>
        <v>1</v>
      </c>
      <c r="Y209" s="31">
        <f>1-SUMPRODUCT(([1]Buchungen!$G$6:$G$350&lt;=X$187)*([1]Buchungen!$H$6:$H$350&gt;=X$187)*([1]Buchungen!$I$6:$I$350=$B209))</f>
        <v>1</v>
      </c>
      <c r="Z209" s="30">
        <f>1-SUMPRODUCT(([1]Buchungen!$G$6:$G$350&lt;=Z$187)*([1]Buchungen!$H$6:$H$350&gt;=Z$187)*([1]Buchungen!$I$6:$I$350=$B209))</f>
        <v>1</v>
      </c>
      <c r="AA209" s="31">
        <f>1-SUMPRODUCT(([1]Buchungen!$G$6:$G$350&lt;=Z$187)*([1]Buchungen!$H$6:$H$350&gt;=Z$187)*([1]Buchungen!$I$6:$I$350=$B209))</f>
        <v>1</v>
      </c>
      <c r="AB209" s="30">
        <f>1-SUMPRODUCT(([1]Buchungen!$G$6:$G$350&lt;=AB$187)*([1]Buchungen!$H$6:$H$350&gt;=AB$187)*([1]Buchungen!$I$6:$I$350=$B209))</f>
        <v>1</v>
      </c>
      <c r="AC209" s="31">
        <f>1-SUMPRODUCT(([1]Buchungen!$G$6:$G$350&lt;=AB$187)*([1]Buchungen!$H$6:$H$350&gt;=AB$187)*([1]Buchungen!$I$6:$I$350=$B209))</f>
        <v>1</v>
      </c>
      <c r="AD209" s="30">
        <f>1-SUMPRODUCT(([1]Buchungen!$G$6:$G$350&lt;=AD$187)*([1]Buchungen!$H$6:$H$350&gt;=AD$187)*([1]Buchungen!$I$6:$I$350=$B209))</f>
        <v>1</v>
      </c>
      <c r="AE209" s="31">
        <f>1-SUMPRODUCT(([1]Buchungen!$G$6:$G$350&lt;=AD$187)*([1]Buchungen!$H$6:$H$350&gt;=AD$187)*([1]Buchungen!$I$6:$I$350=$B209))</f>
        <v>1</v>
      </c>
      <c r="AF209" s="30">
        <f>1-SUMPRODUCT(([1]Buchungen!$G$6:$G$350&lt;=AF$187)*([1]Buchungen!$H$6:$H$350&gt;=AF$187)*([1]Buchungen!$I$6:$I$350=$B209))</f>
        <v>1</v>
      </c>
      <c r="AG209" s="31">
        <f>1-SUMPRODUCT(([1]Buchungen!$G$6:$G$350&lt;=AF$187)*([1]Buchungen!$H$6:$H$350&gt;=AF$187)*([1]Buchungen!$I$6:$I$350=$B209))</f>
        <v>1</v>
      </c>
      <c r="AH209" s="30">
        <f>1-SUMPRODUCT(([1]Buchungen!$G$6:$G$350&lt;=AH$187)*([1]Buchungen!$H$6:$H$350&gt;=AH$187)*([1]Buchungen!$I$6:$I$350=$B209))</f>
        <v>1</v>
      </c>
      <c r="AI209" s="31">
        <f>1-SUMPRODUCT(([1]Buchungen!$G$6:$G$350&lt;=AH$187)*([1]Buchungen!$H$6:$H$350&gt;=AH$187)*([1]Buchungen!$I$6:$I$350=$B209))</f>
        <v>1</v>
      </c>
      <c r="AJ209" s="30">
        <f>1-SUMPRODUCT(([1]Buchungen!$G$6:$G$350&lt;=AJ$187)*([1]Buchungen!$H$6:$H$350&gt;=AJ$187)*([1]Buchungen!$I$6:$I$350=$B209))</f>
        <v>1</v>
      </c>
      <c r="AK209" s="31">
        <f>1-SUMPRODUCT(([1]Buchungen!$G$6:$G$350&lt;=AJ$187)*([1]Buchungen!$H$6:$H$350&gt;=AJ$187)*([1]Buchungen!$I$6:$I$350=$B209))</f>
        <v>1</v>
      </c>
      <c r="AL209" s="30">
        <f>1-SUMPRODUCT(([1]Buchungen!$G$6:$G$350&lt;=AL$187)*([1]Buchungen!$H$6:$H$350&gt;=AL$187)*([1]Buchungen!$I$6:$I$350=$B209))</f>
        <v>1</v>
      </c>
      <c r="AM209" s="31">
        <f>1-SUMPRODUCT(([1]Buchungen!$G$6:$G$350&lt;=AL$187)*([1]Buchungen!$H$6:$H$350&gt;=AL$187)*([1]Buchungen!$I$6:$I$350=$B209))</f>
        <v>1</v>
      </c>
      <c r="AN209" s="30">
        <f>1-SUMPRODUCT(([1]Buchungen!$G$6:$G$350&lt;=AN$187)*([1]Buchungen!$H$6:$H$350&gt;=AN$187)*([1]Buchungen!$I$6:$I$350=$B209))</f>
        <v>1</v>
      </c>
      <c r="AO209" s="31">
        <f>1-SUMPRODUCT(([1]Buchungen!$G$6:$G$350&lt;=AN$187)*([1]Buchungen!$H$6:$H$350&gt;=AN$187)*([1]Buchungen!$I$6:$I$350=$B209))</f>
        <v>1</v>
      </c>
      <c r="AP209" s="30">
        <f>1-SUMPRODUCT(([1]Buchungen!$G$6:$G$350&lt;=AP$187)*([1]Buchungen!$H$6:$H$350&gt;=AP$187)*([1]Buchungen!$I$6:$I$350=$B209))</f>
        <v>1</v>
      </c>
      <c r="AQ209" s="31">
        <f>1-SUMPRODUCT(([1]Buchungen!$G$6:$G$350&lt;=AP$187)*([1]Buchungen!$H$6:$H$350&gt;=AP$187)*([1]Buchungen!$I$6:$I$350=$B209))</f>
        <v>1</v>
      </c>
      <c r="AR209" s="30">
        <f>1-SUMPRODUCT(([1]Buchungen!$G$6:$G$350&lt;=AR$187)*([1]Buchungen!$H$6:$H$350&gt;=AR$187)*([1]Buchungen!$I$6:$I$350=$B209))</f>
        <v>1</v>
      </c>
      <c r="AS209" s="31">
        <f>1-SUMPRODUCT(([1]Buchungen!$G$6:$G$350&lt;=AR$187)*([1]Buchungen!$H$6:$H$350&gt;=AR$187)*([1]Buchungen!$I$6:$I$350=$B209))</f>
        <v>1</v>
      </c>
      <c r="AT209" s="30">
        <f>1-SUMPRODUCT(([1]Buchungen!$G$6:$G$350&lt;=AT$187)*([1]Buchungen!$H$6:$H$350&gt;=AT$187)*([1]Buchungen!$I$6:$I$350=$B209))</f>
        <v>1</v>
      </c>
      <c r="AU209" s="31">
        <f>1-SUMPRODUCT(([1]Buchungen!$G$6:$G$350&lt;=AT$187)*([1]Buchungen!$H$6:$H$350&gt;=AT$187)*([1]Buchungen!$I$6:$I$350=$B209))</f>
        <v>1</v>
      </c>
      <c r="AV209" s="30">
        <f>1-SUMPRODUCT(([1]Buchungen!$G$6:$G$350&lt;=AV$187)*([1]Buchungen!$H$6:$H$350&gt;=AV$187)*([1]Buchungen!$I$6:$I$350=$B209))</f>
        <v>1</v>
      </c>
      <c r="AW209" s="31">
        <f>1-SUMPRODUCT(([1]Buchungen!$G$6:$G$350&lt;=AV$187)*([1]Buchungen!$H$6:$H$350&gt;=AV$187)*([1]Buchungen!$I$6:$I$350=$B209))</f>
        <v>1</v>
      </c>
      <c r="AX209" s="30">
        <f>1-SUMPRODUCT(([1]Buchungen!$G$6:$G$350&lt;=AX$187)*([1]Buchungen!$H$6:$H$350&gt;=AX$187)*([1]Buchungen!$I$6:$I$350=$B209))</f>
        <v>1</v>
      </c>
      <c r="AY209" s="31">
        <f>1-SUMPRODUCT(([1]Buchungen!$G$6:$G$350&lt;=AX$187)*([1]Buchungen!$H$6:$H$350&gt;=AX$187)*([1]Buchungen!$I$6:$I$350=$B209))</f>
        <v>1</v>
      </c>
      <c r="AZ209" s="30">
        <f>1-SUMPRODUCT(([1]Buchungen!$G$6:$G$350&lt;=AZ$187)*([1]Buchungen!$H$6:$H$350&gt;=AZ$187)*([1]Buchungen!$I$6:$I$350=$B209))</f>
        <v>1</v>
      </c>
      <c r="BA209" s="31">
        <f>1-SUMPRODUCT(([1]Buchungen!$G$6:$G$350&lt;=AZ$187)*([1]Buchungen!$H$6:$H$350&gt;=AZ$187)*([1]Buchungen!$I$6:$I$350=$B209))</f>
        <v>1</v>
      </c>
      <c r="BB209" s="30">
        <f>1-SUMPRODUCT(([1]Buchungen!$G$6:$G$350&lt;=BB$187)*([1]Buchungen!$H$6:$H$350&gt;=BB$187)*([1]Buchungen!$I$6:$I$350=$B209))</f>
        <v>1</v>
      </c>
      <c r="BC209" s="31">
        <f>1-SUMPRODUCT(([1]Buchungen!$G$6:$G$350&lt;=BB$187)*([1]Buchungen!$H$6:$H$350&gt;=BB$187)*([1]Buchungen!$I$6:$I$350=$B209))</f>
        <v>1</v>
      </c>
      <c r="BD209" s="30">
        <f>1-SUMPRODUCT(([1]Buchungen!$G$6:$G$350&lt;=BD$187)*([1]Buchungen!$H$6:$H$350&gt;=BD$187)*([1]Buchungen!$I$6:$I$350=$B209))</f>
        <v>1</v>
      </c>
      <c r="BE209" s="31">
        <f>1-SUMPRODUCT(([1]Buchungen!$G$6:$G$350&lt;=BD$187)*([1]Buchungen!$H$6:$H$350&gt;=BD$187)*([1]Buchungen!$I$6:$I$350=$B209))</f>
        <v>1</v>
      </c>
      <c r="BF209" s="30">
        <f>1-SUMPRODUCT(([1]Buchungen!$G$6:$G$350&lt;=BF$187)*([1]Buchungen!$H$6:$H$350&gt;=BF$187)*([1]Buchungen!$I$6:$I$350=$B209))</f>
        <v>1</v>
      </c>
      <c r="BG209" s="31">
        <f>1-SUMPRODUCT(([1]Buchungen!$G$6:$G$350&lt;=BF$187)*([1]Buchungen!$H$6:$H$350&gt;=BF$187)*([1]Buchungen!$I$6:$I$350=$B209))</f>
        <v>1</v>
      </c>
      <c r="BH209" s="30">
        <f>1-SUMPRODUCT(([1]Buchungen!$G$6:$G$350&lt;=BH$187)*([1]Buchungen!$H$6:$H$350&gt;=BH$187)*([1]Buchungen!$I$6:$I$350=$B209))</f>
        <v>1</v>
      </c>
      <c r="BI209" s="31">
        <f>1-SUMPRODUCT(([1]Buchungen!$G$6:$G$350&lt;=BH$187)*([1]Buchungen!$H$6:$H$350&gt;=BH$187)*([1]Buchungen!$I$6:$I$350=$B209))</f>
        <v>1</v>
      </c>
      <c r="BJ209" s="30">
        <f>1-SUMPRODUCT(([1]Buchungen!$G$6:$G$350&lt;=BJ$187)*([1]Buchungen!$H$6:$H$350&gt;=BJ$187)*([1]Buchungen!$I$6:$I$350=$B209))</f>
        <v>1</v>
      </c>
      <c r="BK209" s="31">
        <f>1-SUMPRODUCT(([1]Buchungen!$G$6:$G$350&lt;=BJ$187)*([1]Buchungen!$H$6:$H$350&gt;=BJ$187)*([1]Buchungen!$I$6:$I$350=$B209))</f>
        <v>1</v>
      </c>
      <c r="BL209" s="30">
        <f>1-SUMPRODUCT(([1]Buchungen!$G$6:$G$350&lt;=BL$187)*([1]Buchungen!$H$6:$H$350&gt;=BL$187)*([1]Buchungen!$I$6:$I$350=$B209))</f>
        <v>1</v>
      </c>
      <c r="BM209" s="31">
        <f>1-SUMPRODUCT(([1]Buchungen!$G$6:$G$350&lt;=BL$187)*([1]Buchungen!$H$6:$H$350&gt;=BL$187)*([1]Buchungen!$I$6:$I$350=$B209))</f>
        <v>1</v>
      </c>
    </row>
    <row r="210" spans="2:65" ht="22.95" customHeight="1" x14ac:dyDescent="0.25">
      <c r="B210" s="29" t="str">
        <f>[1]Einstellungen!E24</f>
        <v>Angelplatz 18</v>
      </c>
      <c r="D210" s="30">
        <f>1-SUMPRODUCT(([1]Buchungen!$G$6:$G$350&lt;=D$187)*([1]Buchungen!$H$6:$H$350&gt;=D$187)*([1]Buchungen!$I$6:$I$350=$B210))</f>
        <v>1</v>
      </c>
      <c r="E210" s="31">
        <f>1-SUMPRODUCT(([1]Buchungen!$G$6:$G$350&lt;=D$187)*([1]Buchungen!$H$6:$H$350&gt;=D$187)*([1]Buchungen!$I$6:$I$350=$B210))</f>
        <v>1</v>
      </c>
      <c r="F210" s="30">
        <f>1-SUMPRODUCT(([1]Buchungen!$G$6:$G$350&lt;=F$187)*([1]Buchungen!$H$6:$H$350&gt;=F$187)*([1]Buchungen!$I$6:$I$350=$B210))</f>
        <v>1</v>
      </c>
      <c r="G210" s="31">
        <f>1-SUMPRODUCT(([1]Buchungen!$G$6:$G$350&lt;=F$187)*([1]Buchungen!$H$6:$H$350&gt;=F$187)*([1]Buchungen!$I$6:$I$350=$B210))</f>
        <v>1</v>
      </c>
      <c r="H210" s="30">
        <f>1-SUMPRODUCT(([1]Buchungen!$G$6:$G$350&lt;=H$187)*([1]Buchungen!$H$6:$H$350&gt;=H$187)*([1]Buchungen!$I$6:$I$350=$B210))</f>
        <v>1</v>
      </c>
      <c r="I210" s="31">
        <f>1-SUMPRODUCT(([1]Buchungen!$G$6:$G$350&lt;=H$187)*([1]Buchungen!$H$6:$H$350&gt;=H$187)*([1]Buchungen!$I$6:$I$350=$B210))</f>
        <v>1</v>
      </c>
      <c r="J210" s="30">
        <f>1-SUMPRODUCT(([1]Buchungen!$G$6:$G$350&lt;=J$187)*([1]Buchungen!$H$6:$H$350&gt;=J$187)*([1]Buchungen!$I$6:$I$350=$B210))</f>
        <v>1</v>
      </c>
      <c r="K210" s="31">
        <f>1-SUMPRODUCT(([1]Buchungen!$G$6:$G$350&lt;=J$187)*([1]Buchungen!$H$6:$H$350&gt;=J$187)*([1]Buchungen!$I$6:$I$350=$B210))</f>
        <v>1</v>
      </c>
      <c r="L210" s="30">
        <f>1-SUMPRODUCT(([1]Buchungen!$G$6:$G$350&lt;=L$187)*([1]Buchungen!$H$6:$H$350&gt;=L$187)*([1]Buchungen!$I$6:$I$350=$B210))</f>
        <v>1</v>
      </c>
      <c r="M210" s="31">
        <f>1-SUMPRODUCT(([1]Buchungen!$G$6:$G$350&lt;=L$187)*([1]Buchungen!$H$6:$H$350&gt;=L$187)*([1]Buchungen!$I$6:$I$350=$B210))</f>
        <v>1</v>
      </c>
      <c r="N210" s="30">
        <f>1-SUMPRODUCT(([1]Buchungen!$G$6:$G$350&lt;=N$187)*([1]Buchungen!$H$6:$H$350&gt;=N$187)*([1]Buchungen!$I$6:$I$350=$B210))</f>
        <v>1</v>
      </c>
      <c r="O210" s="31">
        <f>1-SUMPRODUCT(([1]Buchungen!$G$6:$G$350&lt;=N$187)*([1]Buchungen!$H$6:$H$350&gt;=N$187)*([1]Buchungen!$I$6:$I$350=$B210))</f>
        <v>1</v>
      </c>
      <c r="P210" s="30">
        <f>1-SUMPRODUCT(([1]Buchungen!$G$6:$G$350&lt;=P$187)*([1]Buchungen!$H$6:$H$350&gt;=P$187)*([1]Buchungen!$I$6:$I$350=$B210))</f>
        <v>1</v>
      </c>
      <c r="Q210" s="31">
        <f>1-SUMPRODUCT(([1]Buchungen!$G$6:$G$350&lt;=P$187)*([1]Buchungen!$H$6:$H$350&gt;=P$187)*([1]Buchungen!$I$6:$I$350=$B210))</f>
        <v>1</v>
      </c>
      <c r="R210" s="30">
        <f>1-SUMPRODUCT(([1]Buchungen!$G$6:$G$350&lt;=R$187)*([1]Buchungen!$H$6:$H$350&gt;=R$187)*([1]Buchungen!$I$6:$I$350=$B210))</f>
        <v>1</v>
      </c>
      <c r="S210" s="31">
        <f>1-SUMPRODUCT(([1]Buchungen!$G$6:$G$350&lt;=R$187)*([1]Buchungen!$H$6:$H$350&gt;=R$187)*([1]Buchungen!$I$6:$I$350=$B210))</f>
        <v>1</v>
      </c>
      <c r="T210" s="30">
        <f>1-SUMPRODUCT(([1]Buchungen!$G$6:$G$350&lt;=T$187)*([1]Buchungen!$H$6:$H$350&gt;=T$187)*([1]Buchungen!$I$6:$I$350=$B210))</f>
        <v>1</v>
      </c>
      <c r="U210" s="31">
        <f>1-SUMPRODUCT(([1]Buchungen!$G$6:$G$350&lt;=T$187)*([1]Buchungen!$H$6:$H$350&gt;=T$187)*([1]Buchungen!$I$6:$I$350=$B210))</f>
        <v>1</v>
      </c>
      <c r="V210" s="30">
        <f>1-SUMPRODUCT(([1]Buchungen!$G$6:$G$350&lt;=V$187)*([1]Buchungen!$H$6:$H$350&gt;=V$187)*([1]Buchungen!$I$6:$I$350=$B210))</f>
        <v>1</v>
      </c>
      <c r="W210" s="31">
        <f>1-SUMPRODUCT(([1]Buchungen!$G$6:$G$350&lt;=V$187)*([1]Buchungen!$H$6:$H$350&gt;=V$187)*([1]Buchungen!$I$6:$I$350=$B210))</f>
        <v>1</v>
      </c>
      <c r="X210" s="30">
        <f>1-SUMPRODUCT(([1]Buchungen!$G$6:$G$350&lt;=X$187)*([1]Buchungen!$H$6:$H$350&gt;=X$187)*([1]Buchungen!$I$6:$I$350=$B210))</f>
        <v>1</v>
      </c>
      <c r="Y210" s="31">
        <f>1-SUMPRODUCT(([1]Buchungen!$G$6:$G$350&lt;=X$187)*([1]Buchungen!$H$6:$H$350&gt;=X$187)*([1]Buchungen!$I$6:$I$350=$B210))</f>
        <v>1</v>
      </c>
      <c r="Z210" s="30">
        <f>1-SUMPRODUCT(([1]Buchungen!$G$6:$G$350&lt;=Z$187)*([1]Buchungen!$H$6:$H$350&gt;=Z$187)*([1]Buchungen!$I$6:$I$350=$B210))</f>
        <v>1</v>
      </c>
      <c r="AA210" s="31">
        <f>1-SUMPRODUCT(([1]Buchungen!$G$6:$G$350&lt;=Z$187)*([1]Buchungen!$H$6:$H$350&gt;=Z$187)*([1]Buchungen!$I$6:$I$350=$B210))</f>
        <v>1</v>
      </c>
      <c r="AB210" s="30">
        <f>1-SUMPRODUCT(([1]Buchungen!$G$6:$G$350&lt;=AB$187)*([1]Buchungen!$H$6:$H$350&gt;=AB$187)*([1]Buchungen!$I$6:$I$350=$B210))</f>
        <v>1</v>
      </c>
      <c r="AC210" s="31">
        <f>1-SUMPRODUCT(([1]Buchungen!$G$6:$G$350&lt;=AB$187)*([1]Buchungen!$H$6:$H$350&gt;=AB$187)*([1]Buchungen!$I$6:$I$350=$B210))</f>
        <v>1</v>
      </c>
      <c r="AD210" s="30">
        <f>1-SUMPRODUCT(([1]Buchungen!$G$6:$G$350&lt;=AD$187)*([1]Buchungen!$H$6:$H$350&gt;=AD$187)*([1]Buchungen!$I$6:$I$350=$B210))</f>
        <v>1</v>
      </c>
      <c r="AE210" s="31">
        <f>1-SUMPRODUCT(([1]Buchungen!$G$6:$G$350&lt;=AD$187)*([1]Buchungen!$H$6:$H$350&gt;=AD$187)*([1]Buchungen!$I$6:$I$350=$B210))</f>
        <v>1</v>
      </c>
      <c r="AF210" s="30">
        <f>1-SUMPRODUCT(([1]Buchungen!$G$6:$G$350&lt;=AF$187)*([1]Buchungen!$H$6:$H$350&gt;=AF$187)*([1]Buchungen!$I$6:$I$350=$B210))</f>
        <v>1</v>
      </c>
      <c r="AG210" s="31">
        <f>1-SUMPRODUCT(([1]Buchungen!$G$6:$G$350&lt;=AF$187)*([1]Buchungen!$H$6:$H$350&gt;=AF$187)*([1]Buchungen!$I$6:$I$350=$B210))</f>
        <v>1</v>
      </c>
      <c r="AH210" s="30">
        <f>1-SUMPRODUCT(([1]Buchungen!$G$6:$G$350&lt;=AH$187)*([1]Buchungen!$H$6:$H$350&gt;=AH$187)*([1]Buchungen!$I$6:$I$350=$B210))</f>
        <v>1</v>
      </c>
      <c r="AI210" s="31">
        <f>1-SUMPRODUCT(([1]Buchungen!$G$6:$G$350&lt;=AH$187)*([1]Buchungen!$H$6:$H$350&gt;=AH$187)*([1]Buchungen!$I$6:$I$350=$B210))</f>
        <v>1</v>
      </c>
      <c r="AJ210" s="30">
        <f>1-SUMPRODUCT(([1]Buchungen!$G$6:$G$350&lt;=AJ$187)*([1]Buchungen!$H$6:$H$350&gt;=AJ$187)*([1]Buchungen!$I$6:$I$350=$B210))</f>
        <v>1</v>
      </c>
      <c r="AK210" s="31">
        <f>1-SUMPRODUCT(([1]Buchungen!$G$6:$G$350&lt;=AJ$187)*([1]Buchungen!$H$6:$H$350&gt;=AJ$187)*([1]Buchungen!$I$6:$I$350=$B210))</f>
        <v>1</v>
      </c>
      <c r="AL210" s="30">
        <f>1-SUMPRODUCT(([1]Buchungen!$G$6:$G$350&lt;=AL$187)*([1]Buchungen!$H$6:$H$350&gt;=AL$187)*([1]Buchungen!$I$6:$I$350=$B210))</f>
        <v>1</v>
      </c>
      <c r="AM210" s="31">
        <f>1-SUMPRODUCT(([1]Buchungen!$G$6:$G$350&lt;=AL$187)*([1]Buchungen!$H$6:$H$350&gt;=AL$187)*([1]Buchungen!$I$6:$I$350=$B210))</f>
        <v>1</v>
      </c>
      <c r="AN210" s="30">
        <f>1-SUMPRODUCT(([1]Buchungen!$G$6:$G$350&lt;=AN$187)*([1]Buchungen!$H$6:$H$350&gt;=AN$187)*([1]Buchungen!$I$6:$I$350=$B210))</f>
        <v>1</v>
      </c>
      <c r="AO210" s="31">
        <f>1-SUMPRODUCT(([1]Buchungen!$G$6:$G$350&lt;=AN$187)*([1]Buchungen!$H$6:$H$350&gt;=AN$187)*([1]Buchungen!$I$6:$I$350=$B210))</f>
        <v>1</v>
      </c>
      <c r="AP210" s="30">
        <f>1-SUMPRODUCT(([1]Buchungen!$G$6:$G$350&lt;=AP$187)*([1]Buchungen!$H$6:$H$350&gt;=AP$187)*([1]Buchungen!$I$6:$I$350=$B210))</f>
        <v>1</v>
      </c>
      <c r="AQ210" s="31">
        <f>1-SUMPRODUCT(([1]Buchungen!$G$6:$G$350&lt;=AP$187)*([1]Buchungen!$H$6:$H$350&gt;=AP$187)*([1]Buchungen!$I$6:$I$350=$B210))</f>
        <v>1</v>
      </c>
      <c r="AR210" s="30">
        <f>1-SUMPRODUCT(([1]Buchungen!$G$6:$G$350&lt;=AR$187)*([1]Buchungen!$H$6:$H$350&gt;=AR$187)*([1]Buchungen!$I$6:$I$350=$B210))</f>
        <v>1</v>
      </c>
      <c r="AS210" s="31">
        <f>1-SUMPRODUCT(([1]Buchungen!$G$6:$G$350&lt;=AR$187)*([1]Buchungen!$H$6:$H$350&gt;=AR$187)*([1]Buchungen!$I$6:$I$350=$B210))</f>
        <v>1</v>
      </c>
      <c r="AT210" s="30">
        <f>1-SUMPRODUCT(([1]Buchungen!$G$6:$G$350&lt;=AT$187)*([1]Buchungen!$H$6:$H$350&gt;=AT$187)*([1]Buchungen!$I$6:$I$350=$B210))</f>
        <v>1</v>
      </c>
      <c r="AU210" s="31">
        <f>1-SUMPRODUCT(([1]Buchungen!$G$6:$G$350&lt;=AT$187)*([1]Buchungen!$H$6:$H$350&gt;=AT$187)*([1]Buchungen!$I$6:$I$350=$B210))</f>
        <v>1</v>
      </c>
      <c r="AV210" s="30">
        <f>1-SUMPRODUCT(([1]Buchungen!$G$6:$G$350&lt;=AV$187)*([1]Buchungen!$H$6:$H$350&gt;=AV$187)*([1]Buchungen!$I$6:$I$350=$B210))</f>
        <v>1</v>
      </c>
      <c r="AW210" s="31">
        <f>1-SUMPRODUCT(([1]Buchungen!$G$6:$G$350&lt;=AV$187)*([1]Buchungen!$H$6:$H$350&gt;=AV$187)*([1]Buchungen!$I$6:$I$350=$B210))</f>
        <v>1</v>
      </c>
      <c r="AX210" s="30">
        <f>1-SUMPRODUCT(([1]Buchungen!$G$6:$G$350&lt;=AX$187)*([1]Buchungen!$H$6:$H$350&gt;=AX$187)*([1]Buchungen!$I$6:$I$350=$B210))</f>
        <v>1</v>
      </c>
      <c r="AY210" s="31">
        <f>1-SUMPRODUCT(([1]Buchungen!$G$6:$G$350&lt;=AX$187)*([1]Buchungen!$H$6:$H$350&gt;=AX$187)*([1]Buchungen!$I$6:$I$350=$B210))</f>
        <v>1</v>
      </c>
      <c r="AZ210" s="30">
        <f>1-SUMPRODUCT(([1]Buchungen!$G$6:$G$350&lt;=AZ$187)*([1]Buchungen!$H$6:$H$350&gt;=AZ$187)*([1]Buchungen!$I$6:$I$350=$B210))</f>
        <v>1</v>
      </c>
      <c r="BA210" s="31">
        <f>1-SUMPRODUCT(([1]Buchungen!$G$6:$G$350&lt;=AZ$187)*([1]Buchungen!$H$6:$H$350&gt;=AZ$187)*([1]Buchungen!$I$6:$I$350=$B210))</f>
        <v>1</v>
      </c>
      <c r="BB210" s="30">
        <f>1-SUMPRODUCT(([1]Buchungen!$G$6:$G$350&lt;=BB$187)*([1]Buchungen!$H$6:$H$350&gt;=BB$187)*([1]Buchungen!$I$6:$I$350=$B210))</f>
        <v>1</v>
      </c>
      <c r="BC210" s="31">
        <f>1-SUMPRODUCT(([1]Buchungen!$G$6:$G$350&lt;=BB$187)*([1]Buchungen!$H$6:$H$350&gt;=BB$187)*([1]Buchungen!$I$6:$I$350=$B210))</f>
        <v>1</v>
      </c>
      <c r="BD210" s="30">
        <f>1-SUMPRODUCT(([1]Buchungen!$G$6:$G$350&lt;=BD$187)*([1]Buchungen!$H$6:$H$350&gt;=BD$187)*([1]Buchungen!$I$6:$I$350=$B210))</f>
        <v>1</v>
      </c>
      <c r="BE210" s="31">
        <f>1-SUMPRODUCT(([1]Buchungen!$G$6:$G$350&lt;=BD$187)*([1]Buchungen!$H$6:$H$350&gt;=BD$187)*([1]Buchungen!$I$6:$I$350=$B210))</f>
        <v>1</v>
      </c>
      <c r="BF210" s="30">
        <f>1-SUMPRODUCT(([1]Buchungen!$G$6:$G$350&lt;=BF$187)*([1]Buchungen!$H$6:$H$350&gt;=BF$187)*([1]Buchungen!$I$6:$I$350=$B210))</f>
        <v>1</v>
      </c>
      <c r="BG210" s="31">
        <f>1-SUMPRODUCT(([1]Buchungen!$G$6:$G$350&lt;=BF$187)*([1]Buchungen!$H$6:$H$350&gt;=BF$187)*([1]Buchungen!$I$6:$I$350=$B210))</f>
        <v>1</v>
      </c>
      <c r="BH210" s="30">
        <f>1-SUMPRODUCT(([1]Buchungen!$G$6:$G$350&lt;=BH$187)*([1]Buchungen!$H$6:$H$350&gt;=BH$187)*([1]Buchungen!$I$6:$I$350=$B210))</f>
        <v>1</v>
      </c>
      <c r="BI210" s="31">
        <f>1-SUMPRODUCT(([1]Buchungen!$G$6:$G$350&lt;=BH$187)*([1]Buchungen!$H$6:$H$350&gt;=BH$187)*([1]Buchungen!$I$6:$I$350=$B210))</f>
        <v>1</v>
      </c>
      <c r="BJ210" s="30">
        <f>1-SUMPRODUCT(([1]Buchungen!$G$6:$G$350&lt;=BJ$187)*([1]Buchungen!$H$6:$H$350&gt;=BJ$187)*([1]Buchungen!$I$6:$I$350=$B210))</f>
        <v>1</v>
      </c>
      <c r="BK210" s="31">
        <f>1-SUMPRODUCT(([1]Buchungen!$G$6:$G$350&lt;=BJ$187)*([1]Buchungen!$H$6:$H$350&gt;=BJ$187)*([1]Buchungen!$I$6:$I$350=$B210))</f>
        <v>1</v>
      </c>
      <c r="BL210" s="30">
        <f>1-SUMPRODUCT(([1]Buchungen!$G$6:$G$350&lt;=BL$187)*([1]Buchungen!$H$6:$H$350&gt;=BL$187)*([1]Buchungen!$I$6:$I$350=$B210))</f>
        <v>1</v>
      </c>
      <c r="BM210" s="31">
        <f>1-SUMPRODUCT(([1]Buchungen!$G$6:$G$350&lt;=BL$187)*([1]Buchungen!$H$6:$H$350&gt;=BL$187)*([1]Buchungen!$I$6:$I$350=$B210))</f>
        <v>1</v>
      </c>
    </row>
    <row r="211" spans="2:65" ht="22.95" customHeight="1" x14ac:dyDescent="0.25">
      <c r="B211" s="29" t="str">
        <f>[1]Einstellungen!E25</f>
        <v>Angelplatz 19</v>
      </c>
      <c r="D211" s="30">
        <f>1-SUMPRODUCT(([1]Buchungen!$G$6:$G$350&lt;=D$187)*([1]Buchungen!$H$6:$H$350&gt;=D$187)*([1]Buchungen!$I$6:$I$350=$B211))</f>
        <v>1</v>
      </c>
      <c r="E211" s="31">
        <f>1-SUMPRODUCT(([1]Buchungen!$G$6:$G$350&lt;=D$187)*([1]Buchungen!$H$6:$H$350&gt;=D$187)*([1]Buchungen!$I$6:$I$350=$B211))</f>
        <v>1</v>
      </c>
      <c r="F211" s="30">
        <f>1-SUMPRODUCT(([1]Buchungen!$G$6:$G$350&lt;=F$187)*([1]Buchungen!$H$6:$H$350&gt;=F$187)*([1]Buchungen!$I$6:$I$350=$B211))</f>
        <v>1</v>
      </c>
      <c r="G211" s="31">
        <f>1-SUMPRODUCT(([1]Buchungen!$G$6:$G$350&lt;=F$187)*([1]Buchungen!$H$6:$H$350&gt;=F$187)*([1]Buchungen!$I$6:$I$350=$B211))</f>
        <v>1</v>
      </c>
      <c r="H211" s="30">
        <f>1-SUMPRODUCT(([1]Buchungen!$G$6:$G$350&lt;=H$187)*([1]Buchungen!$H$6:$H$350&gt;=H$187)*([1]Buchungen!$I$6:$I$350=$B211))</f>
        <v>1</v>
      </c>
      <c r="I211" s="31">
        <f>1-SUMPRODUCT(([1]Buchungen!$G$6:$G$350&lt;=H$187)*([1]Buchungen!$H$6:$H$350&gt;=H$187)*([1]Buchungen!$I$6:$I$350=$B211))</f>
        <v>1</v>
      </c>
      <c r="J211" s="30">
        <f>1-SUMPRODUCT(([1]Buchungen!$G$6:$G$350&lt;=J$187)*([1]Buchungen!$H$6:$H$350&gt;=J$187)*([1]Buchungen!$I$6:$I$350=$B211))</f>
        <v>1</v>
      </c>
      <c r="K211" s="31">
        <f>1-SUMPRODUCT(([1]Buchungen!$G$6:$G$350&lt;=J$187)*([1]Buchungen!$H$6:$H$350&gt;=J$187)*([1]Buchungen!$I$6:$I$350=$B211))</f>
        <v>1</v>
      </c>
      <c r="L211" s="30">
        <f>1-SUMPRODUCT(([1]Buchungen!$G$6:$G$350&lt;=L$187)*([1]Buchungen!$H$6:$H$350&gt;=L$187)*([1]Buchungen!$I$6:$I$350=$B211))</f>
        <v>1</v>
      </c>
      <c r="M211" s="31">
        <f>1-SUMPRODUCT(([1]Buchungen!$G$6:$G$350&lt;=L$187)*([1]Buchungen!$H$6:$H$350&gt;=L$187)*([1]Buchungen!$I$6:$I$350=$B211))</f>
        <v>1</v>
      </c>
      <c r="N211" s="30">
        <f>1-SUMPRODUCT(([1]Buchungen!$G$6:$G$350&lt;=N$187)*([1]Buchungen!$H$6:$H$350&gt;=N$187)*([1]Buchungen!$I$6:$I$350=$B211))</f>
        <v>1</v>
      </c>
      <c r="O211" s="31">
        <f>1-SUMPRODUCT(([1]Buchungen!$G$6:$G$350&lt;=N$187)*([1]Buchungen!$H$6:$H$350&gt;=N$187)*([1]Buchungen!$I$6:$I$350=$B211))</f>
        <v>1</v>
      </c>
      <c r="P211" s="30">
        <f>1-SUMPRODUCT(([1]Buchungen!$G$6:$G$350&lt;=P$187)*([1]Buchungen!$H$6:$H$350&gt;=P$187)*([1]Buchungen!$I$6:$I$350=$B211))</f>
        <v>1</v>
      </c>
      <c r="Q211" s="31">
        <f>1-SUMPRODUCT(([1]Buchungen!$G$6:$G$350&lt;=P$187)*([1]Buchungen!$H$6:$H$350&gt;=P$187)*([1]Buchungen!$I$6:$I$350=$B211))</f>
        <v>1</v>
      </c>
      <c r="R211" s="30">
        <f>1-SUMPRODUCT(([1]Buchungen!$G$6:$G$350&lt;=R$187)*([1]Buchungen!$H$6:$H$350&gt;=R$187)*([1]Buchungen!$I$6:$I$350=$B211))</f>
        <v>1</v>
      </c>
      <c r="S211" s="31">
        <f>1-SUMPRODUCT(([1]Buchungen!$G$6:$G$350&lt;=R$187)*([1]Buchungen!$H$6:$H$350&gt;=R$187)*([1]Buchungen!$I$6:$I$350=$B211))</f>
        <v>1</v>
      </c>
      <c r="T211" s="30">
        <f>1-SUMPRODUCT(([1]Buchungen!$G$6:$G$350&lt;=T$187)*([1]Buchungen!$H$6:$H$350&gt;=T$187)*([1]Buchungen!$I$6:$I$350=$B211))</f>
        <v>1</v>
      </c>
      <c r="U211" s="31">
        <f>1-SUMPRODUCT(([1]Buchungen!$G$6:$G$350&lt;=T$187)*([1]Buchungen!$H$6:$H$350&gt;=T$187)*([1]Buchungen!$I$6:$I$350=$B211))</f>
        <v>1</v>
      </c>
      <c r="V211" s="30">
        <f>1-SUMPRODUCT(([1]Buchungen!$G$6:$G$350&lt;=V$187)*([1]Buchungen!$H$6:$H$350&gt;=V$187)*([1]Buchungen!$I$6:$I$350=$B211))</f>
        <v>1</v>
      </c>
      <c r="W211" s="31">
        <f>1-SUMPRODUCT(([1]Buchungen!$G$6:$G$350&lt;=V$187)*([1]Buchungen!$H$6:$H$350&gt;=V$187)*([1]Buchungen!$I$6:$I$350=$B211))</f>
        <v>1</v>
      </c>
      <c r="X211" s="30">
        <f>1-SUMPRODUCT(([1]Buchungen!$G$6:$G$350&lt;=X$187)*([1]Buchungen!$H$6:$H$350&gt;=X$187)*([1]Buchungen!$I$6:$I$350=$B211))</f>
        <v>1</v>
      </c>
      <c r="Y211" s="31">
        <f>1-SUMPRODUCT(([1]Buchungen!$G$6:$G$350&lt;=X$187)*([1]Buchungen!$H$6:$H$350&gt;=X$187)*([1]Buchungen!$I$6:$I$350=$B211))</f>
        <v>1</v>
      </c>
      <c r="Z211" s="30">
        <f>1-SUMPRODUCT(([1]Buchungen!$G$6:$G$350&lt;=Z$187)*([1]Buchungen!$H$6:$H$350&gt;=Z$187)*([1]Buchungen!$I$6:$I$350=$B211))</f>
        <v>1</v>
      </c>
      <c r="AA211" s="31">
        <f>1-SUMPRODUCT(([1]Buchungen!$G$6:$G$350&lt;=Z$187)*([1]Buchungen!$H$6:$H$350&gt;=Z$187)*([1]Buchungen!$I$6:$I$350=$B211))</f>
        <v>1</v>
      </c>
      <c r="AB211" s="30">
        <f>1-SUMPRODUCT(([1]Buchungen!$G$6:$G$350&lt;=AB$187)*([1]Buchungen!$H$6:$H$350&gt;=AB$187)*([1]Buchungen!$I$6:$I$350=$B211))</f>
        <v>1</v>
      </c>
      <c r="AC211" s="31">
        <f>1-SUMPRODUCT(([1]Buchungen!$G$6:$G$350&lt;=AB$187)*([1]Buchungen!$H$6:$H$350&gt;=AB$187)*([1]Buchungen!$I$6:$I$350=$B211))</f>
        <v>1</v>
      </c>
      <c r="AD211" s="30">
        <f>1-SUMPRODUCT(([1]Buchungen!$G$6:$G$350&lt;=AD$187)*([1]Buchungen!$H$6:$H$350&gt;=AD$187)*([1]Buchungen!$I$6:$I$350=$B211))</f>
        <v>1</v>
      </c>
      <c r="AE211" s="31">
        <f>1-SUMPRODUCT(([1]Buchungen!$G$6:$G$350&lt;=AD$187)*([1]Buchungen!$H$6:$H$350&gt;=AD$187)*([1]Buchungen!$I$6:$I$350=$B211))</f>
        <v>1</v>
      </c>
      <c r="AF211" s="30">
        <f>1-SUMPRODUCT(([1]Buchungen!$G$6:$G$350&lt;=AF$187)*([1]Buchungen!$H$6:$H$350&gt;=AF$187)*([1]Buchungen!$I$6:$I$350=$B211))</f>
        <v>1</v>
      </c>
      <c r="AG211" s="31">
        <f>1-SUMPRODUCT(([1]Buchungen!$G$6:$G$350&lt;=AF$187)*([1]Buchungen!$H$6:$H$350&gt;=AF$187)*([1]Buchungen!$I$6:$I$350=$B211))</f>
        <v>1</v>
      </c>
      <c r="AH211" s="30">
        <f>1-SUMPRODUCT(([1]Buchungen!$G$6:$G$350&lt;=AH$187)*([1]Buchungen!$H$6:$H$350&gt;=AH$187)*([1]Buchungen!$I$6:$I$350=$B211))</f>
        <v>1</v>
      </c>
      <c r="AI211" s="31">
        <f>1-SUMPRODUCT(([1]Buchungen!$G$6:$G$350&lt;=AH$187)*([1]Buchungen!$H$6:$H$350&gt;=AH$187)*([1]Buchungen!$I$6:$I$350=$B211))</f>
        <v>1</v>
      </c>
      <c r="AJ211" s="30">
        <f>1-SUMPRODUCT(([1]Buchungen!$G$6:$G$350&lt;=AJ$187)*([1]Buchungen!$H$6:$H$350&gt;=AJ$187)*([1]Buchungen!$I$6:$I$350=$B211))</f>
        <v>1</v>
      </c>
      <c r="AK211" s="31">
        <f>1-SUMPRODUCT(([1]Buchungen!$G$6:$G$350&lt;=AJ$187)*([1]Buchungen!$H$6:$H$350&gt;=AJ$187)*([1]Buchungen!$I$6:$I$350=$B211))</f>
        <v>1</v>
      </c>
      <c r="AL211" s="30">
        <f>1-SUMPRODUCT(([1]Buchungen!$G$6:$G$350&lt;=AL$187)*([1]Buchungen!$H$6:$H$350&gt;=AL$187)*([1]Buchungen!$I$6:$I$350=$B211))</f>
        <v>1</v>
      </c>
      <c r="AM211" s="31">
        <f>1-SUMPRODUCT(([1]Buchungen!$G$6:$G$350&lt;=AL$187)*([1]Buchungen!$H$6:$H$350&gt;=AL$187)*([1]Buchungen!$I$6:$I$350=$B211))</f>
        <v>1</v>
      </c>
      <c r="AN211" s="30">
        <f>1-SUMPRODUCT(([1]Buchungen!$G$6:$G$350&lt;=AN$187)*([1]Buchungen!$H$6:$H$350&gt;=AN$187)*([1]Buchungen!$I$6:$I$350=$B211))</f>
        <v>1</v>
      </c>
      <c r="AO211" s="31">
        <f>1-SUMPRODUCT(([1]Buchungen!$G$6:$G$350&lt;=AN$187)*([1]Buchungen!$H$6:$H$350&gt;=AN$187)*([1]Buchungen!$I$6:$I$350=$B211))</f>
        <v>1</v>
      </c>
      <c r="AP211" s="30">
        <f>1-SUMPRODUCT(([1]Buchungen!$G$6:$G$350&lt;=AP$187)*([1]Buchungen!$H$6:$H$350&gt;=AP$187)*([1]Buchungen!$I$6:$I$350=$B211))</f>
        <v>1</v>
      </c>
      <c r="AQ211" s="31">
        <f>1-SUMPRODUCT(([1]Buchungen!$G$6:$G$350&lt;=AP$187)*([1]Buchungen!$H$6:$H$350&gt;=AP$187)*([1]Buchungen!$I$6:$I$350=$B211))</f>
        <v>1</v>
      </c>
      <c r="AR211" s="30">
        <f>1-SUMPRODUCT(([1]Buchungen!$G$6:$G$350&lt;=AR$187)*([1]Buchungen!$H$6:$H$350&gt;=AR$187)*([1]Buchungen!$I$6:$I$350=$B211))</f>
        <v>1</v>
      </c>
      <c r="AS211" s="31">
        <f>1-SUMPRODUCT(([1]Buchungen!$G$6:$G$350&lt;=AR$187)*([1]Buchungen!$H$6:$H$350&gt;=AR$187)*([1]Buchungen!$I$6:$I$350=$B211))</f>
        <v>1</v>
      </c>
      <c r="AT211" s="30">
        <f>1-SUMPRODUCT(([1]Buchungen!$G$6:$G$350&lt;=AT$187)*([1]Buchungen!$H$6:$H$350&gt;=AT$187)*([1]Buchungen!$I$6:$I$350=$B211))</f>
        <v>1</v>
      </c>
      <c r="AU211" s="31">
        <f>1-SUMPRODUCT(([1]Buchungen!$G$6:$G$350&lt;=AT$187)*([1]Buchungen!$H$6:$H$350&gt;=AT$187)*([1]Buchungen!$I$6:$I$350=$B211))</f>
        <v>1</v>
      </c>
      <c r="AV211" s="30">
        <f>1-SUMPRODUCT(([1]Buchungen!$G$6:$G$350&lt;=AV$187)*([1]Buchungen!$H$6:$H$350&gt;=AV$187)*([1]Buchungen!$I$6:$I$350=$B211))</f>
        <v>1</v>
      </c>
      <c r="AW211" s="31">
        <f>1-SUMPRODUCT(([1]Buchungen!$G$6:$G$350&lt;=AV$187)*([1]Buchungen!$H$6:$H$350&gt;=AV$187)*([1]Buchungen!$I$6:$I$350=$B211))</f>
        <v>1</v>
      </c>
      <c r="AX211" s="30">
        <f>1-SUMPRODUCT(([1]Buchungen!$G$6:$G$350&lt;=AX$187)*([1]Buchungen!$H$6:$H$350&gt;=AX$187)*([1]Buchungen!$I$6:$I$350=$B211))</f>
        <v>1</v>
      </c>
      <c r="AY211" s="31">
        <f>1-SUMPRODUCT(([1]Buchungen!$G$6:$G$350&lt;=AX$187)*([1]Buchungen!$H$6:$H$350&gt;=AX$187)*([1]Buchungen!$I$6:$I$350=$B211))</f>
        <v>1</v>
      </c>
      <c r="AZ211" s="30">
        <f>1-SUMPRODUCT(([1]Buchungen!$G$6:$G$350&lt;=AZ$187)*([1]Buchungen!$H$6:$H$350&gt;=AZ$187)*([1]Buchungen!$I$6:$I$350=$B211))</f>
        <v>1</v>
      </c>
      <c r="BA211" s="31">
        <f>1-SUMPRODUCT(([1]Buchungen!$G$6:$G$350&lt;=AZ$187)*([1]Buchungen!$H$6:$H$350&gt;=AZ$187)*([1]Buchungen!$I$6:$I$350=$B211))</f>
        <v>1</v>
      </c>
      <c r="BB211" s="30">
        <f>1-SUMPRODUCT(([1]Buchungen!$G$6:$G$350&lt;=BB$187)*([1]Buchungen!$H$6:$H$350&gt;=BB$187)*([1]Buchungen!$I$6:$I$350=$B211))</f>
        <v>1</v>
      </c>
      <c r="BC211" s="31">
        <f>1-SUMPRODUCT(([1]Buchungen!$G$6:$G$350&lt;=BB$187)*([1]Buchungen!$H$6:$H$350&gt;=BB$187)*([1]Buchungen!$I$6:$I$350=$B211))</f>
        <v>1</v>
      </c>
      <c r="BD211" s="30">
        <f>1-SUMPRODUCT(([1]Buchungen!$G$6:$G$350&lt;=BD$187)*([1]Buchungen!$H$6:$H$350&gt;=BD$187)*([1]Buchungen!$I$6:$I$350=$B211))</f>
        <v>1</v>
      </c>
      <c r="BE211" s="31">
        <f>1-SUMPRODUCT(([1]Buchungen!$G$6:$G$350&lt;=BD$187)*([1]Buchungen!$H$6:$H$350&gt;=BD$187)*([1]Buchungen!$I$6:$I$350=$B211))</f>
        <v>1</v>
      </c>
      <c r="BF211" s="30">
        <f>1-SUMPRODUCT(([1]Buchungen!$G$6:$G$350&lt;=BF$187)*([1]Buchungen!$H$6:$H$350&gt;=BF$187)*([1]Buchungen!$I$6:$I$350=$B211))</f>
        <v>1</v>
      </c>
      <c r="BG211" s="31">
        <f>1-SUMPRODUCT(([1]Buchungen!$G$6:$G$350&lt;=BF$187)*([1]Buchungen!$H$6:$H$350&gt;=BF$187)*([1]Buchungen!$I$6:$I$350=$B211))</f>
        <v>1</v>
      </c>
      <c r="BH211" s="30">
        <f>1-SUMPRODUCT(([1]Buchungen!$G$6:$G$350&lt;=BH$187)*([1]Buchungen!$H$6:$H$350&gt;=BH$187)*([1]Buchungen!$I$6:$I$350=$B211))</f>
        <v>1</v>
      </c>
      <c r="BI211" s="31">
        <f>1-SUMPRODUCT(([1]Buchungen!$G$6:$G$350&lt;=BH$187)*([1]Buchungen!$H$6:$H$350&gt;=BH$187)*([1]Buchungen!$I$6:$I$350=$B211))</f>
        <v>1</v>
      </c>
      <c r="BJ211" s="30">
        <f>1-SUMPRODUCT(([1]Buchungen!$G$6:$G$350&lt;=BJ$187)*([1]Buchungen!$H$6:$H$350&gt;=BJ$187)*([1]Buchungen!$I$6:$I$350=$B211))</f>
        <v>1</v>
      </c>
      <c r="BK211" s="31">
        <f>1-SUMPRODUCT(([1]Buchungen!$G$6:$G$350&lt;=BJ$187)*([1]Buchungen!$H$6:$H$350&gt;=BJ$187)*([1]Buchungen!$I$6:$I$350=$B211))</f>
        <v>1</v>
      </c>
      <c r="BL211" s="30">
        <f>1-SUMPRODUCT(([1]Buchungen!$G$6:$G$350&lt;=BL$187)*([1]Buchungen!$H$6:$H$350&gt;=BL$187)*([1]Buchungen!$I$6:$I$350=$B211))</f>
        <v>1</v>
      </c>
      <c r="BM211" s="31">
        <f>1-SUMPRODUCT(([1]Buchungen!$G$6:$G$350&lt;=BL$187)*([1]Buchungen!$H$6:$H$350&gt;=BL$187)*([1]Buchungen!$I$6:$I$350=$B211))</f>
        <v>1</v>
      </c>
    </row>
    <row r="212" spans="2:65" ht="22.95" customHeight="1" x14ac:dyDescent="0.25">
      <c r="B212" s="29" t="str">
        <f>[1]Einstellungen!E26</f>
        <v>Angelplatz 20</v>
      </c>
      <c r="D212" s="30">
        <f>1-SUMPRODUCT(([1]Buchungen!$G$6:$G$350&lt;=D$187)*([1]Buchungen!$H$6:$H$350&gt;=D$187)*([1]Buchungen!$I$6:$I$350=$B212))</f>
        <v>1</v>
      </c>
      <c r="E212" s="31">
        <f>1-SUMPRODUCT(([1]Buchungen!$G$6:$G$350&lt;=D$187)*([1]Buchungen!$H$6:$H$350&gt;=D$187)*([1]Buchungen!$I$6:$I$350=$B212))</f>
        <v>1</v>
      </c>
      <c r="F212" s="30">
        <f>1-SUMPRODUCT(([1]Buchungen!$G$6:$G$350&lt;=F$187)*([1]Buchungen!$H$6:$H$350&gt;=F$187)*([1]Buchungen!$I$6:$I$350=$B212))</f>
        <v>1</v>
      </c>
      <c r="G212" s="31">
        <f>1-SUMPRODUCT(([1]Buchungen!$G$6:$G$350&lt;=F$187)*([1]Buchungen!$H$6:$H$350&gt;=F$187)*([1]Buchungen!$I$6:$I$350=$B212))</f>
        <v>1</v>
      </c>
      <c r="H212" s="30">
        <f>1-SUMPRODUCT(([1]Buchungen!$G$6:$G$350&lt;=H$187)*([1]Buchungen!$H$6:$H$350&gt;=H$187)*([1]Buchungen!$I$6:$I$350=$B212))</f>
        <v>1</v>
      </c>
      <c r="I212" s="31">
        <f>1-SUMPRODUCT(([1]Buchungen!$G$6:$G$350&lt;=H$187)*([1]Buchungen!$H$6:$H$350&gt;=H$187)*([1]Buchungen!$I$6:$I$350=$B212))</f>
        <v>1</v>
      </c>
      <c r="J212" s="30">
        <f>1-SUMPRODUCT(([1]Buchungen!$G$6:$G$350&lt;=J$187)*([1]Buchungen!$H$6:$H$350&gt;=J$187)*([1]Buchungen!$I$6:$I$350=$B212))</f>
        <v>1</v>
      </c>
      <c r="K212" s="31">
        <f>1-SUMPRODUCT(([1]Buchungen!$G$6:$G$350&lt;=J$187)*([1]Buchungen!$H$6:$H$350&gt;=J$187)*([1]Buchungen!$I$6:$I$350=$B212))</f>
        <v>1</v>
      </c>
      <c r="L212" s="30">
        <f>1-SUMPRODUCT(([1]Buchungen!$G$6:$G$350&lt;=L$187)*([1]Buchungen!$H$6:$H$350&gt;=L$187)*([1]Buchungen!$I$6:$I$350=$B212))</f>
        <v>1</v>
      </c>
      <c r="M212" s="31">
        <f>1-SUMPRODUCT(([1]Buchungen!$G$6:$G$350&lt;=L$187)*([1]Buchungen!$H$6:$H$350&gt;=L$187)*([1]Buchungen!$I$6:$I$350=$B212))</f>
        <v>1</v>
      </c>
      <c r="N212" s="30">
        <f>1-SUMPRODUCT(([1]Buchungen!$G$6:$G$350&lt;=N$187)*([1]Buchungen!$H$6:$H$350&gt;=N$187)*([1]Buchungen!$I$6:$I$350=$B212))</f>
        <v>1</v>
      </c>
      <c r="O212" s="31">
        <f>1-SUMPRODUCT(([1]Buchungen!$G$6:$G$350&lt;=N$187)*([1]Buchungen!$H$6:$H$350&gt;=N$187)*([1]Buchungen!$I$6:$I$350=$B212))</f>
        <v>1</v>
      </c>
      <c r="P212" s="30">
        <f>1-SUMPRODUCT(([1]Buchungen!$G$6:$G$350&lt;=P$187)*([1]Buchungen!$H$6:$H$350&gt;=P$187)*([1]Buchungen!$I$6:$I$350=$B212))</f>
        <v>1</v>
      </c>
      <c r="Q212" s="31">
        <f>1-SUMPRODUCT(([1]Buchungen!$G$6:$G$350&lt;=P$187)*([1]Buchungen!$H$6:$H$350&gt;=P$187)*([1]Buchungen!$I$6:$I$350=$B212))</f>
        <v>1</v>
      </c>
      <c r="R212" s="30">
        <f>1-SUMPRODUCT(([1]Buchungen!$G$6:$G$350&lt;=R$187)*([1]Buchungen!$H$6:$H$350&gt;=R$187)*([1]Buchungen!$I$6:$I$350=$B212))</f>
        <v>1</v>
      </c>
      <c r="S212" s="31">
        <f>1-SUMPRODUCT(([1]Buchungen!$G$6:$G$350&lt;=R$187)*([1]Buchungen!$H$6:$H$350&gt;=R$187)*([1]Buchungen!$I$6:$I$350=$B212))</f>
        <v>1</v>
      </c>
      <c r="T212" s="30">
        <f>1-SUMPRODUCT(([1]Buchungen!$G$6:$G$350&lt;=T$187)*([1]Buchungen!$H$6:$H$350&gt;=T$187)*([1]Buchungen!$I$6:$I$350=$B212))</f>
        <v>1</v>
      </c>
      <c r="U212" s="31">
        <f>1-SUMPRODUCT(([1]Buchungen!$G$6:$G$350&lt;=T$187)*([1]Buchungen!$H$6:$H$350&gt;=T$187)*([1]Buchungen!$I$6:$I$350=$B212))</f>
        <v>1</v>
      </c>
      <c r="V212" s="30">
        <f>1-SUMPRODUCT(([1]Buchungen!$G$6:$G$350&lt;=V$187)*([1]Buchungen!$H$6:$H$350&gt;=V$187)*([1]Buchungen!$I$6:$I$350=$B212))</f>
        <v>1</v>
      </c>
      <c r="W212" s="31">
        <f>1-SUMPRODUCT(([1]Buchungen!$G$6:$G$350&lt;=V$187)*([1]Buchungen!$H$6:$H$350&gt;=V$187)*([1]Buchungen!$I$6:$I$350=$B212))</f>
        <v>1</v>
      </c>
      <c r="X212" s="30">
        <f>1-SUMPRODUCT(([1]Buchungen!$G$6:$G$350&lt;=X$187)*([1]Buchungen!$H$6:$H$350&gt;=X$187)*([1]Buchungen!$I$6:$I$350=$B212))</f>
        <v>1</v>
      </c>
      <c r="Y212" s="31">
        <f>1-SUMPRODUCT(([1]Buchungen!$G$6:$G$350&lt;=X$187)*([1]Buchungen!$H$6:$H$350&gt;=X$187)*([1]Buchungen!$I$6:$I$350=$B212))</f>
        <v>1</v>
      </c>
      <c r="Z212" s="30">
        <f>1-SUMPRODUCT(([1]Buchungen!$G$6:$G$350&lt;=Z$187)*([1]Buchungen!$H$6:$H$350&gt;=Z$187)*([1]Buchungen!$I$6:$I$350=$B212))</f>
        <v>1</v>
      </c>
      <c r="AA212" s="31">
        <f>1-SUMPRODUCT(([1]Buchungen!$G$6:$G$350&lt;=Z$187)*([1]Buchungen!$H$6:$H$350&gt;=Z$187)*([1]Buchungen!$I$6:$I$350=$B212))</f>
        <v>1</v>
      </c>
      <c r="AB212" s="30">
        <f>1-SUMPRODUCT(([1]Buchungen!$G$6:$G$350&lt;=AB$187)*([1]Buchungen!$H$6:$H$350&gt;=AB$187)*([1]Buchungen!$I$6:$I$350=$B212))</f>
        <v>1</v>
      </c>
      <c r="AC212" s="31">
        <f>1-SUMPRODUCT(([1]Buchungen!$G$6:$G$350&lt;=AB$187)*([1]Buchungen!$H$6:$H$350&gt;=AB$187)*([1]Buchungen!$I$6:$I$350=$B212))</f>
        <v>1</v>
      </c>
      <c r="AD212" s="30">
        <f>1-SUMPRODUCT(([1]Buchungen!$G$6:$G$350&lt;=AD$187)*([1]Buchungen!$H$6:$H$350&gt;=AD$187)*([1]Buchungen!$I$6:$I$350=$B212))</f>
        <v>1</v>
      </c>
      <c r="AE212" s="31">
        <f>1-SUMPRODUCT(([1]Buchungen!$G$6:$G$350&lt;=AD$187)*([1]Buchungen!$H$6:$H$350&gt;=AD$187)*([1]Buchungen!$I$6:$I$350=$B212))</f>
        <v>1</v>
      </c>
      <c r="AF212" s="30">
        <f>1-SUMPRODUCT(([1]Buchungen!$G$6:$G$350&lt;=AF$187)*([1]Buchungen!$H$6:$H$350&gt;=AF$187)*([1]Buchungen!$I$6:$I$350=$B212))</f>
        <v>1</v>
      </c>
      <c r="AG212" s="31">
        <f>1-SUMPRODUCT(([1]Buchungen!$G$6:$G$350&lt;=AF$187)*([1]Buchungen!$H$6:$H$350&gt;=AF$187)*([1]Buchungen!$I$6:$I$350=$B212))</f>
        <v>1</v>
      </c>
      <c r="AH212" s="30">
        <f>1-SUMPRODUCT(([1]Buchungen!$G$6:$G$350&lt;=AH$187)*([1]Buchungen!$H$6:$H$350&gt;=AH$187)*([1]Buchungen!$I$6:$I$350=$B212))</f>
        <v>1</v>
      </c>
      <c r="AI212" s="31">
        <f>1-SUMPRODUCT(([1]Buchungen!$G$6:$G$350&lt;=AH$187)*([1]Buchungen!$H$6:$H$350&gt;=AH$187)*([1]Buchungen!$I$6:$I$350=$B212))</f>
        <v>1</v>
      </c>
      <c r="AJ212" s="30">
        <f>1-SUMPRODUCT(([1]Buchungen!$G$6:$G$350&lt;=AJ$187)*([1]Buchungen!$H$6:$H$350&gt;=AJ$187)*([1]Buchungen!$I$6:$I$350=$B212))</f>
        <v>1</v>
      </c>
      <c r="AK212" s="31">
        <f>1-SUMPRODUCT(([1]Buchungen!$G$6:$G$350&lt;=AJ$187)*([1]Buchungen!$H$6:$H$350&gt;=AJ$187)*([1]Buchungen!$I$6:$I$350=$B212))</f>
        <v>1</v>
      </c>
      <c r="AL212" s="30">
        <f>1-SUMPRODUCT(([1]Buchungen!$G$6:$G$350&lt;=AL$187)*([1]Buchungen!$H$6:$H$350&gt;=AL$187)*([1]Buchungen!$I$6:$I$350=$B212))</f>
        <v>1</v>
      </c>
      <c r="AM212" s="31">
        <f>1-SUMPRODUCT(([1]Buchungen!$G$6:$G$350&lt;=AL$187)*([1]Buchungen!$H$6:$H$350&gt;=AL$187)*([1]Buchungen!$I$6:$I$350=$B212))</f>
        <v>1</v>
      </c>
      <c r="AN212" s="30">
        <f>1-SUMPRODUCT(([1]Buchungen!$G$6:$G$350&lt;=AN$187)*([1]Buchungen!$H$6:$H$350&gt;=AN$187)*([1]Buchungen!$I$6:$I$350=$B212))</f>
        <v>1</v>
      </c>
      <c r="AO212" s="31">
        <f>1-SUMPRODUCT(([1]Buchungen!$G$6:$G$350&lt;=AN$187)*([1]Buchungen!$H$6:$H$350&gt;=AN$187)*([1]Buchungen!$I$6:$I$350=$B212))</f>
        <v>1</v>
      </c>
      <c r="AP212" s="30">
        <f>1-SUMPRODUCT(([1]Buchungen!$G$6:$G$350&lt;=AP$187)*([1]Buchungen!$H$6:$H$350&gt;=AP$187)*([1]Buchungen!$I$6:$I$350=$B212))</f>
        <v>1</v>
      </c>
      <c r="AQ212" s="31">
        <f>1-SUMPRODUCT(([1]Buchungen!$G$6:$G$350&lt;=AP$187)*([1]Buchungen!$H$6:$H$350&gt;=AP$187)*([1]Buchungen!$I$6:$I$350=$B212))</f>
        <v>1</v>
      </c>
      <c r="AR212" s="30">
        <f>1-SUMPRODUCT(([1]Buchungen!$G$6:$G$350&lt;=AR$187)*([1]Buchungen!$H$6:$H$350&gt;=AR$187)*([1]Buchungen!$I$6:$I$350=$B212))</f>
        <v>1</v>
      </c>
      <c r="AS212" s="31">
        <f>1-SUMPRODUCT(([1]Buchungen!$G$6:$G$350&lt;=AR$187)*([1]Buchungen!$H$6:$H$350&gt;=AR$187)*([1]Buchungen!$I$6:$I$350=$B212))</f>
        <v>1</v>
      </c>
      <c r="AT212" s="30">
        <f>1-SUMPRODUCT(([1]Buchungen!$G$6:$G$350&lt;=AT$187)*([1]Buchungen!$H$6:$H$350&gt;=AT$187)*([1]Buchungen!$I$6:$I$350=$B212))</f>
        <v>1</v>
      </c>
      <c r="AU212" s="31">
        <f>1-SUMPRODUCT(([1]Buchungen!$G$6:$G$350&lt;=AT$187)*([1]Buchungen!$H$6:$H$350&gt;=AT$187)*([1]Buchungen!$I$6:$I$350=$B212))</f>
        <v>1</v>
      </c>
      <c r="AV212" s="30">
        <f>1-SUMPRODUCT(([1]Buchungen!$G$6:$G$350&lt;=AV$187)*([1]Buchungen!$H$6:$H$350&gt;=AV$187)*([1]Buchungen!$I$6:$I$350=$B212))</f>
        <v>1</v>
      </c>
      <c r="AW212" s="31">
        <f>1-SUMPRODUCT(([1]Buchungen!$G$6:$G$350&lt;=AV$187)*([1]Buchungen!$H$6:$H$350&gt;=AV$187)*([1]Buchungen!$I$6:$I$350=$B212))</f>
        <v>1</v>
      </c>
      <c r="AX212" s="30">
        <f>1-SUMPRODUCT(([1]Buchungen!$G$6:$G$350&lt;=AX$187)*([1]Buchungen!$H$6:$H$350&gt;=AX$187)*([1]Buchungen!$I$6:$I$350=$B212))</f>
        <v>1</v>
      </c>
      <c r="AY212" s="31">
        <f>1-SUMPRODUCT(([1]Buchungen!$G$6:$G$350&lt;=AX$187)*([1]Buchungen!$H$6:$H$350&gt;=AX$187)*([1]Buchungen!$I$6:$I$350=$B212))</f>
        <v>1</v>
      </c>
      <c r="AZ212" s="30">
        <f>1-SUMPRODUCT(([1]Buchungen!$G$6:$G$350&lt;=AZ$187)*([1]Buchungen!$H$6:$H$350&gt;=AZ$187)*([1]Buchungen!$I$6:$I$350=$B212))</f>
        <v>1</v>
      </c>
      <c r="BA212" s="31">
        <f>1-SUMPRODUCT(([1]Buchungen!$G$6:$G$350&lt;=AZ$187)*([1]Buchungen!$H$6:$H$350&gt;=AZ$187)*([1]Buchungen!$I$6:$I$350=$B212))</f>
        <v>1</v>
      </c>
      <c r="BB212" s="30">
        <f>1-SUMPRODUCT(([1]Buchungen!$G$6:$G$350&lt;=BB$187)*([1]Buchungen!$H$6:$H$350&gt;=BB$187)*([1]Buchungen!$I$6:$I$350=$B212))</f>
        <v>1</v>
      </c>
      <c r="BC212" s="31">
        <f>1-SUMPRODUCT(([1]Buchungen!$G$6:$G$350&lt;=BB$187)*([1]Buchungen!$H$6:$H$350&gt;=BB$187)*([1]Buchungen!$I$6:$I$350=$B212))</f>
        <v>1</v>
      </c>
      <c r="BD212" s="30">
        <f>1-SUMPRODUCT(([1]Buchungen!$G$6:$G$350&lt;=BD$187)*([1]Buchungen!$H$6:$H$350&gt;=BD$187)*([1]Buchungen!$I$6:$I$350=$B212))</f>
        <v>1</v>
      </c>
      <c r="BE212" s="31">
        <f>1-SUMPRODUCT(([1]Buchungen!$G$6:$G$350&lt;=BD$187)*([1]Buchungen!$H$6:$H$350&gt;=BD$187)*([1]Buchungen!$I$6:$I$350=$B212))</f>
        <v>1</v>
      </c>
      <c r="BF212" s="30">
        <f>1-SUMPRODUCT(([1]Buchungen!$G$6:$G$350&lt;=BF$187)*([1]Buchungen!$H$6:$H$350&gt;=BF$187)*([1]Buchungen!$I$6:$I$350=$B212))</f>
        <v>1</v>
      </c>
      <c r="BG212" s="31">
        <f>1-SUMPRODUCT(([1]Buchungen!$G$6:$G$350&lt;=BF$187)*([1]Buchungen!$H$6:$H$350&gt;=BF$187)*([1]Buchungen!$I$6:$I$350=$B212))</f>
        <v>1</v>
      </c>
      <c r="BH212" s="30">
        <f>1-SUMPRODUCT(([1]Buchungen!$G$6:$G$350&lt;=BH$187)*([1]Buchungen!$H$6:$H$350&gt;=BH$187)*([1]Buchungen!$I$6:$I$350=$B212))</f>
        <v>1</v>
      </c>
      <c r="BI212" s="31">
        <f>1-SUMPRODUCT(([1]Buchungen!$G$6:$G$350&lt;=BH$187)*([1]Buchungen!$H$6:$H$350&gt;=BH$187)*([1]Buchungen!$I$6:$I$350=$B212))</f>
        <v>1</v>
      </c>
      <c r="BJ212" s="30">
        <f>1-SUMPRODUCT(([1]Buchungen!$G$6:$G$350&lt;=BJ$187)*([1]Buchungen!$H$6:$H$350&gt;=BJ$187)*([1]Buchungen!$I$6:$I$350=$B212))</f>
        <v>1</v>
      </c>
      <c r="BK212" s="31">
        <f>1-SUMPRODUCT(([1]Buchungen!$G$6:$G$350&lt;=BJ$187)*([1]Buchungen!$H$6:$H$350&gt;=BJ$187)*([1]Buchungen!$I$6:$I$350=$B212))</f>
        <v>1</v>
      </c>
      <c r="BL212" s="30">
        <f>1-SUMPRODUCT(([1]Buchungen!$G$6:$G$350&lt;=BL$187)*([1]Buchungen!$H$6:$H$350&gt;=BL$187)*([1]Buchungen!$I$6:$I$350=$B212))</f>
        <v>1</v>
      </c>
      <c r="BM212" s="31">
        <f>1-SUMPRODUCT(([1]Buchungen!$G$6:$G$350&lt;=BL$187)*([1]Buchungen!$H$6:$H$350&gt;=BL$187)*([1]Buchungen!$I$6:$I$350=$B212))</f>
        <v>1</v>
      </c>
    </row>
    <row r="213" spans="2:65" ht="22.95" customHeight="1" x14ac:dyDescent="0.25">
      <c r="B213" s="29" t="str">
        <f>[1]Einstellungen!E27</f>
        <v>Angelplatz 21</v>
      </c>
      <c r="D213" s="30">
        <f>1-SUMPRODUCT(([1]Buchungen!$G$6:$G$350&lt;=D$187)*([1]Buchungen!$H$6:$H$350&gt;=D$187)*([1]Buchungen!$I$6:$I$350=$B213))</f>
        <v>1</v>
      </c>
      <c r="E213" s="31">
        <f>1-SUMPRODUCT(([1]Buchungen!$G$6:$G$350&lt;=D$187)*([1]Buchungen!$H$6:$H$350&gt;=D$187)*([1]Buchungen!$I$6:$I$350=$B213))</f>
        <v>1</v>
      </c>
      <c r="F213" s="30">
        <f>1-SUMPRODUCT(([1]Buchungen!$G$6:$G$350&lt;=F$187)*([1]Buchungen!$H$6:$H$350&gt;=F$187)*([1]Buchungen!$I$6:$I$350=$B213))</f>
        <v>1</v>
      </c>
      <c r="G213" s="31">
        <f>1-SUMPRODUCT(([1]Buchungen!$G$6:$G$350&lt;=F$187)*([1]Buchungen!$H$6:$H$350&gt;=F$187)*([1]Buchungen!$I$6:$I$350=$B213))</f>
        <v>1</v>
      </c>
      <c r="H213" s="30">
        <f>1-SUMPRODUCT(([1]Buchungen!$G$6:$G$350&lt;=H$187)*([1]Buchungen!$H$6:$H$350&gt;=H$187)*([1]Buchungen!$I$6:$I$350=$B213))</f>
        <v>1</v>
      </c>
      <c r="I213" s="31">
        <f>1-SUMPRODUCT(([1]Buchungen!$G$6:$G$350&lt;=H$187)*([1]Buchungen!$H$6:$H$350&gt;=H$187)*([1]Buchungen!$I$6:$I$350=$B213))</f>
        <v>1</v>
      </c>
      <c r="J213" s="30">
        <f>1-SUMPRODUCT(([1]Buchungen!$G$6:$G$350&lt;=J$187)*([1]Buchungen!$H$6:$H$350&gt;=J$187)*([1]Buchungen!$I$6:$I$350=$B213))</f>
        <v>1</v>
      </c>
      <c r="K213" s="31">
        <f>1-SUMPRODUCT(([1]Buchungen!$G$6:$G$350&lt;=J$187)*([1]Buchungen!$H$6:$H$350&gt;=J$187)*([1]Buchungen!$I$6:$I$350=$B213))</f>
        <v>1</v>
      </c>
      <c r="L213" s="30">
        <f>1-SUMPRODUCT(([1]Buchungen!$G$6:$G$350&lt;=L$187)*([1]Buchungen!$H$6:$H$350&gt;=L$187)*([1]Buchungen!$I$6:$I$350=$B213))</f>
        <v>1</v>
      </c>
      <c r="M213" s="31">
        <f>1-SUMPRODUCT(([1]Buchungen!$G$6:$G$350&lt;=L$187)*([1]Buchungen!$H$6:$H$350&gt;=L$187)*([1]Buchungen!$I$6:$I$350=$B213))</f>
        <v>1</v>
      </c>
      <c r="N213" s="30">
        <f>1-SUMPRODUCT(([1]Buchungen!$G$6:$G$350&lt;=N$187)*([1]Buchungen!$H$6:$H$350&gt;=N$187)*([1]Buchungen!$I$6:$I$350=$B213))</f>
        <v>1</v>
      </c>
      <c r="O213" s="31">
        <f>1-SUMPRODUCT(([1]Buchungen!$G$6:$G$350&lt;=N$187)*([1]Buchungen!$H$6:$H$350&gt;=N$187)*([1]Buchungen!$I$6:$I$350=$B213))</f>
        <v>1</v>
      </c>
      <c r="P213" s="30">
        <f>1-SUMPRODUCT(([1]Buchungen!$G$6:$G$350&lt;=P$187)*([1]Buchungen!$H$6:$H$350&gt;=P$187)*([1]Buchungen!$I$6:$I$350=$B213))</f>
        <v>1</v>
      </c>
      <c r="Q213" s="31">
        <f>1-SUMPRODUCT(([1]Buchungen!$G$6:$G$350&lt;=P$187)*([1]Buchungen!$H$6:$H$350&gt;=P$187)*([1]Buchungen!$I$6:$I$350=$B213))</f>
        <v>1</v>
      </c>
      <c r="R213" s="30">
        <f>1-SUMPRODUCT(([1]Buchungen!$G$6:$G$350&lt;=R$187)*([1]Buchungen!$H$6:$H$350&gt;=R$187)*([1]Buchungen!$I$6:$I$350=$B213))</f>
        <v>1</v>
      </c>
      <c r="S213" s="31">
        <f>1-SUMPRODUCT(([1]Buchungen!$G$6:$G$350&lt;=R$187)*([1]Buchungen!$H$6:$H$350&gt;=R$187)*([1]Buchungen!$I$6:$I$350=$B213))</f>
        <v>1</v>
      </c>
      <c r="T213" s="30">
        <f>1-SUMPRODUCT(([1]Buchungen!$G$6:$G$350&lt;=T$187)*([1]Buchungen!$H$6:$H$350&gt;=T$187)*([1]Buchungen!$I$6:$I$350=$B213))</f>
        <v>1</v>
      </c>
      <c r="U213" s="31">
        <f>1-SUMPRODUCT(([1]Buchungen!$G$6:$G$350&lt;=T$187)*([1]Buchungen!$H$6:$H$350&gt;=T$187)*([1]Buchungen!$I$6:$I$350=$B213))</f>
        <v>1</v>
      </c>
      <c r="V213" s="30">
        <f>1-SUMPRODUCT(([1]Buchungen!$G$6:$G$350&lt;=V$187)*([1]Buchungen!$H$6:$H$350&gt;=V$187)*([1]Buchungen!$I$6:$I$350=$B213))</f>
        <v>1</v>
      </c>
      <c r="W213" s="31">
        <f>1-SUMPRODUCT(([1]Buchungen!$G$6:$G$350&lt;=V$187)*([1]Buchungen!$H$6:$H$350&gt;=V$187)*([1]Buchungen!$I$6:$I$350=$B213))</f>
        <v>1</v>
      </c>
      <c r="X213" s="30">
        <f>1-SUMPRODUCT(([1]Buchungen!$G$6:$G$350&lt;=X$187)*([1]Buchungen!$H$6:$H$350&gt;=X$187)*([1]Buchungen!$I$6:$I$350=$B213))</f>
        <v>1</v>
      </c>
      <c r="Y213" s="31">
        <f>1-SUMPRODUCT(([1]Buchungen!$G$6:$G$350&lt;=X$187)*([1]Buchungen!$H$6:$H$350&gt;=X$187)*([1]Buchungen!$I$6:$I$350=$B213))</f>
        <v>1</v>
      </c>
      <c r="Z213" s="30">
        <f>1-SUMPRODUCT(([1]Buchungen!$G$6:$G$350&lt;=Z$187)*([1]Buchungen!$H$6:$H$350&gt;=Z$187)*([1]Buchungen!$I$6:$I$350=$B213))</f>
        <v>1</v>
      </c>
      <c r="AA213" s="31">
        <f>1-SUMPRODUCT(([1]Buchungen!$G$6:$G$350&lt;=Z$187)*([1]Buchungen!$H$6:$H$350&gt;=Z$187)*([1]Buchungen!$I$6:$I$350=$B213))</f>
        <v>1</v>
      </c>
      <c r="AB213" s="30">
        <f>1-SUMPRODUCT(([1]Buchungen!$G$6:$G$350&lt;=AB$187)*([1]Buchungen!$H$6:$H$350&gt;=AB$187)*([1]Buchungen!$I$6:$I$350=$B213))</f>
        <v>1</v>
      </c>
      <c r="AC213" s="31">
        <f>1-SUMPRODUCT(([1]Buchungen!$G$6:$G$350&lt;=AB$187)*([1]Buchungen!$H$6:$H$350&gt;=AB$187)*([1]Buchungen!$I$6:$I$350=$B213))</f>
        <v>1</v>
      </c>
      <c r="AD213" s="30">
        <f>1-SUMPRODUCT(([1]Buchungen!$G$6:$G$350&lt;=AD$187)*([1]Buchungen!$H$6:$H$350&gt;=AD$187)*([1]Buchungen!$I$6:$I$350=$B213))</f>
        <v>1</v>
      </c>
      <c r="AE213" s="31">
        <f>1-SUMPRODUCT(([1]Buchungen!$G$6:$G$350&lt;=AD$187)*([1]Buchungen!$H$6:$H$350&gt;=AD$187)*([1]Buchungen!$I$6:$I$350=$B213))</f>
        <v>1</v>
      </c>
      <c r="AF213" s="30">
        <f>1-SUMPRODUCT(([1]Buchungen!$G$6:$G$350&lt;=AF$187)*([1]Buchungen!$H$6:$H$350&gt;=AF$187)*([1]Buchungen!$I$6:$I$350=$B213))</f>
        <v>1</v>
      </c>
      <c r="AG213" s="31">
        <f>1-SUMPRODUCT(([1]Buchungen!$G$6:$G$350&lt;=AF$187)*([1]Buchungen!$H$6:$H$350&gt;=AF$187)*([1]Buchungen!$I$6:$I$350=$B213))</f>
        <v>1</v>
      </c>
      <c r="AH213" s="30">
        <f>1-SUMPRODUCT(([1]Buchungen!$G$6:$G$350&lt;=AH$187)*([1]Buchungen!$H$6:$H$350&gt;=AH$187)*([1]Buchungen!$I$6:$I$350=$B213))</f>
        <v>1</v>
      </c>
      <c r="AI213" s="31">
        <f>1-SUMPRODUCT(([1]Buchungen!$G$6:$G$350&lt;=AH$187)*([1]Buchungen!$H$6:$H$350&gt;=AH$187)*([1]Buchungen!$I$6:$I$350=$B213))</f>
        <v>1</v>
      </c>
      <c r="AJ213" s="30">
        <f>1-SUMPRODUCT(([1]Buchungen!$G$6:$G$350&lt;=AJ$187)*([1]Buchungen!$H$6:$H$350&gt;=AJ$187)*([1]Buchungen!$I$6:$I$350=$B213))</f>
        <v>1</v>
      </c>
      <c r="AK213" s="31">
        <f>1-SUMPRODUCT(([1]Buchungen!$G$6:$G$350&lt;=AJ$187)*([1]Buchungen!$H$6:$H$350&gt;=AJ$187)*([1]Buchungen!$I$6:$I$350=$B213))</f>
        <v>1</v>
      </c>
      <c r="AL213" s="30">
        <f>1-SUMPRODUCT(([1]Buchungen!$G$6:$G$350&lt;=AL$187)*([1]Buchungen!$H$6:$H$350&gt;=AL$187)*([1]Buchungen!$I$6:$I$350=$B213))</f>
        <v>1</v>
      </c>
      <c r="AM213" s="31">
        <f>1-SUMPRODUCT(([1]Buchungen!$G$6:$G$350&lt;=AL$187)*([1]Buchungen!$H$6:$H$350&gt;=AL$187)*([1]Buchungen!$I$6:$I$350=$B213))</f>
        <v>1</v>
      </c>
      <c r="AN213" s="30">
        <f>1-SUMPRODUCT(([1]Buchungen!$G$6:$G$350&lt;=AN$187)*([1]Buchungen!$H$6:$H$350&gt;=AN$187)*([1]Buchungen!$I$6:$I$350=$B213))</f>
        <v>1</v>
      </c>
      <c r="AO213" s="31">
        <f>1-SUMPRODUCT(([1]Buchungen!$G$6:$G$350&lt;=AN$187)*([1]Buchungen!$H$6:$H$350&gt;=AN$187)*([1]Buchungen!$I$6:$I$350=$B213))</f>
        <v>1</v>
      </c>
      <c r="AP213" s="30">
        <f>1-SUMPRODUCT(([1]Buchungen!$G$6:$G$350&lt;=AP$187)*([1]Buchungen!$H$6:$H$350&gt;=AP$187)*([1]Buchungen!$I$6:$I$350=$B213))</f>
        <v>1</v>
      </c>
      <c r="AQ213" s="31">
        <f>1-SUMPRODUCT(([1]Buchungen!$G$6:$G$350&lt;=AP$187)*([1]Buchungen!$H$6:$H$350&gt;=AP$187)*([1]Buchungen!$I$6:$I$350=$B213))</f>
        <v>1</v>
      </c>
      <c r="AR213" s="30">
        <f>1-SUMPRODUCT(([1]Buchungen!$G$6:$G$350&lt;=AR$187)*([1]Buchungen!$H$6:$H$350&gt;=AR$187)*([1]Buchungen!$I$6:$I$350=$B213))</f>
        <v>1</v>
      </c>
      <c r="AS213" s="31">
        <f>1-SUMPRODUCT(([1]Buchungen!$G$6:$G$350&lt;=AR$187)*([1]Buchungen!$H$6:$H$350&gt;=AR$187)*([1]Buchungen!$I$6:$I$350=$B213))</f>
        <v>1</v>
      </c>
      <c r="AT213" s="30">
        <f>1-SUMPRODUCT(([1]Buchungen!$G$6:$G$350&lt;=AT$187)*([1]Buchungen!$H$6:$H$350&gt;=AT$187)*([1]Buchungen!$I$6:$I$350=$B213))</f>
        <v>1</v>
      </c>
      <c r="AU213" s="31">
        <f>1-SUMPRODUCT(([1]Buchungen!$G$6:$G$350&lt;=AT$187)*([1]Buchungen!$H$6:$H$350&gt;=AT$187)*([1]Buchungen!$I$6:$I$350=$B213))</f>
        <v>1</v>
      </c>
      <c r="AV213" s="30">
        <f>1-SUMPRODUCT(([1]Buchungen!$G$6:$G$350&lt;=AV$187)*([1]Buchungen!$H$6:$H$350&gt;=AV$187)*([1]Buchungen!$I$6:$I$350=$B213))</f>
        <v>1</v>
      </c>
      <c r="AW213" s="31">
        <f>1-SUMPRODUCT(([1]Buchungen!$G$6:$G$350&lt;=AV$187)*([1]Buchungen!$H$6:$H$350&gt;=AV$187)*([1]Buchungen!$I$6:$I$350=$B213))</f>
        <v>1</v>
      </c>
      <c r="AX213" s="30">
        <f>1-SUMPRODUCT(([1]Buchungen!$G$6:$G$350&lt;=AX$187)*([1]Buchungen!$H$6:$H$350&gt;=AX$187)*([1]Buchungen!$I$6:$I$350=$B213))</f>
        <v>1</v>
      </c>
      <c r="AY213" s="31">
        <f>1-SUMPRODUCT(([1]Buchungen!$G$6:$G$350&lt;=AX$187)*([1]Buchungen!$H$6:$H$350&gt;=AX$187)*([1]Buchungen!$I$6:$I$350=$B213))</f>
        <v>1</v>
      </c>
      <c r="AZ213" s="30">
        <f>1-SUMPRODUCT(([1]Buchungen!$G$6:$G$350&lt;=AZ$187)*([1]Buchungen!$H$6:$H$350&gt;=AZ$187)*([1]Buchungen!$I$6:$I$350=$B213))</f>
        <v>1</v>
      </c>
      <c r="BA213" s="31">
        <f>1-SUMPRODUCT(([1]Buchungen!$G$6:$G$350&lt;=AZ$187)*([1]Buchungen!$H$6:$H$350&gt;=AZ$187)*([1]Buchungen!$I$6:$I$350=$B213))</f>
        <v>1</v>
      </c>
      <c r="BB213" s="30">
        <f>1-SUMPRODUCT(([1]Buchungen!$G$6:$G$350&lt;=BB$187)*([1]Buchungen!$H$6:$H$350&gt;=BB$187)*([1]Buchungen!$I$6:$I$350=$B213))</f>
        <v>1</v>
      </c>
      <c r="BC213" s="31">
        <f>1-SUMPRODUCT(([1]Buchungen!$G$6:$G$350&lt;=BB$187)*([1]Buchungen!$H$6:$H$350&gt;=BB$187)*([1]Buchungen!$I$6:$I$350=$B213))</f>
        <v>1</v>
      </c>
      <c r="BD213" s="30">
        <f>1-SUMPRODUCT(([1]Buchungen!$G$6:$G$350&lt;=BD$187)*([1]Buchungen!$H$6:$H$350&gt;=BD$187)*([1]Buchungen!$I$6:$I$350=$B213))</f>
        <v>1</v>
      </c>
      <c r="BE213" s="31">
        <f>1-SUMPRODUCT(([1]Buchungen!$G$6:$G$350&lt;=BD$187)*([1]Buchungen!$H$6:$H$350&gt;=BD$187)*([1]Buchungen!$I$6:$I$350=$B213))</f>
        <v>1</v>
      </c>
      <c r="BF213" s="30">
        <f>1-SUMPRODUCT(([1]Buchungen!$G$6:$G$350&lt;=BF$187)*([1]Buchungen!$H$6:$H$350&gt;=BF$187)*([1]Buchungen!$I$6:$I$350=$B213))</f>
        <v>1</v>
      </c>
      <c r="BG213" s="31">
        <f>1-SUMPRODUCT(([1]Buchungen!$G$6:$G$350&lt;=BF$187)*([1]Buchungen!$H$6:$H$350&gt;=BF$187)*([1]Buchungen!$I$6:$I$350=$B213))</f>
        <v>1</v>
      </c>
      <c r="BH213" s="30">
        <f>1-SUMPRODUCT(([1]Buchungen!$G$6:$G$350&lt;=BH$187)*([1]Buchungen!$H$6:$H$350&gt;=BH$187)*([1]Buchungen!$I$6:$I$350=$B213))</f>
        <v>1</v>
      </c>
      <c r="BI213" s="31">
        <f>1-SUMPRODUCT(([1]Buchungen!$G$6:$G$350&lt;=BH$187)*([1]Buchungen!$H$6:$H$350&gt;=BH$187)*([1]Buchungen!$I$6:$I$350=$B213))</f>
        <v>1</v>
      </c>
      <c r="BJ213" s="30">
        <f>1-SUMPRODUCT(([1]Buchungen!$G$6:$G$350&lt;=BJ$187)*([1]Buchungen!$H$6:$H$350&gt;=BJ$187)*([1]Buchungen!$I$6:$I$350=$B213))</f>
        <v>1</v>
      </c>
      <c r="BK213" s="31">
        <f>1-SUMPRODUCT(([1]Buchungen!$G$6:$G$350&lt;=BJ$187)*([1]Buchungen!$H$6:$H$350&gt;=BJ$187)*([1]Buchungen!$I$6:$I$350=$B213))</f>
        <v>1</v>
      </c>
      <c r="BL213" s="30">
        <f>1-SUMPRODUCT(([1]Buchungen!$G$6:$G$350&lt;=BL$187)*([1]Buchungen!$H$6:$H$350&gt;=BL$187)*([1]Buchungen!$I$6:$I$350=$B213))</f>
        <v>1</v>
      </c>
      <c r="BM213" s="31">
        <f>1-SUMPRODUCT(([1]Buchungen!$G$6:$G$350&lt;=BL$187)*([1]Buchungen!$H$6:$H$350&gt;=BL$187)*([1]Buchungen!$I$6:$I$350=$B213))</f>
        <v>1</v>
      </c>
    </row>
    <row r="214" spans="2:65" ht="22.95" customHeight="1" x14ac:dyDescent="0.25">
      <c r="B214" s="29" t="str">
        <f>[1]Einstellungen!E28</f>
        <v>Angelplatz 22</v>
      </c>
      <c r="D214" s="30">
        <f>1-SUMPRODUCT(([1]Buchungen!$G$6:$G$350&lt;=D$187)*([1]Buchungen!$H$6:$H$350&gt;=D$187)*([1]Buchungen!$I$6:$I$350=$B214))</f>
        <v>1</v>
      </c>
      <c r="E214" s="31">
        <f>1-SUMPRODUCT(([1]Buchungen!$G$6:$G$350&lt;=D$187)*([1]Buchungen!$H$6:$H$350&gt;=D$187)*([1]Buchungen!$I$6:$I$350=$B214))</f>
        <v>1</v>
      </c>
      <c r="F214" s="30">
        <f>1-SUMPRODUCT(([1]Buchungen!$G$6:$G$350&lt;=F$187)*([1]Buchungen!$H$6:$H$350&gt;=F$187)*([1]Buchungen!$I$6:$I$350=$B214))</f>
        <v>1</v>
      </c>
      <c r="G214" s="31">
        <f>1-SUMPRODUCT(([1]Buchungen!$G$6:$G$350&lt;=F$187)*([1]Buchungen!$H$6:$H$350&gt;=F$187)*([1]Buchungen!$I$6:$I$350=$B214))</f>
        <v>1</v>
      </c>
      <c r="H214" s="30">
        <f>1-SUMPRODUCT(([1]Buchungen!$G$6:$G$350&lt;=H$187)*([1]Buchungen!$H$6:$H$350&gt;=H$187)*([1]Buchungen!$I$6:$I$350=$B214))</f>
        <v>1</v>
      </c>
      <c r="I214" s="31">
        <f>1-SUMPRODUCT(([1]Buchungen!$G$6:$G$350&lt;=H$187)*([1]Buchungen!$H$6:$H$350&gt;=H$187)*([1]Buchungen!$I$6:$I$350=$B214))</f>
        <v>1</v>
      </c>
      <c r="J214" s="30">
        <f>1-SUMPRODUCT(([1]Buchungen!$G$6:$G$350&lt;=J$187)*([1]Buchungen!$H$6:$H$350&gt;=J$187)*([1]Buchungen!$I$6:$I$350=$B214))</f>
        <v>1</v>
      </c>
      <c r="K214" s="31">
        <f>1-SUMPRODUCT(([1]Buchungen!$G$6:$G$350&lt;=J$187)*([1]Buchungen!$H$6:$H$350&gt;=J$187)*([1]Buchungen!$I$6:$I$350=$B214))</f>
        <v>1</v>
      </c>
      <c r="L214" s="30">
        <f>1-SUMPRODUCT(([1]Buchungen!$G$6:$G$350&lt;=L$187)*([1]Buchungen!$H$6:$H$350&gt;=L$187)*([1]Buchungen!$I$6:$I$350=$B214))</f>
        <v>1</v>
      </c>
      <c r="M214" s="31">
        <f>1-SUMPRODUCT(([1]Buchungen!$G$6:$G$350&lt;=L$187)*([1]Buchungen!$H$6:$H$350&gt;=L$187)*([1]Buchungen!$I$6:$I$350=$B214))</f>
        <v>1</v>
      </c>
      <c r="N214" s="30">
        <f>1-SUMPRODUCT(([1]Buchungen!$G$6:$G$350&lt;=N$187)*([1]Buchungen!$H$6:$H$350&gt;=N$187)*([1]Buchungen!$I$6:$I$350=$B214))</f>
        <v>1</v>
      </c>
      <c r="O214" s="31">
        <f>1-SUMPRODUCT(([1]Buchungen!$G$6:$G$350&lt;=N$187)*([1]Buchungen!$H$6:$H$350&gt;=N$187)*([1]Buchungen!$I$6:$I$350=$B214))</f>
        <v>1</v>
      </c>
      <c r="P214" s="30">
        <f>1-SUMPRODUCT(([1]Buchungen!$G$6:$G$350&lt;=P$187)*([1]Buchungen!$H$6:$H$350&gt;=P$187)*([1]Buchungen!$I$6:$I$350=$B214))</f>
        <v>1</v>
      </c>
      <c r="Q214" s="31">
        <f>1-SUMPRODUCT(([1]Buchungen!$G$6:$G$350&lt;=P$187)*([1]Buchungen!$H$6:$H$350&gt;=P$187)*([1]Buchungen!$I$6:$I$350=$B214))</f>
        <v>1</v>
      </c>
      <c r="R214" s="30">
        <f>1-SUMPRODUCT(([1]Buchungen!$G$6:$G$350&lt;=R$187)*([1]Buchungen!$H$6:$H$350&gt;=R$187)*([1]Buchungen!$I$6:$I$350=$B214))</f>
        <v>1</v>
      </c>
      <c r="S214" s="31">
        <f>1-SUMPRODUCT(([1]Buchungen!$G$6:$G$350&lt;=R$187)*([1]Buchungen!$H$6:$H$350&gt;=R$187)*([1]Buchungen!$I$6:$I$350=$B214))</f>
        <v>1</v>
      </c>
      <c r="T214" s="30">
        <f>1-SUMPRODUCT(([1]Buchungen!$G$6:$G$350&lt;=T$187)*([1]Buchungen!$H$6:$H$350&gt;=T$187)*([1]Buchungen!$I$6:$I$350=$B214))</f>
        <v>1</v>
      </c>
      <c r="U214" s="31">
        <f>1-SUMPRODUCT(([1]Buchungen!$G$6:$G$350&lt;=T$187)*([1]Buchungen!$H$6:$H$350&gt;=T$187)*([1]Buchungen!$I$6:$I$350=$B214))</f>
        <v>1</v>
      </c>
      <c r="V214" s="30">
        <f>1-SUMPRODUCT(([1]Buchungen!$G$6:$G$350&lt;=V$187)*([1]Buchungen!$H$6:$H$350&gt;=V$187)*([1]Buchungen!$I$6:$I$350=$B214))</f>
        <v>1</v>
      </c>
      <c r="W214" s="31">
        <f>1-SUMPRODUCT(([1]Buchungen!$G$6:$G$350&lt;=V$187)*([1]Buchungen!$H$6:$H$350&gt;=V$187)*([1]Buchungen!$I$6:$I$350=$B214))</f>
        <v>1</v>
      </c>
      <c r="X214" s="30">
        <f>1-SUMPRODUCT(([1]Buchungen!$G$6:$G$350&lt;=X$187)*([1]Buchungen!$H$6:$H$350&gt;=X$187)*([1]Buchungen!$I$6:$I$350=$B214))</f>
        <v>1</v>
      </c>
      <c r="Y214" s="31">
        <f>1-SUMPRODUCT(([1]Buchungen!$G$6:$G$350&lt;=X$187)*([1]Buchungen!$H$6:$H$350&gt;=X$187)*([1]Buchungen!$I$6:$I$350=$B214))</f>
        <v>1</v>
      </c>
      <c r="Z214" s="30">
        <f>1-SUMPRODUCT(([1]Buchungen!$G$6:$G$350&lt;=Z$187)*([1]Buchungen!$H$6:$H$350&gt;=Z$187)*([1]Buchungen!$I$6:$I$350=$B214))</f>
        <v>1</v>
      </c>
      <c r="AA214" s="31">
        <f>1-SUMPRODUCT(([1]Buchungen!$G$6:$G$350&lt;=Z$187)*([1]Buchungen!$H$6:$H$350&gt;=Z$187)*([1]Buchungen!$I$6:$I$350=$B214))</f>
        <v>1</v>
      </c>
      <c r="AB214" s="30">
        <f>1-SUMPRODUCT(([1]Buchungen!$G$6:$G$350&lt;=AB$187)*([1]Buchungen!$H$6:$H$350&gt;=AB$187)*([1]Buchungen!$I$6:$I$350=$B214))</f>
        <v>1</v>
      </c>
      <c r="AC214" s="31">
        <f>1-SUMPRODUCT(([1]Buchungen!$G$6:$G$350&lt;=AB$187)*([1]Buchungen!$H$6:$H$350&gt;=AB$187)*([1]Buchungen!$I$6:$I$350=$B214))</f>
        <v>1</v>
      </c>
      <c r="AD214" s="30">
        <f>1-SUMPRODUCT(([1]Buchungen!$G$6:$G$350&lt;=AD$187)*([1]Buchungen!$H$6:$H$350&gt;=AD$187)*([1]Buchungen!$I$6:$I$350=$B214))</f>
        <v>1</v>
      </c>
      <c r="AE214" s="31">
        <f>1-SUMPRODUCT(([1]Buchungen!$G$6:$G$350&lt;=AD$187)*([1]Buchungen!$H$6:$H$350&gt;=AD$187)*([1]Buchungen!$I$6:$I$350=$B214))</f>
        <v>1</v>
      </c>
      <c r="AF214" s="30">
        <f>1-SUMPRODUCT(([1]Buchungen!$G$6:$G$350&lt;=AF$187)*([1]Buchungen!$H$6:$H$350&gt;=AF$187)*([1]Buchungen!$I$6:$I$350=$B214))</f>
        <v>1</v>
      </c>
      <c r="AG214" s="31">
        <f>1-SUMPRODUCT(([1]Buchungen!$G$6:$G$350&lt;=AF$187)*([1]Buchungen!$H$6:$H$350&gt;=AF$187)*([1]Buchungen!$I$6:$I$350=$B214))</f>
        <v>1</v>
      </c>
      <c r="AH214" s="30">
        <f>1-SUMPRODUCT(([1]Buchungen!$G$6:$G$350&lt;=AH$187)*([1]Buchungen!$H$6:$H$350&gt;=AH$187)*([1]Buchungen!$I$6:$I$350=$B214))</f>
        <v>1</v>
      </c>
      <c r="AI214" s="31">
        <f>1-SUMPRODUCT(([1]Buchungen!$G$6:$G$350&lt;=AH$187)*([1]Buchungen!$H$6:$H$350&gt;=AH$187)*([1]Buchungen!$I$6:$I$350=$B214))</f>
        <v>1</v>
      </c>
      <c r="AJ214" s="30">
        <f>1-SUMPRODUCT(([1]Buchungen!$G$6:$G$350&lt;=AJ$187)*([1]Buchungen!$H$6:$H$350&gt;=AJ$187)*([1]Buchungen!$I$6:$I$350=$B214))</f>
        <v>1</v>
      </c>
      <c r="AK214" s="31">
        <f>1-SUMPRODUCT(([1]Buchungen!$G$6:$G$350&lt;=AJ$187)*([1]Buchungen!$H$6:$H$350&gt;=AJ$187)*([1]Buchungen!$I$6:$I$350=$B214))</f>
        <v>1</v>
      </c>
      <c r="AL214" s="30">
        <f>1-SUMPRODUCT(([1]Buchungen!$G$6:$G$350&lt;=AL$187)*([1]Buchungen!$H$6:$H$350&gt;=AL$187)*([1]Buchungen!$I$6:$I$350=$B214))</f>
        <v>1</v>
      </c>
      <c r="AM214" s="31">
        <f>1-SUMPRODUCT(([1]Buchungen!$G$6:$G$350&lt;=AL$187)*([1]Buchungen!$H$6:$H$350&gt;=AL$187)*([1]Buchungen!$I$6:$I$350=$B214))</f>
        <v>1</v>
      </c>
      <c r="AN214" s="30">
        <f>1-SUMPRODUCT(([1]Buchungen!$G$6:$G$350&lt;=AN$187)*([1]Buchungen!$H$6:$H$350&gt;=AN$187)*([1]Buchungen!$I$6:$I$350=$B214))</f>
        <v>1</v>
      </c>
      <c r="AO214" s="31">
        <f>1-SUMPRODUCT(([1]Buchungen!$G$6:$G$350&lt;=AN$187)*([1]Buchungen!$H$6:$H$350&gt;=AN$187)*([1]Buchungen!$I$6:$I$350=$B214))</f>
        <v>1</v>
      </c>
      <c r="AP214" s="30">
        <f>1-SUMPRODUCT(([1]Buchungen!$G$6:$G$350&lt;=AP$187)*([1]Buchungen!$H$6:$H$350&gt;=AP$187)*([1]Buchungen!$I$6:$I$350=$B214))</f>
        <v>1</v>
      </c>
      <c r="AQ214" s="31">
        <f>1-SUMPRODUCT(([1]Buchungen!$G$6:$G$350&lt;=AP$187)*([1]Buchungen!$H$6:$H$350&gt;=AP$187)*([1]Buchungen!$I$6:$I$350=$B214))</f>
        <v>1</v>
      </c>
      <c r="AR214" s="30">
        <f>1-SUMPRODUCT(([1]Buchungen!$G$6:$G$350&lt;=AR$187)*([1]Buchungen!$H$6:$H$350&gt;=AR$187)*([1]Buchungen!$I$6:$I$350=$B214))</f>
        <v>1</v>
      </c>
      <c r="AS214" s="31">
        <f>1-SUMPRODUCT(([1]Buchungen!$G$6:$G$350&lt;=AR$187)*([1]Buchungen!$H$6:$H$350&gt;=AR$187)*([1]Buchungen!$I$6:$I$350=$B214))</f>
        <v>1</v>
      </c>
      <c r="AT214" s="30">
        <f>1-SUMPRODUCT(([1]Buchungen!$G$6:$G$350&lt;=AT$187)*([1]Buchungen!$H$6:$H$350&gt;=AT$187)*([1]Buchungen!$I$6:$I$350=$B214))</f>
        <v>1</v>
      </c>
      <c r="AU214" s="31">
        <f>1-SUMPRODUCT(([1]Buchungen!$G$6:$G$350&lt;=AT$187)*([1]Buchungen!$H$6:$H$350&gt;=AT$187)*([1]Buchungen!$I$6:$I$350=$B214))</f>
        <v>1</v>
      </c>
      <c r="AV214" s="30">
        <f>1-SUMPRODUCT(([1]Buchungen!$G$6:$G$350&lt;=AV$187)*([1]Buchungen!$H$6:$H$350&gt;=AV$187)*([1]Buchungen!$I$6:$I$350=$B214))</f>
        <v>1</v>
      </c>
      <c r="AW214" s="31">
        <f>1-SUMPRODUCT(([1]Buchungen!$G$6:$G$350&lt;=AV$187)*([1]Buchungen!$H$6:$H$350&gt;=AV$187)*([1]Buchungen!$I$6:$I$350=$B214))</f>
        <v>1</v>
      </c>
      <c r="AX214" s="30">
        <f>1-SUMPRODUCT(([1]Buchungen!$G$6:$G$350&lt;=AX$187)*([1]Buchungen!$H$6:$H$350&gt;=AX$187)*([1]Buchungen!$I$6:$I$350=$B214))</f>
        <v>1</v>
      </c>
      <c r="AY214" s="31">
        <f>1-SUMPRODUCT(([1]Buchungen!$G$6:$G$350&lt;=AX$187)*([1]Buchungen!$H$6:$H$350&gt;=AX$187)*([1]Buchungen!$I$6:$I$350=$B214))</f>
        <v>1</v>
      </c>
      <c r="AZ214" s="30">
        <f>1-SUMPRODUCT(([1]Buchungen!$G$6:$G$350&lt;=AZ$187)*([1]Buchungen!$H$6:$H$350&gt;=AZ$187)*([1]Buchungen!$I$6:$I$350=$B214))</f>
        <v>1</v>
      </c>
      <c r="BA214" s="31">
        <f>1-SUMPRODUCT(([1]Buchungen!$G$6:$G$350&lt;=AZ$187)*([1]Buchungen!$H$6:$H$350&gt;=AZ$187)*([1]Buchungen!$I$6:$I$350=$B214))</f>
        <v>1</v>
      </c>
      <c r="BB214" s="30">
        <f>1-SUMPRODUCT(([1]Buchungen!$G$6:$G$350&lt;=BB$187)*([1]Buchungen!$H$6:$H$350&gt;=BB$187)*([1]Buchungen!$I$6:$I$350=$B214))</f>
        <v>1</v>
      </c>
      <c r="BC214" s="31">
        <f>1-SUMPRODUCT(([1]Buchungen!$G$6:$G$350&lt;=BB$187)*([1]Buchungen!$H$6:$H$350&gt;=BB$187)*([1]Buchungen!$I$6:$I$350=$B214))</f>
        <v>1</v>
      </c>
      <c r="BD214" s="30">
        <f>1-SUMPRODUCT(([1]Buchungen!$G$6:$G$350&lt;=BD$187)*([1]Buchungen!$H$6:$H$350&gt;=BD$187)*([1]Buchungen!$I$6:$I$350=$B214))</f>
        <v>1</v>
      </c>
      <c r="BE214" s="31">
        <f>1-SUMPRODUCT(([1]Buchungen!$G$6:$G$350&lt;=BD$187)*([1]Buchungen!$H$6:$H$350&gt;=BD$187)*([1]Buchungen!$I$6:$I$350=$B214))</f>
        <v>1</v>
      </c>
      <c r="BF214" s="30">
        <f>1-SUMPRODUCT(([1]Buchungen!$G$6:$G$350&lt;=BF$187)*([1]Buchungen!$H$6:$H$350&gt;=BF$187)*([1]Buchungen!$I$6:$I$350=$B214))</f>
        <v>1</v>
      </c>
      <c r="BG214" s="31">
        <f>1-SUMPRODUCT(([1]Buchungen!$G$6:$G$350&lt;=BF$187)*([1]Buchungen!$H$6:$H$350&gt;=BF$187)*([1]Buchungen!$I$6:$I$350=$B214))</f>
        <v>1</v>
      </c>
      <c r="BH214" s="30">
        <f>1-SUMPRODUCT(([1]Buchungen!$G$6:$G$350&lt;=BH$187)*([1]Buchungen!$H$6:$H$350&gt;=BH$187)*([1]Buchungen!$I$6:$I$350=$B214))</f>
        <v>1</v>
      </c>
      <c r="BI214" s="31">
        <f>1-SUMPRODUCT(([1]Buchungen!$G$6:$G$350&lt;=BH$187)*([1]Buchungen!$H$6:$H$350&gt;=BH$187)*([1]Buchungen!$I$6:$I$350=$B214))</f>
        <v>1</v>
      </c>
      <c r="BJ214" s="30">
        <f>1-SUMPRODUCT(([1]Buchungen!$G$6:$G$350&lt;=BJ$187)*([1]Buchungen!$H$6:$H$350&gt;=BJ$187)*([1]Buchungen!$I$6:$I$350=$B214))</f>
        <v>1</v>
      </c>
      <c r="BK214" s="31">
        <f>1-SUMPRODUCT(([1]Buchungen!$G$6:$G$350&lt;=BJ$187)*([1]Buchungen!$H$6:$H$350&gt;=BJ$187)*([1]Buchungen!$I$6:$I$350=$B214))</f>
        <v>1</v>
      </c>
      <c r="BL214" s="30">
        <f>1-SUMPRODUCT(([1]Buchungen!$G$6:$G$350&lt;=BL$187)*([1]Buchungen!$H$6:$H$350&gt;=BL$187)*([1]Buchungen!$I$6:$I$350=$B214))</f>
        <v>1</v>
      </c>
      <c r="BM214" s="31">
        <f>1-SUMPRODUCT(([1]Buchungen!$G$6:$G$350&lt;=BL$187)*([1]Buchungen!$H$6:$H$350&gt;=BL$187)*([1]Buchungen!$I$6:$I$350=$B214))</f>
        <v>1</v>
      </c>
    </row>
    <row r="215" spans="2:65" ht="22.95" customHeight="1" x14ac:dyDescent="0.25">
      <c r="B215" s="29" t="str">
        <f>[1]Einstellungen!E29</f>
        <v>Angelplatz 23</v>
      </c>
      <c r="D215" s="30">
        <f>1-SUMPRODUCT(([1]Buchungen!$G$6:$G$350&lt;=D$187)*([1]Buchungen!$H$6:$H$350&gt;=D$187)*([1]Buchungen!$I$6:$I$350=$B215))</f>
        <v>1</v>
      </c>
      <c r="E215" s="31">
        <f>1-SUMPRODUCT(([1]Buchungen!$G$6:$G$350&lt;=D$187)*([1]Buchungen!$H$6:$H$350&gt;=D$187)*([1]Buchungen!$I$6:$I$350=$B215))</f>
        <v>1</v>
      </c>
      <c r="F215" s="30">
        <f>1-SUMPRODUCT(([1]Buchungen!$G$6:$G$350&lt;=F$187)*([1]Buchungen!$H$6:$H$350&gt;=F$187)*([1]Buchungen!$I$6:$I$350=$B215))</f>
        <v>1</v>
      </c>
      <c r="G215" s="31">
        <f>1-SUMPRODUCT(([1]Buchungen!$G$6:$G$350&lt;=F$187)*([1]Buchungen!$H$6:$H$350&gt;=F$187)*([1]Buchungen!$I$6:$I$350=$B215))</f>
        <v>1</v>
      </c>
      <c r="H215" s="30">
        <f>1-SUMPRODUCT(([1]Buchungen!$G$6:$G$350&lt;=H$187)*([1]Buchungen!$H$6:$H$350&gt;=H$187)*([1]Buchungen!$I$6:$I$350=$B215))</f>
        <v>1</v>
      </c>
      <c r="I215" s="31">
        <f>1-SUMPRODUCT(([1]Buchungen!$G$6:$G$350&lt;=H$187)*([1]Buchungen!$H$6:$H$350&gt;=H$187)*([1]Buchungen!$I$6:$I$350=$B215))</f>
        <v>1</v>
      </c>
      <c r="J215" s="30">
        <f>1-SUMPRODUCT(([1]Buchungen!$G$6:$G$350&lt;=J$187)*([1]Buchungen!$H$6:$H$350&gt;=J$187)*([1]Buchungen!$I$6:$I$350=$B215))</f>
        <v>1</v>
      </c>
      <c r="K215" s="31">
        <f>1-SUMPRODUCT(([1]Buchungen!$G$6:$G$350&lt;=J$187)*([1]Buchungen!$H$6:$H$350&gt;=J$187)*([1]Buchungen!$I$6:$I$350=$B215))</f>
        <v>1</v>
      </c>
      <c r="L215" s="30">
        <f>1-SUMPRODUCT(([1]Buchungen!$G$6:$G$350&lt;=L$187)*([1]Buchungen!$H$6:$H$350&gt;=L$187)*([1]Buchungen!$I$6:$I$350=$B215))</f>
        <v>1</v>
      </c>
      <c r="M215" s="31">
        <f>1-SUMPRODUCT(([1]Buchungen!$G$6:$G$350&lt;=L$187)*([1]Buchungen!$H$6:$H$350&gt;=L$187)*([1]Buchungen!$I$6:$I$350=$B215))</f>
        <v>1</v>
      </c>
      <c r="N215" s="30">
        <f>1-SUMPRODUCT(([1]Buchungen!$G$6:$G$350&lt;=N$187)*([1]Buchungen!$H$6:$H$350&gt;=N$187)*([1]Buchungen!$I$6:$I$350=$B215))</f>
        <v>1</v>
      </c>
      <c r="O215" s="31">
        <f>1-SUMPRODUCT(([1]Buchungen!$G$6:$G$350&lt;=N$187)*([1]Buchungen!$H$6:$H$350&gt;=N$187)*([1]Buchungen!$I$6:$I$350=$B215))</f>
        <v>1</v>
      </c>
      <c r="P215" s="30">
        <f>1-SUMPRODUCT(([1]Buchungen!$G$6:$G$350&lt;=P$187)*([1]Buchungen!$H$6:$H$350&gt;=P$187)*([1]Buchungen!$I$6:$I$350=$B215))</f>
        <v>1</v>
      </c>
      <c r="Q215" s="31">
        <f>1-SUMPRODUCT(([1]Buchungen!$G$6:$G$350&lt;=P$187)*([1]Buchungen!$H$6:$H$350&gt;=P$187)*([1]Buchungen!$I$6:$I$350=$B215))</f>
        <v>1</v>
      </c>
      <c r="R215" s="30">
        <f>1-SUMPRODUCT(([1]Buchungen!$G$6:$G$350&lt;=R$187)*([1]Buchungen!$H$6:$H$350&gt;=R$187)*([1]Buchungen!$I$6:$I$350=$B215))</f>
        <v>1</v>
      </c>
      <c r="S215" s="31">
        <f>1-SUMPRODUCT(([1]Buchungen!$G$6:$G$350&lt;=R$187)*([1]Buchungen!$H$6:$H$350&gt;=R$187)*([1]Buchungen!$I$6:$I$350=$B215))</f>
        <v>1</v>
      </c>
      <c r="T215" s="30">
        <f>1-SUMPRODUCT(([1]Buchungen!$G$6:$G$350&lt;=T$187)*([1]Buchungen!$H$6:$H$350&gt;=T$187)*([1]Buchungen!$I$6:$I$350=$B215))</f>
        <v>1</v>
      </c>
      <c r="U215" s="31">
        <f>1-SUMPRODUCT(([1]Buchungen!$G$6:$G$350&lt;=T$187)*([1]Buchungen!$H$6:$H$350&gt;=T$187)*([1]Buchungen!$I$6:$I$350=$B215))</f>
        <v>1</v>
      </c>
      <c r="V215" s="30">
        <f>1-SUMPRODUCT(([1]Buchungen!$G$6:$G$350&lt;=V$187)*([1]Buchungen!$H$6:$H$350&gt;=V$187)*([1]Buchungen!$I$6:$I$350=$B215))</f>
        <v>1</v>
      </c>
      <c r="W215" s="31">
        <f>1-SUMPRODUCT(([1]Buchungen!$G$6:$G$350&lt;=V$187)*([1]Buchungen!$H$6:$H$350&gt;=V$187)*([1]Buchungen!$I$6:$I$350=$B215))</f>
        <v>1</v>
      </c>
      <c r="X215" s="30">
        <f>1-SUMPRODUCT(([1]Buchungen!$G$6:$G$350&lt;=X$187)*([1]Buchungen!$H$6:$H$350&gt;=X$187)*([1]Buchungen!$I$6:$I$350=$B215))</f>
        <v>1</v>
      </c>
      <c r="Y215" s="31">
        <f>1-SUMPRODUCT(([1]Buchungen!$G$6:$G$350&lt;=X$187)*([1]Buchungen!$H$6:$H$350&gt;=X$187)*([1]Buchungen!$I$6:$I$350=$B215))</f>
        <v>1</v>
      </c>
      <c r="Z215" s="30">
        <f>1-SUMPRODUCT(([1]Buchungen!$G$6:$G$350&lt;=Z$187)*([1]Buchungen!$H$6:$H$350&gt;=Z$187)*([1]Buchungen!$I$6:$I$350=$B215))</f>
        <v>1</v>
      </c>
      <c r="AA215" s="31">
        <f>1-SUMPRODUCT(([1]Buchungen!$G$6:$G$350&lt;=Z$187)*([1]Buchungen!$H$6:$H$350&gt;=Z$187)*([1]Buchungen!$I$6:$I$350=$B215))</f>
        <v>1</v>
      </c>
      <c r="AB215" s="30">
        <f>1-SUMPRODUCT(([1]Buchungen!$G$6:$G$350&lt;=AB$187)*([1]Buchungen!$H$6:$H$350&gt;=AB$187)*([1]Buchungen!$I$6:$I$350=$B215))</f>
        <v>1</v>
      </c>
      <c r="AC215" s="31">
        <f>1-SUMPRODUCT(([1]Buchungen!$G$6:$G$350&lt;=AB$187)*([1]Buchungen!$H$6:$H$350&gt;=AB$187)*([1]Buchungen!$I$6:$I$350=$B215))</f>
        <v>1</v>
      </c>
      <c r="AD215" s="30">
        <f>1-SUMPRODUCT(([1]Buchungen!$G$6:$G$350&lt;=AD$187)*([1]Buchungen!$H$6:$H$350&gt;=AD$187)*([1]Buchungen!$I$6:$I$350=$B215))</f>
        <v>1</v>
      </c>
      <c r="AE215" s="31">
        <f>1-SUMPRODUCT(([1]Buchungen!$G$6:$G$350&lt;=AD$187)*([1]Buchungen!$H$6:$H$350&gt;=AD$187)*([1]Buchungen!$I$6:$I$350=$B215))</f>
        <v>1</v>
      </c>
      <c r="AF215" s="30">
        <f>1-SUMPRODUCT(([1]Buchungen!$G$6:$G$350&lt;=AF$187)*([1]Buchungen!$H$6:$H$350&gt;=AF$187)*([1]Buchungen!$I$6:$I$350=$B215))</f>
        <v>1</v>
      </c>
      <c r="AG215" s="31">
        <f>1-SUMPRODUCT(([1]Buchungen!$G$6:$G$350&lt;=AF$187)*([1]Buchungen!$H$6:$H$350&gt;=AF$187)*([1]Buchungen!$I$6:$I$350=$B215))</f>
        <v>1</v>
      </c>
      <c r="AH215" s="30">
        <f>1-SUMPRODUCT(([1]Buchungen!$G$6:$G$350&lt;=AH$187)*([1]Buchungen!$H$6:$H$350&gt;=AH$187)*([1]Buchungen!$I$6:$I$350=$B215))</f>
        <v>1</v>
      </c>
      <c r="AI215" s="31">
        <f>1-SUMPRODUCT(([1]Buchungen!$G$6:$G$350&lt;=AH$187)*([1]Buchungen!$H$6:$H$350&gt;=AH$187)*([1]Buchungen!$I$6:$I$350=$B215))</f>
        <v>1</v>
      </c>
      <c r="AJ215" s="30">
        <f>1-SUMPRODUCT(([1]Buchungen!$G$6:$G$350&lt;=AJ$187)*([1]Buchungen!$H$6:$H$350&gt;=AJ$187)*([1]Buchungen!$I$6:$I$350=$B215))</f>
        <v>1</v>
      </c>
      <c r="AK215" s="31">
        <f>1-SUMPRODUCT(([1]Buchungen!$G$6:$G$350&lt;=AJ$187)*([1]Buchungen!$H$6:$H$350&gt;=AJ$187)*([1]Buchungen!$I$6:$I$350=$B215))</f>
        <v>1</v>
      </c>
      <c r="AL215" s="30">
        <f>1-SUMPRODUCT(([1]Buchungen!$G$6:$G$350&lt;=AL$187)*([1]Buchungen!$H$6:$H$350&gt;=AL$187)*([1]Buchungen!$I$6:$I$350=$B215))</f>
        <v>1</v>
      </c>
      <c r="AM215" s="31">
        <f>1-SUMPRODUCT(([1]Buchungen!$G$6:$G$350&lt;=AL$187)*([1]Buchungen!$H$6:$H$350&gt;=AL$187)*([1]Buchungen!$I$6:$I$350=$B215))</f>
        <v>1</v>
      </c>
      <c r="AN215" s="30">
        <f>1-SUMPRODUCT(([1]Buchungen!$G$6:$G$350&lt;=AN$187)*([1]Buchungen!$H$6:$H$350&gt;=AN$187)*([1]Buchungen!$I$6:$I$350=$B215))</f>
        <v>1</v>
      </c>
      <c r="AO215" s="31">
        <f>1-SUMPRODUCT(([1]Buchungen!$G$6:$G$350&lt;=AN$187)*([1]Buchungen!$H$6:$H$350&gt;=AN$187)*([1]Buchungen!$I$6:$I$350=$B215))</f>
        <v>1</v>
      </c>
      <c r="AP215" s="30">
        <f>1-SUMPRODUCT(([1]Buchungen!$G$6:$G$350&lt;=AP$187)*([1]Buchungen!$H$6:$H$350&gt;=AP$187)*([1]Buchungen!$I$6:$I$350=$B215))</f>
        <v>1</v>
      </c>
      <c r="AQ215" s="31">
        <f>1-SUMPRODUCT(([1]Buchungen!$G$6:$G$350&lt;=AP$187)*([1]Buchungen!$H$6:$H$350&gt;=AP$187)*([1]Buchungen!$I$6:$I$350=$B215))</f>
        <v>1</v>
      </c>
      <c r="AR215" s="30">
        <f>1-SUMPRODUCT(([1]Buchungen!$G$6:$G$350&lt;=AR$187)*([1]Buchungen!$H$6:$H$350&gt;=AR$187)*([1]Buchungen!$I$6:$I$350=$B215))</f>
        <v>1</v>
      </c>
      <c r="AS215" s="31">
        <f>1-SUMPRODUCT(([1]Buchungen!$G$6:$G$350&lt;=AR$187)*([1]Buchungen!$H$6:$H$350&gt;=AR$187)*([1]Buchungen!$I$6:$I$350=$B215))</f>
        <v>1</v>
      </c>
      <c r="AT215" s="30">
        <f>1-SUMPRODUCT(([1]Buchungen!$G$6:$G$350&lt;=AT$187)*([1]Buchungen!$H$6:$H$350&gt;=AT$187)*([1]Buchungen!$I$6:$I$350=$B215))</f>
        <v>1</v>
      </c>
      <c r="AU215" s="31">
        <f>1-SUMPRODUCT(([1]Buchungen!$G$6:$G$350&lt;=AT$187)*([1]Buchungen!$H$6:$H$350&gt;=AT$187)*([1]Buchungen!$I$6:$I$350=$B215))</f>
        <v>1</v>
      </c>
      <c r="AV215" s="30">
        <f>1-SUMPRODUCT(([1]Buchungen!$G$6:$G$350&lt;=AV$187)*([1]Buchungen!$H$6:$H$350&gt;=AV$187)*([1]Buchungen!$I$6:$I$350=$B215))</f>
        <v>1</v>
      </c>
      <c r="AW215" s="31">
        <f>1-SUMPRODUCT(([1]Buchungen!$G$6:$G$350&lt;=AV$187)*([1]Buchungen!$H$6:$H$350&gt;=AV$187)*([1]Buchungen!$I$6:$I$350=$B215))</f>
        <v>1</v>
      </c>
      <c r="AX215" s="30">
        <f>1-SUMPRODUCT(([1]Buchungen!$G$6:$G$350&lt;=AX$187)*([1]Buchungen!$H$6:$H$350&gt;=AX$187)*([1]Buchungen!$I$6:$I$350=$B215))</f>
        <v>1</v>
      </c>
      <c r="AY215" s="31">
        <f>1-SUMPRODUCT(([1]Buchungen!$G$6:$G$350&lt;=AX$187)*([1]Buchungen!$H$6:$H$350&gt;=AX$187)*([1]Buchungen!$I$6:$I$350=$B215))</f>
        <v>1</v>
      </c>
      <c r="AZ215" s="30">
        <f>1-SUMPRODUCT(([1]Buchungen!$G$6:$G$350&lt;=AZ$187)*([1]Buchungen!$H$6:$H$350&gt;=AZ$187)*([1]Buchungen!$I$6:$I$350=$B215))</f>
        <v>1</v>
      </c>
      <c r="BA215" s="31">
        <f>1-SUMPRODUCT(([1]Buchungen!$G$6:$G$350&lt;=AZ$187)*([1]Buchungen!$H$6:$H$350&gt;=AZ$187)*([1]Buchungen!$I$6:$I$350=$B215))</f>
        <v>1</v>
      </c>
      <c r="BB215" s="30">
        <f>1-SUMPRODUCT(([1]Buchungen!$G$6:$G$350&lt;=BB$187)*([1]Buchungen!$H$6:$H$350&gt;=BB$187)*([1]Buchungen!$I$6:$I$350=$B215))</f>
        <v>1</v>
      </c>
      <c r="BC215" s="31">
        <f>1-SUMPRODUCT(([1]Buchungen!$G$6:$G$350&lt;=BB$187)*([1]Buchungen!$H$6:$H$350&gt;=BB$187)*([1]Buchungen!$I$6:$I$350=$B215))</f>
        <v>1</v>
      </c>
      <c r="BD215" s="30">
        <f>1-SUMPRODUCT(([1]Buchungen!$G$6:$G$350&lt;=BD$187)*([1]Buchungen!$H$6:$H$350&gt;=BD$187)*([1]Buchungen!$I$6:$I$350=$B215))</f>
        <v>1</v>
      </c>
      <c r="BE215" s="31">
        <f>1-SUMPRODUCT(([1]Buchungen!$G$6:$G$350&lt;=BD$187)*([1]Buchungen!$H$6:$H$350&gt;=BD$187)*([1]Buchungen!$I$6:$I$350=$B215))</f>
        <v>1</v>
      </c>
      <c r="BF215" s="30">
        <f>1-SUMPRODUCT(([1]Buchungen!$G$6:$G$350&lt;=BF$187)*([1]Buchungen!$H$6:$H$350&gt;=BF$187)*([1]Buchungen!$I$6:$I$350=$B215))</f>
        <v>1</v>
      </c>
      <c r="BG215" s="31">
        <f>1-SUMPRODUCT(([1]Buchungen!$G$6:$G$350&lt;=BF$187)*([1]Buchungen!$H$6:$H$350&gt;=BF$187)*([1]Buchungen!$I$6:$I$350=$B215))</f>
        <v>1</v>
      </c>
      <c r="BH215" s="30">
        <f>1-SUMPRODUCT(([1]Buchungen!$G$6:$G$350&lt;=BH$187)*([1]Buchungen!$H$6:$H$350&gt;=BH$187)*([1]Buchungen!$I$6:$I$350=$B215))</f>
        <v>1</v>
      </c>
      <c r="BI215" s="31">
        <f>1-SUMPRODUCT(([1]Buchungen!$G$6:$G$350&lt;=BH$187)*([1]Buchungen!$H$6:$H$350&gt;=BH$187)*([1]Buchungen!$I$6:$I$350=$B215))</f>
        <v>1</v>
      </c>
      <c r="BJ215" s="30">
        <f>1-SUMPRODUCT(([1]Buchungen!$G$6:$G$350&lt;=BJ$187)*([1]Buchungen!$H$6:$H$350&gt;=BJ$187)*([1]Buchungen!$I$6:$I$350=$B215))</f>
        <v>1</v>
      </c>
      <c r="BK215" s="31">
        <f>1-SUMPRODUCT(([1]Buchungen!$G$6:$G$350&lt;=BJ$187)*([1]Buchungen!$H$6:$H$350&gt;=BJ$187)*([1]Buchungen!$I$6:$I$350=$B215))</f>
        <v>1</v>
      </c>
      <c r="BL215" s="30">
        <f>1-SUMPRODUCT(([1]Buchungen!$G$6:$G$350&lt;=BL$187)*([1]Buchungen!$H$6:$H$350&gt;=BL$187)*([1]Buchungen!$I$6:$I$350=$B215))</f>
        <v>1</v>
      </c>
      <c r="BM215" s="31">
        <f>1-SUMPRODUCT(([1]Buchungen!$G$6:$G$350&lt;=BL$187)*([1]Buchungen!$H$6:$H$350&gt;=BL$187)*([1]Buchungen!$I$6:$I$350=$B215))</f>
        <v>1</v>
      </c>
    </row>
    <row r="216" spans="2:65" ht="22.95" customHeight="1" x14ac:dyDescent="0.25">
      <c r="B216" s="26" t="str">
        <f>[1]Einstellungen!E30</f>
        <v>Angelplatz 26</v>
      </c>
      <c r="D216" s="30">
        <f>1-SUMPRODUCT(([1]Buchungen!$G$6:$G$350&lt;=D$187)*([1]Buchungen!$H$6:$H$350&gt;=D$187)*([1]Buchungen!$I$6:$I$350=$B216))</f>
        <v>1</v>
      </c>
      <c r="E216" s="31">
        <f>1-SUMPRODUCT(([1]Buchungen!$G$6:$G$350&lt;=D$187)*([1]Buchungen!$H$6:$H$350&gt;=D$187)*([1]Buchungen!$I$6:$I$350=$B216))</f>
        <v>1</v>
      </c>
      <c r="F216" s="30">
        <f>1-SUMPRODUCT(([1]Buchungen!$G$6:$G$350&lt;=F$187)*([1]Buchungen!$H$6:$H$350&gt;=F$187)*([1]Buchungen!$I$6:$I$350=$B216))</f>
        <v>1</v>
      </c>
      <c r="G216" s="31">
        <f>1-SUMPRODUCT(([1]Buchungen!$G$6:$G$350&lt;=F$187)*([1]Buchungen!$H$6:$H$350&gt;=F$187)*([1]Buchungen!$I$6:$I$350=$B216))</f>
        <v>1</v>
      </c>
      <c r="H216" s="30">
        <f>1-SUMPRODUCT(([1]Buchungen!$G$6:$G$350&lt;=H$187)*([1]Buchungen!$H$6:$H$350&gt;=H$187)*([1]Buchungen!$I$6:$I$350=$B216))</f>
        <v>1</v>
      </c>
      <c r="I216" s="31">
        <f>1-SUMPRODUCT(([1]Buchungen!$G$6:$G$350&lt;=H$187)*([1]Buchungen!$H$6:$H$350&gt;=H$187)*([1]Buchungen!$I$6:$I$350=$B216))</f>
        <v>1</v>
      </c>
      <c r="J216" s="30">
        <f>1-SUMPRODUCT(([1]Buchungen!$G$6:$G$350&lt;=J$187)*([1]Buchungen!$H$6:$H$350&gt;=J$187)*([1]Buchungen!$I$6:$I$350=$B216))</f>
        <v>1</v>
      </c>
      <c r="K216" s="31">
        <f>1-SUMPRODUCT(([1]Buchungen!$G$6:$G$350&lt;=J$187)*([1]Buchungen!$H$6:$H$350&gt;=J$187)*([1]Buchungen!$I$6:$I$350=$B216))</f>
        <v>1</v>
      </c>
      <c r="L216" s="30">
        <f>1-SUMPRODUCT(([1]Buchungen!$G$6:$G$350&lt;=L$187)*([1]Buchungen!$H$6:$H$350&gt;=L$187)*([1]Buchungen!$I$6:$I$350=$B216))</f>
        <v>1</v>
      </c>
      <c r="M216" s="31">
        <f>1-SUMPRODUCT(([1]Buchungen!$G$6:$G$350&lt;=L$187)*([1]Buchungen!$H$6:$H$350&gt;=L$187)*([1]Buchungen!$I$6:$I$350=$B216))</f>
        <v>1</v>
      </c>
      <c r="N216" s="30">
        <f>1-SUMPRODUCT(([1]Buchungen!$G$6:$G$350&lt;=N$187)*([1]Buchungen!$H$6:$H$350&gt;=N$187)*([1]Buchungen!$I$6:$I$350=$B216))</f>
        <v>1</v>
      </c>
      <c r="O216" s="31">
        <f>1-SUMPRODUCT(([1]Buchungen!$G$6:$G$350&lt;=N$187)*([1]Buchungen!$H$6:$H$350&gt;=N$187)*([1]Buchungen!$I$6:$I$350=$B216))</f>
        <v>1</v>
      </c>
      <c r="P216" s="30">
        <f>1-SUMPRODUCT(([1]Buchungen!$G$6:$G$350&lt;=P$187)*([1]Buchungen!$H$6:$H$350&gt;=P$187)*([1]Buchungen!$I$6:$I$350=$B216))</f>
        <v>1</v>
      </c>
      <c r="Q216" s="31">
        <f>1-SUMPRODUCT(([1]Buchungen!$G$6:$G$350&lt;=P$187)*([1]Buchungen!$H$6:$H$350&gt;=P$187)*([1]Buchungen!$I$6:$I$350=$B216))</f>
        <v>1</v>
      </c>
      <c r="R216" s="30">
        <f>1-SUMPRODUCT(([1]Buchungen!$G$6:$G$350&lt;=R$187)*([1]Buchungen!$H$6:$H$350&gt;=R$187)*([1]Buchungen!$I$6:$I$350=$B216))</f>
        <v>1</v>
      </c>
      <c r="S216" s="31">
        <f>1-SUMPRODUCT(([1]Buchungen!$G$6:$G$350&lt;=R$187)*([1]Buchungen!$H$6:$H$350&gt;=R$187)*([1]Buchungen!$I$6:$I$350=$B216))</f>
        <v>1</v>
      </c>
      <c r="T216" s="30">
        <f>1-SUMPRODUCT(([1]Buchungen!$G$6:$G$350&lt;=T$187)*([1]Buchungen!$H$6:$H$350&gt;=T$187)*([1]Buchungen!$I$6:$I$350=$B216))</f>
        <v>1</v>
      </c>
      <c r="U216" s="31">
        <f>1-SUMPRODUCT(([1]Buchungen!$G$6:$G$350&lt;=T$187)*([1]Buchungen!$H$6:$H$350&gt;=T$187)*([1]Buchungen!$I$6:$I$350=$B216))</f>
        <v>1</v>
      </c>
      <c r="V216" s="30">
        <f>1-SUMPRODUCT(([1]Buchungen!$G$6:$G$350&lt;=V$187)*([1]Buchungen!$H$6:$H$350&gt;=V$187)*([1]Buchungen!$I$6:$I$350=$B216))</f>
        <v>1</v>
      </c>
      <c r="W216" s="31">
        <f>1-SUMPRODUCT(([1]Buchungen!$G$6:$G$350&lt;=V$187)*([1]Buchungen!$H$6:$H$350&gt;=V$187)*([1]Buchungen!$I$6:$I$350=$B216))</f>
        <v>1</v>
      </c>
      <c r="X216" s="30">
        <f>1-SUMPRODUCT(([1]Buchungen!$G$6:$G$350&lt;=X$187)*([1]Buchungen!$H$6:$H$350&gt;=X$187)*([1]Buchungen!$I$6:$I$350=$B216))</f>
        <v>1</v>
      </c>
      <c r="Y216" s="31">
        <f>1-SUMPRODUCT(([1]Buchungen!$G$6:$G$350&lt;=X$187)*([1]Buchungen!$H$6:$H$350&gt;=X$187)*([1]Buchungen!$I$6:$I$350=$B216))</f>
        <v>1</v>
      </c>
      <c r="Z216" s="30">
        <f>1-SUMPRODUCT(([1]Buchungen!$G$6:$G$350&lt;=Z$187)*([1]Buchungen!$H$6:$H$350&gt;=Z$187)*([1]Buchungen!$I$6:$I$350=$B216))</f>
        <v>1</v>
      </c>
      <c r="AA216" s="31">
        <f>1-SUMPRODUCT(([1]Buchungen!$G$6:$G$350&lt;=Z$187)*([1]Buchungen!$H$6:$H$350&gt;=Z$187)*([1]Buchungen!$I$6:$I$350=$B216))</f>
        <v>1</v>
      </c>
      <c r="AB216" s="30">
        <f>1-SUMPRODUCT(([1]Buchungen!$G$6:$G$350&lt;=AB$187)*([1]Buchungen!$H$6:$H$350&gt;=AB$187)*([1]Buchungen!$I$6:$I$350=$B216))</f>
        <v>1</v>
      </c>
      <c r="AC216" s="31">
        <f>1-SUMPRODUCT(([1]Buchungen!$G$6:$G$350&lt;=AB$187)*([1]Buchungen!$H$6:$H$350&gt;=AB$187)*([1]Buchungen!$I$6:$I$350=$B216))</f>
        <v>1</v>
      </c>
      <c r="AD216" s="30">
        <f>1-SUMPRODUCT(([1]Buchungen!$G$6:$G$350&lt;=AD$187)*([1]Buchungen!$H$6:$H$350&gt;=AD$187)*([1]Buchungen!$I$6:$I$350=$B216))</f>
        <v>1</v>
      </c>
      <c r="AE216" s="31">
        <f>1-SUMPRODUCT(([1]Buchungen!$G$6:$G$350&lt;=AD$187)*([1]Buchungen!$H$6:$H$350&gt;=AD$187)*([1]Buchungen!$I$6:$I$350=$B216))</f>
        <v>1</v>
      </c>
      <c r="AF216" s="30">
        <f>1-SUMPRODUCT(([1]Buchungen!$G$6:$G$350&lt;=AF$187)*([1]Buchungen!$H$6:$H$350&gt;=AF$187)*([1]Buchungen!$I$6:$I$350=$B216))</f>
        <v>1</v>
      </c>
      <c r="AG216" s="31">
        <f>1-SUMPRODUCT(([1]Buchungen!$G$6:$G$350&lt;=AF$187)*([1]Buchungen!$H$6:$H$350&gt;=AF$187)*([1]Buchungen!$I$6:$I$350=$B216))</f>
        <v>1</v>
      </c>
      <c r="AH216" s="30">
        <f>1-SUMPRODUCT(([1]Buchungen!$G$6:$G$350&lt;=AH$187)*([1]Buchungen!$H$6:$H$350&gt;=AH$187)*([1]Buchungen!$I$6:$I$350=$B216))</f>
        <v>1</v>
      </c>
      <c r="AI216" s="31">
        <f>1-SUMPRODUCT(([1]Buchungen!$G$6:$G$350&lt;=AH$187)*([1]Buchungen!$H$6:$H$350&gt;=AH$187)*([1]Buchungen!$I$6:$I$350=$B216))</f>
        <v>1</v>
      </c>
      <c r="AJ216" s="30">
        <f>1-SUMPRODUCT(([1]Buchungen!$G$6:$G$350&lt;=AJ$187)*([1]Buchungen!$H$6:$H$350&gt;=AJ$187)*([1]Buchungen!$I$6:$I$350=$B216))</f>
        <v>1</v>
      </c>
      <c r="AK216" s="31">
        <f>1-SUMPRODUCT(([1]Buchungen!$G$6:$G$350&lt;=AJ$187)*([1]Buchungen!$H$6:$H$350&gt;=AJ$187)*([1]Buchungen!$I$6:$I$350=$B216))</f>
        <v>1</v>
      </c>
      <c r="AL216" s="30">
        <f>1-SUMPRODUCT(([1]Buchungen!$G$6:$G$350&lt;=AL$187)*([1]Buchungen!$H$6:$H$350&gt;=AL$187)*([1]Buchungen!$I$6:$I$350=$B216))</f>
        <v>1</v>
      </c>
      <c r="AM216" s="31">
        <f>1-SUMPRODUCT(([1]Buchungen!$G$6:$G$350&lt;=AL$187)*([1]Buchungen!$H$6:$H$350&gt;=AL$187)*([1]Buchungen!$I$6:$I$350=$B216))</f>
        <v>1</v>
      </c>
      <c r="AN216" s="30">
        <f>1-SUMPRODUCT(([1]Buchungen!$G$6:$G$350&lt;=AN$187)*([1]Buchungen!$H$6:$H$350&gt;=AN$187)*([1]Buchungen!$I$6:$I$350=$B216))</f>
        <v>1</v>
      </c>
      <c r="AO216" s="31">
        <f>1-SUMPRODUCT(([1]Buchungen!$G$6:$G$350&lt;=AN$187)*([1]Buchungen!$H$6:$H$350&gt;=AN$187)*([1]Buchungen!$I$6:$I$350=$B216))</f>
        <v>1</v>
      </c>
      <c r="AP216" s="30">
        <f>1-SUMPRODUCT(([1]Buchungen!$G$6:$G$350&lt;=AP$187)*([1]Buchungen!$H$6:$H$350&gt;=AP$187)*([1]Buchungen!$I$6:$I$350=$B216))</f>
        <v>1</v>
      </c>
      <c r="AQ216" s="31">
        <f>1-SUMPRODUCT(([1]Buchungen!$G$6:$G$350&lt;=AP$187)*([1]Buchungen!$H$6:$H$350&gt;=AP$187)*([1]Buchungen!$I$6:$I$350=$B216))</f>
        <v>1</v>
      </c>
      <c r="AR216" s="30">
        <f>1-SUMPRODUCT(([1]Buchungen!$G$6:$G$350&lt;=AR$187)*([1]Buchungen!$H$6:$H$350&gt;=AR$187)*([1]Buchungen!$I$6:$I$350=$B216))</f>
        <v>1</v>
      </c>
      <c r="AS216" s="31">
        <f>1-SUMPRODUCT(([1]Buchungen!$G$6:$G$350&lt;=AR$187)*([1]Buchungen!$H$6:$H$350&gt;=AR$187)*([1]Buchungen!$I$6:$I$350=$B216))</f>
        <v>1</v>
      </c>
      <c r="AT216" s="30">
        <f>1-SUMPRODUCT(([1]Buchungen!$G$6:$G$350&lt;=AT$187)*([1]Buchungen!$H$6:$H$350&gt;=AT$187)*([1]Buchungen!$I$6:$I$350=$B216))</f>
        <v>1</v>
      </c>
      <c r="AU216" s="31">
        <f>1-SUMPRODUCT(([1]Buchungen!$G$6:$G$350&lt;=AT$187)*([1]Buchungen!$H$6:$H$350&gt;=AT$187)*([1]Buchungen!$I$6:$I$350=$B216))</f>
        <v>1</v>
      </c>
      <c r="AV216" s="30">
        <f>1-SUMPRODUCT(([1]Buchungen!$G$6:$G$350&lt;=AV$187)*([1]Buchungen!$H$6:$H$350&gt;=AV$187)*([1]Buchungen!$I$6:$I$350=$B216))</f>
        <v>1</v>
      </c>
      <c r="AW216" s="31">
        <f>1-SUMPRODUCT(([1]Buchungen!$G$6:$G$350&lt;=AV$187)*([1]Buchungen!$H$6:$H$350&gt;=AV$187)*([1]Buchungen!$I$6:$I$350=$B216))</f>
        <v>1</v>
      </c>
      <c r="AX216" s="30">
        <f>1-SUMPRODUCT(([1]Buchungen!$G$6:$G$350&lt;=AX$187)*([1]Buchungen!$H$6:$H$350&gt;=AX$187)*([1]Buchungen!$I$6:$I$350=$B216))</f>
        <v>1</v>
      </c>
      <c r="AY216" s="31">
        <f>1-SUMPRODUCT(([1]Buchungen!$G$6:$G$350&lt;=AX$187)*([1]Buchungen!$H$6:$H$350&gt;=AX$187)*([1]Buchungen!$I$6:$I$350=$B216))</f>
        <v>1</v>
      </c>
      <c r="AZ216" s="30">
        <f>1-SUMPRODUCT(([1]Buchungen!$G$6:$G$350&lt;=AZ$187)*([1]Buchungen!$H$6:$H$350&gt;=AZ$187)*([1]Buchungen!$I$6:$I$350=$B216))</f>
        <v>1</v>
      </c>
      <c r="BA216" s="31">
        <f>1-SUMPRODUCT(([1]Buchungen!$G$6:$G$350&lt;=AZ$187)*([1]Buchungen!$H$6:$H$350&gt;=AZ$187)*([1]Buchungen!$I$6:$I$350=$B216))</f>
        <v>1</v>
      </c>
      <c r="BB216" s="30">
        <f>1-SUMPRODUCT(([1]Buchungen!$G$6:$G$350&lt;=BB$187)*([1]Buchungen!$H$6:$H$350&gt;=BB$187)*([1]Buchungen!$I$6:$I$350=$B216))</f>
        <v>1</v>
      </c>
      <c r="BC216" s="31">
        <f>1-SUMPRODUCT(([1]Buchungen!$G$6:$G$350&lt;=BB$187)*([1]Buchungen!$H$6:$H$350&gt;=BB$187)*([1]Buchungen!$I$6:$I$350=$B216))</f>
        <v>1</v>
      </c>
      <c r="BD216" s="30">
        <f>1-SUMPRODUCT(([1]Buchungen!$G$6:$G$350&lt;=BD$187)*([1]Buchungen!$H$6:$H$350&gt;=BD$187)*([1]Buchungen!$I$6:$I$350=$B216))</f>
        <v>1</v>
      </c>
      <c r="BE216" s="31">
        <f>1-SUMPRODUCT(([1]Buchungen!$G$6:$G$350&lt;=BD$187)*([1]Buchungen!$H$6:$H$350&gt;=BD$187)*([1]Buchungen!$I$6:$I$350=$B216))</f>
        <v>1</v>
      </c>
      <c r="BF216" s="30">
        <f>1-SUMPRODUCT(([1]Buchungen!$G$6:$G$350&lt;=BF$187)*([1]Buchungen!$H$6:$H$350&gt;=BF$187)*([1]Buchungen!$I$6:$I$350=$B216))</f>
        <v>1</v>
      </c>
      <c r="BG216" s="31">
        <f>1-SUMPRODUCT(([1]Buchungen!$G$6:$G$350&lt;=BF$187)*([1]Buchungen!$H$6:$H$350&gt;=BF$187)*([1]Buchungen!$I$6:$I$350=$B216))</f>
        <v>1</v>
      </c>
      <c r="BH216" s="30">
        <f>1-SUMPRODUCT(([1]Buchungen!$G$6:$G$350&lt;=BH$187)*([1]Buchungen!$H$6:$H$350&gt;=BH$187)*([1]Buchungen!$I$6:$I$350=$B216))</f>
        <v>1</v>
      </c>
      <c r="BI216" s="31">
        <f>1-SUMPRODUCT(([1]Buchungen!$G$6:$G$350&lt;=BH$187)*([1]Buchungen!$H$6:$H$350&gt;=BH$187)*([1]Buchungen!$I$6:$I$350=$B216))</f>
        <v>1</v>
      </c>
      <c r="BJ216" s="30">
        <f>1-SUMPRODUCT(([1]Buchungen!$G$6:$G$350&lt;=BJ$187)*([1]Buchungen!$H$6:$H$350&gt;=BJ$187)*([1]Buchungen!$I$6:$I$350=$B216))</f>
        <v>1</v>
      </c>
      <c r="BK216" s="31">
        <f>1-SUMPRODUCT(([1]Buchungen!$G$6:$G$350&lt;=BJ$187)*([1]Buchungen!$H$6:$H$350&gt;=BJ$187)*([1]Buchungen!$I$6:$I$350=$B216))</f>
        <v>1</v>
      </c>
      <c r="BL216" s="30">
        <f>1-SUMPRODUCT(([1]Buchungen!$G$6:$G$350&lt;=BL$187)*([1]Buchungen!$H$6:$H$350&gt;=BL$187)*([1]Buchungen!$I$6:$I$350=$B216))</f>
        <v>1</v>
      </c>
      <c r="BM216" s="31">
        <f>1-SUMPRODUCT(([1]Buchungen!$G$6:$G$350&lt;=BL$187)*([1]Buchungen!$H$6:$H$350&gt;=BL$187)*([1]Buchungen!$I$6:$I$350=$B216))</f>
        <v>1</v>
      </c>
    </row>
    <row r="217" spans="2:65" ht="22.95" customHeight="1" x14ac:dyDescent="0.25">
      <c r="B217" s="26" t="str">
        <f>[1]Einstellungen!E31</f>
        <v>Angelplatz 27</v>
      </c>
      <c r="D217" s="30">
        <f>1-SUMPRODUCT(([1]Buchungen!$G$6:$G$350&lt;=D$187)*([1]Buchungen!$H$6:$H$350&gt;=D$187)*([1]Buchungen!$I$6:$I$350=$B217))</f>
        <v>1</v>
      </c>
      <c r="E217" s="31">
        <f>1-SUMPRODUCT(([1]Buchungen!$G$6:$G$350&lt;=D$187)*([1]Buchungen!$H$6:$H$350&gt;=D$187)*([1]Buchungen!$I$6:$I$350=$B217))</f>
        <v>1</v>
      </c>
      <c r="F217" s="30">
        <f>1-SUMPRODUCT(([1]Buchungen!$G$6:$G$350&lt;=F$187)*([1]Buchungen!$H$6:$H$350&gt;=F$187)*([1]Buchungen!$I$6:$I$350=$B217))</f>
        <v>1</v>
      </c>
      <c r="G217" s="31">
        <f>1-SUMPRODUCT(([1]Buchungen!$G$6:$G$350&lt;=F$187)*([1]Buchungen!$H$6:$H$350&gt;=F$187)*([1]Buchungen!$I$6:$I$350=$B217))</f>
        <v>1</v>
      </c>
      <c r="H217" s="30">
        <f>1-SUMPRODUCT(([1]Buchungen!$G$6:$G$350&lt;=H$187)*([1]Buchungen!$H$6:$H$350&gt;=H$187)*([1]Buchungen!$I$6:$I$350=$B217))</f>
        <v>1</v>
      </c>
      <c r="I217" s="31">
        <f>1-SUMPRODUCT(([1]Buchungen!$G$6:$G$350&lt;=H$187)*([1]Buchungen!$H$6:$H$350&gt;=H$187)*([1]Buchungen!$I$6:$I$350=$B217))</f>
        <v>1</v>
      </c>
      <c r="J217" s="30">
        <f>1-SUMPRODUCT(([1]Buchungen!$G$6:$G$350&lt;=J$187)*([1]Buchungen!$H$6:$H$350&gt;=J$187)*([1]Buchungen!$I$6:$I$350=$B217))</f>
        <v>1</v>
      </c>
      <c r="K217" s="31">
        <f>1-SUMPRODUCT(([1]Buchungen!$G$6:$G$350&lt;=J$187)*([1]Buchungen!$H$6:$H$350&gt;=J$187)*([1]Buchungen!$I$6:$I$350=$B217))</f>
        <v>1</v>
      </c>
      <c r="L217" s="30">
        <f>1-SUMPRODUCT(([1]Buchungen!$G$6:$G$350&lt;=L$187)*([1]Buchungen!$H$6:$H$350&gt;=L$187)*([1]Buchungen!$I$6:$I$350=$B217))</f>
        <v>1</v>
      </c>
      <c r="M217" s="31">
        <f>1-SUMPRODUCT(([1]Buchungen!$G$6:$G$350&lt;=L$187)*([1]Buchungen!$H$6:$H$350&gt;=L$187)*([1]Buchungen!$I$6:$I$350=$B217))</f>
        <v>1</v>
      </c>
      <c r="N217" s="30">
        <f>1-SUMPRODUCT(([1]Buchungen!$G$6:$G$350&lt;=N$187)*([1]Buchungen!$H$6:$H$350&gt;=N$187)*([1]Buchungen!$I$6:$I$350=$B217))</f>
        <v>1</v>
      </c>
      <c r="O217" s="31">
        <f>1-SUMPRODUCT(([1]Buchungen!$G$6:$G$350&lt;=N$187)*([1]Buchungen!$H$6:$H$350&gt;=N$187)*([1]Buchungen!$I$6:$I$350=$B217))</f>
        <v>1</v>
      </c>
      <c r="P217" s="30">
        <f>1-SUMPRODUCT(([1]Buchungen!$G$6:$G$350&lt;=P$187)*([1]Buchungen!$H$6:$H$350&gt;=P$187)*([1]Buchungen!$I$6:$I$350=$B217))</f>
        <v>1</v>
      </c>
      <c r="Q217" s="31">
        <f>1-SUMPRODUCT(([1]Buchungen!$G$6:$G$350&lt;=P$187)*([1]Buchungen!$H$6:$H$350&gt;=P$187)*([1]Buchungen!$I$6:$I$350=$B217))</f>
        <v>1</v>
      </c>
      <c r="R217" s="30">
        <f>1-SUMPRODUCT(([1]Buchungen!$G$6:$G$350&lt;=R$187)*([1]Buchungen!$H$6:$H$350&gt;=R$187)*([1]Buchungen!$I$6:$I$350=$B217))</f>
        <v>1</v>
      </c>
      <c r="S217" s="31">
        <f>1-SUMPRODUCT(([1]Buchungen!$G$6:$G$350&lt;=R$187)*([1]Buchungen!$H$6:$H$350&gt;=R$187)*([1]Buchungen!$I$6:$I$350=$B217))</f>
        <v>1</v>
      </c>
      <c r="T217" s="30">
        <f>1-SUMPRODUCT(([1]Buchungen!$G$6:$G$350&lt;=T$187)*([1]Buchungen!$H$6:$H$350&gt;=T$187)*([1]Buchungen!$I$6:$I$350=$B217))</f>
        <v>1</v>
      </c>
      <c r="U217" s="31">
        <f>1-SUMPRODUCT(([1]Buchungen!$G$6:$G$350&lt;=T$187)*([1]Buchungen!$H$6:$H$350&gt;=T$187)*([1]Buchungen!$I$6:$I$350=$B217))</f>
        <v>1</v>
      </c>
      <c r="V217" s="30">
        <f>1-SUMPRODUCT(([1]Buchungen!$G$6:$G$350&lt;=V$187)*([1]Buchungen!$H$6:$H$350&gt;=V$187)*([1]Buchungen!$I$6:$I$350=$B217))</f>
        <v>1</v>
      </c>
      <c r="W217" s="31">
        <f>1-SUMPRODUCT(([1]Buchungen!$G$6:$G$350&lt;=V$187)*([1]Buchungen!$H$6:$H$350&gt;=V$187)*([1]Buchungen!$I$6:$I$350=$B217))</f>
        <v>1</v>
      </c>
      <c r="X217" s="30">
        <f>1-SUMPRODUCT(([1]Buchungen!$G$6:$G$350&lt;=X$187)*([1]Buchungen!$H$6:$H$350&gt;=X$187)*([1]Buchungen!$I$6:$I$350=$B217))</f>
        <v>1</v>
      </c>
      <c r="Y217" s="31">
        <f>1-SUMPRODUCT(([1]Buchungen!$G$6:$G$350&lt;=X$187)*([1]Buchungen!$H$6:$H$350&gt;=X$187)*([1]Buchungen!$I$6:$I$350=$B217))</f>
        <v>1</v>
      </c>
      <c r="Z217" s="30">
        <f>1-SUMPRODUCT(([1]Buchungen!$G$6:$G$350&lt;=Z$187)*([1]Buchungen!$H$6:$H$350&gt;=Z$187)*([1]Buchungen!$I$6:$I$350=$B217))</f>
        <v>1</v>
      </c>
      <c r="AA217" s="31">
        <f>1-SUMPRODUCT(([1]Buchungen!$G$6:$G$350&lt;=Z$187)*([1]Buchungen!$H$6:$H$350&gt;=Z$187)*([1]Buchungen!$I$6:$I$350=$B217))</f>
        <v>1</v>
      </c>
      <c r="AB217" s="30">
        <f>1-SUMPRODUCT(([1]Buchungen!$G$6:$G$350&lt;=AB$187)*([1]Buchungen!$H$6:$H$350&gt;=AB$187)*([1]Buchungen!$I$6:$I$350=$B217))</f>
        <v>1</v>
      </c>
      <c r="AC217" s="31">
        <f>1-SUMPRODUCT(([1]Buchungen!$G$6:$G$350&lt;=AB$187)*([1]Buchungen!$H$6:$H$350&gt;=AB$187)*([1]Buchungen!$I$6:$I$350=$B217))</f>
        <v>1</v>
      </c>
      <c r="AD217" s="30">
        <f>1-SUMPRODUCT(([1]Buchungen!$G$6:$G$350&lt;=AD$187)*([1]Buchungen!$H$6:$H$350&gt;=AD$187)*([1]Buchungen!$I$6:$I$350=$B217))</f>
        <v>1</v>
      </c>
      <c r="AE217" s="31">
        <f>1-SUMPRODUCT(([1]Buchungen!$G$6:$G$350&lt;=AD$187)*([1]Buchungen!$H$6:$H$350&gt;=AD$187)*([1]Buchungen!$I$6:$I$350=$B217))</f>
        <v>1</v>
      </c>
      <c r="AF217" s="30">
        <f>1-SUMPRODUCT(([1]Buchungen!$G$6:$G$350&lt;=AF$187)*([1]Buchungen!$H$6:$H$350&gt;=AF$187)*([1]Buchungen!$I$6:$I$350=$B217))</f>
        <v>1</v>
      </c>
      <c r="AG217" s="31">
        <f>1-SUMPRODUCT(([1]Buchungen!$G$6:$G$350&lt;=AF$187)*([1]Buchungen!$H$6:$H$350&gt;=AF$187)*([1]Buchungen!$I$6:$I$350=$B217))</f>
        <v>1</v>
      </c>
      <c r="AH217" s="30">
        <f>1-SUMPRODUCT(([1]Buchungen!$G$6:$G$350&lt;=AH$187)*([1]Buchungen!$H$6:$H$350&gt;=AH$187)*([1]Buchungen!$I$6:$I$350=$B217))</f>
        <v>1</v>
      </c>
      <c r="AI217" s="31">
        <f>1-SUMPRODUCT(([1]Buchungen!$G$6:$G$350&lt;=AH$187)*([1]Buchungen!$H$6:$H$350&gt;=AH$187)*([1]Buchungen!$I$6:$I$350=$B217))</f>
        <v>1</v>
      </c>
      <c r="AJ217" s="30">
        <f>1-SUMPRODUCT(([1]Buchungen!$G$6:$G$350&lt;=AJ$187)*([1]Buchungen!$H$6:$H$350&gt;=AJ$187)*([1]Buchungen!$I$6:$I$350=$B217))</f>
        <v>1</v>
      </c>
      <c r="AK217" s="31">
        <f>1-SUMPRODUCT(([1]Buchungen!$G$6:$G$350&lt;=AJ$187)*([1]Buchungen!$H$6:$H$350&gt;=AJ$187)*([1]Buchungen!$I$6:$I$350=$B217))</f>
        <v>1</v>
      </c>
      <c r="AL217" s="30">
        <f>1-SUMPRODUCT(([1]Buchungen!$G$6:$G$350&lt;=AL$187)*([1]Buchungen!$H$6:$H$350&gt;=AL$187)*([1]Buchungen!$I$6:$I$350=$B217))</f>
        <v>1</v>
      </c>
      <c r="AM217" s="31">
        <f>1-SUMPRODUCT(([1]Buchungen!$G$6:$G$350&lt;=AL$187)*([1]Buchungen!$H$6:$H$350&gt;=AL$187)*([1]Buchungen!$I$6:$I$350=$B217))</f>
        <v>1</v>
      </c>
      <c r="AN217" s="30">
        <f>1-SUMPRODUCT(([1]Buchungen!$G$6:$G$350&lt;=AN$187)*([1]Buchungen!$H$6:$H$350&gt;=AN$187)*([1]Buchungen!$I$6:$I$350=$B217))</f>
        <v>1</v>
      </c>
      <c r="AO217" s="31">
        <f>1-SUMPRODUCT(([1]Buchungen!$G$6:$G$350&lt;=AN$187)*([1]Buchungen!$H$6:$H$350&gt;=AN$187)*([1]Buchungen!$I$6:$I$350=$B217))</f>
        <v>1</v>
      </c>
      <c r="AP217" s="30">
        <f>1-SUMPRODUCT(([1]Buchungen!$G$6:$G$350&lt;=AP$187)*([1]Buchungen!$H$6:$H$350&gt;=AP$187)*([1]Buchungen!$I$6:$I$350=$B217))</f>
        <v>1</v>
      </c>
      <c r="AQ217" s="31">
        <f>1-SUMPRODUCT(([1]Buchungen!$G$6:$G$350&lt;=AP$187)*([1]Buchungen!$H$6:$H$350&gt;=AP$187)*([1]Buchungen!$I$6:$I$350=$B217))</f>
        <v>1</v>
      </c>
      <c r="AR217" s="30">
        <f>1-SUMPRODUCT(([1]Buchungen!$G$6:$G$350&lt;=AR$187)*([1]Buchungen!$H$6:$H$350&gt;=AR$187)*([1]Buchungen!$I$6:$I$350=$B217))</f>
        <v>1</v>
      </c>
      <c r="AS217" s="31">
        <f>1-SUMPRODUCT(([1]Buchungen!$G$6:$G$350&lt;=AR$187)*([1]Buchungen!$H$6:$H$350&gt;=AR$187)*([1]Buchungen!$I$6:$I$350=$B217))</f>
        <v>1</v>
      </c>
      <c r="AT217" s="30">
        <f>1-SUMPRODUCT(([1]Buchungen!$G$6:$G$350&lt;=AT$187)*([1]Buchungen!$H$6:$H$350&gt;=AT$187)*([1]Buchungen!$I$6:$I$350=$B217))</f>
        <v>1</v>
      </c>
      <c r="AU217" s="31">
        <f>1-SUMPRODUCT(([1]Buchungen!$G$6:$G$350&lt;=AT$187)*([1]Buchungen!$H$6:$H$350&gt;=AT$187)*([1]Buchungen!$I$6:$I$350=$B217))</f>
        <v>1</v>
      </c>
      <c r="AV217" s="30">
        <f>1-SUMPRODUCT(([1]Buchungen!$G$6:$G$350&lt;=AV$187)*([1]Buchungen!$H$6:$H$350&gt;=AV$187)*([1]Buchungen!$I$6:$I$350=$B217))</f>
        <v>1</v>
      </c>
      <c r="AW217" s="31">
        <f>1-SUMPRODUCT(([1]Buchungen!$G$6:$G$350&lt;=AV$187)*([1]Buchungen!$H$6:$H$350&gt;=AV$187)*([1]Buchungen!$I$6:$I$350=$B217))</f>
        <v>1</v>
      </c>
      <c r="AX217" s="30">
        <f>1-SUMPRODUCT(([1]Buchungen!$G$6:$G$350&lt;=AX$187)*([1]Buchungen!$H$6:$H$350&gt;=AX$187)*([1]Buchungen!$I$6:$I$350=$B217))</f>
        <v>1</v>
      </c>
      <c r="AY217" s="31">
        <f>1-SUMPRODUCT(([1]Buchungen!$G$6:$G$350&lt;=AX$187)*([1]Buchungen!$H$6:$H$350&gt;=AX$187)*([1]Buchungen!$I$6:$I$350=$B217))</f>
        <v>1</v>
      </c>
      <c r="AZ217" s="30">
        <f>1-SUMPRODUCT(([1]Buchungen!$G$6:$G$350&lt;=AZ$187)*([1]Buchungen!$H$6:$H$350&gt;=AZ$187)*([1]Buchungen!$I$6:$I$350=$B217))</f>
        <v>1</v>
      </c>
      <c r="BA217" s="31">
        <f>1-SUMPRODUCT(([1]Buchungen!$G$6:$G$350&lt;=AZ$187)*([1]Buchungen!$H$6:$H$350&gt;=AZ$187)*([1]Buchungen!$I$6:$I$350=$B217))</f>
        <v>1</v>
      </c>
      <c r="BB217" s="30">
        <f>1-SUMPRODUCT(([1]Buchungen!$G$6:$G$350&lt;=BB$187)*([1]Buchungen!$H$6:$H$350&gt;=BB$187)*([1]Buchungen!$I$6:$I$350=$B217))</f>
        <v>1</v>
      </c>
      <c r="BC217" s="31">
        <f>1-SUMPRODUCT(([1]Buchungen!$G$6:$G$350&lt;=BB$187)*([1]Buchungen!$H$6:$H$350&gt;=BB$187)*([1]Buchungen!$I$6:$I$350=$B217))</f>
        <v>1</v>
      </c>
      <c r="BD217" s="30">
        <f>1-SUMPRODUCT(([1]Buchungen!$G$6:$G$350&lt;=BD$187)*([1]Buchungen!$H$6:$H$350&gt;=BD$187)*([1]Buchungen!$I$6:$I$350=$B217))</f>
        <v>1</v>
      </c>
      <c r="BE217" s="31">
        <f>1-SUMPRODUCT(([1]Buchungen!$G$6:$G$350&lt;=BD$187)*([1]Buchungen!$H$6:$H$350&gt;=BD$187)*([1]Buchungen!$I$6:$I$350=$B217))</f>
        <v>1</v>
      </c>
      <c r="BF217" s="30">
        <f>1-SUMPRODUCT(([1]Buchungen!$G$6:$G$350&lt;=BF$187)*([1]Buchungen!$H$6:$H$350&gt;=BF$187)*([1]Buchungen!$I$6:$I$350=$B217))</f>
        <v>1</v>
      </c>
      <c r="BG217" s="31">
        <f>1-SUMPRODUCT(([1]Buchungen!$G$6:$G$350&lt;=BF$187)*([1]Buchungen!$H$6:$H$350&gt;=BF$187)*([1]Buchungen!$I$6:$I$350=$B217))</f>
        <v>1</v>
      </c>
      <c r="BH217" s="30">
        <f>1-SUMPRODUCT(([1]Buchungen!$G$6:$G$350&lt;=BH$187)*([1]Buchungen!$H$6:$H$350&gt;=BH$187)*([1]Buchungen!$I$6:$I$350=$B217))</f>
        <v>1</v>
      </c>
      <c r="BI217" s="31">
        <f>1-SUMPRODUCT(([1]Buchungen!$G$6:$G$350&lt;=BH$187)*([1]Buchungen!$H$6:$H$350&gt;=BH$187)*([1]Buchungen!$I$6:$I$350=$B217))</f>
        <v>1</v>
      </c>
      <c r="BJ217" s="30">
        <f>1-SUMPRODUCT(([1]Buchungen!$G$6:$G$350&lt;=BJ$187)*([1]Buchungen!$H$6:$H$350&gt;=BJ$187)*([1]Buchungen!$I$6:$I$350=$B217))</f>
        <v>1</v>
      </c>
      <c r="BK217" s="31">
        <f>1-SUMPRODUCT(([1]Buchungen!$G$6:$G$350&lt;=BJ$187)*([1]Buchungen!$H$6:$H$350&gt;=BJ$187)*([1]Buchungen!$I$6:$I$350=$B217))</f>
        <v>1</v>
      </c>
      <c r="BL217" s="30">
        <f>1-SUMPRODUCT(([1]Buchungen!$G$6:$G$350&lt;=BL$187)*([1]Buchungen!$H$6:$H$350&gt;=BL$187)*([1]Buchungen!$I$6:$I$350=$B217))</f>
        <v>1</v>
      </c>
      <c r="BM217" s="31">
        <f>1-SUMPRODUCT(([1]Buchungen!$G$6:$G$350&lt;=BL$187)*([1]Buchungen!$H$6:$H$350&gt;=BL$187)*([1]Buchungen!$I$6:$I$350=$B217))</f>
        <v>1</v>
      </c>
    </row>
    <row r="218" spans="2:65" ht="22.95" customHeight="1" x14ac:dyDescent="0.25">
      <c r="B218" s="26" t="str">
        <f>[1]Einstellungen!E32</f>
        <v>Angelplatz 28</v>
      </c>
      <c r="D218" s="30">
        <f>1-SUMPRODUCT(([1]Buchungen!$G$6:$G$350&lt;=D$187)*([1]Buchungen!$H$6:$H$350&gt;=D$187)*([1]Buchungen!$I$6:$I$350=$B218))</f>
        <v>1</v>
      </c>
      <c r="E218" s="31">
        <f>1-SUMPRODUCT(([1]Buchungen!$G$6:$G$350&lt;=D$187)*([1]Buchungen!$H$6:$H$350&gt;=D$187)*([1]Buchungen!$I$6:$I$350=$B218))</f>
        <v>1</v>
      </c>
      <c r="F218" s="30">
        <f>1-SUMPRODUCT(([1]Buchungen!$G$6:$G$350&lt;=F$187)*([1]Buchungen!$H$6:$H$350&gt;=F$187)*([1]Buchungen!$I$6:$I$350=$B218))</f>
        <v>1</v>
      </c>
      <c r="G218" s="31">
        <f>1-SUMPRODUCT(([1]Buchungen!$G$6:$G$350&lt;=F$187)*([1]Buchungen!$H$6:$H$350&gt;=F$187)*([1]Buchungen!$I$6:$I$350=$B218))</f>
        <v>1</v>
      </c>
      <c r="H218" s="30">
        <f>1-SUMPRODUCT(([1]Buchungen!$G$6:$G$350&lt;=H$187)*([1]Buchungen!$H$6:$H$350&gt;=H$187)*([1]Buchungen!$I$6:$I$350=$B218))</f>
        <v>1</v>
      </c>
      <c r="I218" s="31">
        <f>1-SUMPRODUCT(([1]Buchungen!$G$6:$G$350&lt;=H$187)*([1]Buchungen!$H$6:$H$350&gt;=H$187)*([1]Buchungen!$I$6:$I$350=$B218))</f>
        <v>1</v>
      </c>
      <c r="J218" s="30">
        <f>1-SUMPRODUCT(([1]Buchungen!$G$6:$G$350&lt;=J$187)*([1]Buchungen!$H$6:$H$350&gt;=J$187)*([1]Buchungen!$I$6:$I$350=$B218))</f>
        <v>1</v>
      </c>
      <c r="K218" s="31">
        <f>1-SUMPRODUCT(([1]Buchungen!$G$6:$G$350&lt;=J$187)*([1]Buchungen!$H$6:$H$350&gt;=J$187)*([1]Buchungen!$I$6:$I$350=$B218))</f>
        <v>1</v>
      </c>
      <c r="L218" s="30">
        <f>1-SUMPRODUCT(([1]Buchungen!$G$6:$G$350&lt;=L$187)*([1]Buchungen!$H$6:$H$350&gt;=L$187)*([1]Buchungen!$I$6:$I$350=$B218))</f>
        <v>1</v>
      </c>
      <c r="M218" s="31">
        <f>1-SUMPRODUCT(([1]Buchungen!$G$6:$G$350&lt;=L$187)*([1]Buchungen!$H$6:$H$350&gt;=L$187)*([1]Buchungen!$I$6:$I$350=$B218))</f>
        <v>1</v>
      </c>
      <c r="N218" s="30">
        <f>1-SUMPRODUCT(([1]Buchungen!$G$6:$G$350&lt;=N$187)*([1]Buchungen!$H$6:$H$350&gt;=N$187)*([1]Buchungen!$I$6:$I$350=$B218))</f>
        <v>1</v>
      </c>
      <c r="O218" s="31">
        <f>1-SUMPRODUCT(([1]Buchungen!$G$6:$G$350&lt;=N$187)*([1]Buchungen!$H$6:$H$350&gt;=N$187)*([1]Buchungen!$I$6:$I$350=$B218))</f>
        <v>1</v>
      </c>
      <c r="P218" s="30">
        <f>1-SUMPRODUCT(([1]Buchungen!$G$6:$G$350&lt;=P$187)*([1]Buchungen!$H$6:$H$350&gt;=P$187)*([1]Buchungen!$I$6:$I$350=$B218))</f>
        <v>1</v>
      </c>
      <c r="Q218" s="31">
        <f>1-SUMPRODUCT(([1]Buchungen!$G$6:$G$350&lt;=P$187)*([1]Buchungen!$H$6:$H$350&gt;=P$187)*([1]Buchungen!$I$6:$I$350=$B218))</f>
        <v>1</v>
      </c>
      <c r="R218" s="30">
        <f>1-SUMPRODUCT(([1]Buchungen!$G$6:$G$350&lt;=R$187)*([1]Buchungen!$H$6:$H$350&gt;=R$187)*([1]Buchungen!$I$6:$I$350=$B218))</f>
        <v>1</v>
      </c>
      <c r="S218" s="31">
        <f>1-SUMPRODUCT(([1]Buchungen!$G$6:$G$350&lt;=R$187)*([1]Buchungen!$H$6:$H$350&gt;=R$187)*([1]Buchungen!$I$6:$I$350=$B218))</f>
        <v>1</v>
      </c>
      <c r="T218" s="30">
        <f>1-SUMPRODUCT(([1]Buchungen!$G$6:$G$350&lt;=T$187)*([1]Buchungen!$H$6:$H$350&gt;=T$187)*([1]Buchungen!$I$6:$I$350=$B218))</f>
        <v>1</v>
      </c>
      <c r="U218" s="31">
        <f>1-SUMPRODUCT(([1]Buchungen!$G$6:$G$350&lt;=T$187)*([1]Buchungen!$H$6:$H$350&gt;=T$187)*([1]Buchungen!$I$6:$I$350=$B218))</f>
        <v>1</v>
      </c>
      <c r="V218" s="30">
        <f>1-SUMPRODUCT(([1]Buchungen!$G$6:$G$350&lt;=V$187)*([1]Buchungen!$H$6:$H$350&gt;=V$187)*([1]Buchungen!$I$6:$I$350=$B218))</f>
        <v>1</v>
      </c>
      <c r="W218" s="31">
        <f>1-SUMPRODUCT(([1]Buchungen!$G$6:$G$350&lt;=V$187)*([1]Buchungen!$H$6:$H$350&gt;=V$187)*([1]Buchungen!$I$6:$I$350=$B218))</f>
        <v>1</v>
      </c>
      <c r="X218" s="30">
        <f>1-SUMPRODUCT(([1]Buchungen!$G$6:$G$350&lt;=X$187)*([1]Buchungen!$H$6:$H$350&gt;=X$187)*([1]Buchungen!$I$6:$I$350=$B218))</f>
        <v>1</v>
      </c>
      <c r="Y218" s="31">
        <f>1-SUMPRODUCT(([1]Buchungen!$G$6:$G$350&lt;=X$187)*([1]Buchungen!$H$6:$H$350&gt;=X$187)*([1]Buchungen!$I$6:$I$350=$B218))</f>
        <v>1</v>
      </c>
      <c r="Z218" s="30">
        <f>1-SUMPRODUCT(([1]Buchungen!$G$6:$G$350&lt;=Z$187)*([1]Buchungen!$H$6:$H$350&gt;=Z$187)*([1]Buchungen!$I$6:$I$350=$B218))</f>
        <v>1</v>
      </c>
      <c r="AA218" s="31">
        <f>1-SUMPRODUCT(([1]Buchungen!$G$6:$G$350&lt;=Z$187)*([1]Buchungen!$H$6:$H$350&gt;=Z$187)*([1]Buchungen!$I$6:$I$350=$B218))</f>
        <v>1</v>
      </c>
      <c r="AB218" s="30">
        <f>1-SUMPRODUCT(([1]Buchungen!$G$6:$G$350&lt;=AB$187)*([1]Buchungen!$H$6:$H$350&gt;=AB$187)*([1]Buchungen!$I$6:$I$350=$B218))</f>
        <v>1</v>
      </c>
      <c r="AC218" s="31">
        <f>1-SUMPRODUCT(([1]Buchungen!$G$6:$G$350&lt;=AB$187)*([1]Buchungen!$H$6:$H$350&gt;=AB$187)*([1]Buchungen!$I$6:$I$350=$B218))</f>
        <v>1</v>
      </c>
      <c r="AD218" s="30">
        <f>1-SUMPRODUCT(([1]Buchungen!$G$6:$G$350&lt;=AD$187)*([1]Buchungen!$H$6:$H$350&gt;=AD$187)*([1]Buchungen!$I$6:$I$350=$B218))</f>
        <v>1</v>
      </c>
      <c r="AE218" s="31">
        <f>1-SUMPRODUCT(([1]Buchungen!$G$6:$G$350&lt;=AD$187)*([1]Buchungen!$H$6:$H$350&gt;=AD$187)*([1]Buchungen!$I$6:$I$350=$B218))</f>
        <v>1</v>
      </c>
      <c r="AF218" s="30">
        <f>1-SUMPRODUCT(([1]Buchungen!$G$6:$G$350&lt;=AF$187)*([1]Buchungen!$H$6:$H$350&gt;=AF$187)*([1]Buchungen!$I$6:$I$350=$B218))</f>
        <v>1</v>
      </c>
      <c r="AG218" s="31">
        <f>1-SUMPRODUCT(([1]Buchungen!$G$6:$G$350&lt;=AF$187)*([1]Buchungen!$H$6:$H$350&gt;=AF$187)*([1]Buchungen!$I$6:$I$350=$B218))</f>
        <v>1</v>
      </c>
      <c r="AH218" s="30">
        <f>1-SUMPRODUCT(([1]Buchungen!$G$6:$G$350&lt;=AH$187)*([1]Buchungen!$H$6:$H$350&gt;=AH$187)*([1]Buchungen!$I$6:$I$350=$B218))</f>
        <v>1</v>
      </c>
      <c r="AI218" s="31">
        <f>1-SUMPRODUCT(([1]Buchungen!$G$6:$G$350&lt;=AH$187)*([1]Buchungen!$H$6:$H$350&gt;=AH$187)*([1]Buchungen!$I$6:$I$350=$B218))</f>
        <v>1</v>
      </c>
      <c r="AJ218" s="30">
        <f>1-SUMPRODUCT(([1]Buchungen!$G$6:$G$350&lt;=AJ$187)*([1]Buchungen!$H$6:$H$350&gt;=AJ$187)*([1]Buchungen!$I$6:$I$350=$B218))</f>
        <v>1</v>
      </c>
      <c r="AK218" s="31">
        <f>1-SUMPRODUCT(([1]Buchungen!$G$6:$G$350&lt;=AJ$187)*([1]Buchungen!$H$6:$H$350&gt;=AJ$187)*([1]Buchungen!$I$6:$I$350=$B218))</f>
        <v>1</v>
      </c>
      <c r="AL218" s="30">
        <f>1-SUMPRODUCT(([1]Buchungen!$G$6:$G$350&lt;=AL$187)*([1]Buchungen!$H$6:$H$350&gt;=AL$187)*([1]Buchungen!$I$6:$I$350=$B218))</f>
        <v>1</v>
      </c>
      <c r="AM218" s="31">
        <f>1-SUMPRODUCT(([1]Buchungen!$G$6:$G$350&lt;=AL$187)*([1]Buchungen!$H$6:$H$350&gt;=AL$187)*([1]Buchungen!$I$6:$I$350=$B218))</f>
        <v>1</v>
      </c>
      <c r="AN218" s="30">
        <f>1-SUMPRODUCT(([1]Buchungen!$G$6:$G$350&lt;=AN$187)*([1]Buchungen!$H$6:$H$350&gt;=AN$187)*([1]Buchungen!$I$6:$I$350=$B218))</f>
        <v>1</v>
      </c>
      <c r="AO218" s="31">
        <f>1-SUMPRODUCT(([1]Buchungen!$G$6:$G$350&lt;=AN$187)*([1]Buchungen!$H$6:$H$350&gt;=AN$187)*([1]Buchungen!$I$6:$I$350=$B218))</f>
        <v>1</v>
      </c>
      <c r="AP218" s="30">
        <f>1-SUMPRODUCT(([1]Buchungen!$G$6:$G$350&lt;=AP$187)*([1]Buchungen!$H$6:$H$350&gt;=AP$187)*([1]Buchungen!$I$6:$I$350=$B218))</f>
        <v>1</v>
      </c>
      <c r="AQ218" s="31">
        <f>1-SUMPRODUCT(([1]Buchungen!$G$6:$G$350&lt;=AP$187)*([1]Buchungen!$H$6:$H$350&gt;=AP$187)*([1]Buchungen!$I$6:$I$350=$B218))</f>
        <v>1</v>
      </c>
      <c r="AR218" s="30">
        <f>1-SUMPRODUCT(([1]Buchungen!$G$6:$G$350&lt;=AR$187)*([1]Buchungen!$H$6:$H$350&gt;=AR$187)*([1]Buchungen!$I$6:$I$350=$B218))</f>
        <v>1</v>
      </c>
      <c r="AS218" s="31">
        <f>1-SUMPRODUCT(([1]Buchungen!$G$6:$G$350&lt;=AR$187)*([1]Buchungen!$H$6:$H$350&gt;=AR$187)*([1]Buchungen!$I$6:$I$350=$B218))</f>
        <v>1</v>
      </c>
      <c r="AT218" s="30">
        <f>1-SUMPRODUCT(([1]Buchungen!$G$6:$G$350&lt;=AT$187)*([1]Buchungen!$H$6:$H$350&gt;=AT$187)*([1]Buchungen!$I$6:$I$350=$B218))</f>
        <v>1</v>
      </c>
      <c r="AU218" s="31">
        <f>1-SUMPRODUCT(([1]Buchungen!$G$6:$G$350&lt;=AT$187)*([1]Buchungen!$H$6:$H$350&gt;=AT$187)*([1]Buchungen!$I$6:$I$350=$B218))</f>
        <v>1</v>
      </c>
      <c r="AV218" s="30">
        <f>1-SUMPRODUCT(([1]Buchungen!$G$6:$G$350&lt;=AV$187)*([1]Buchungen!$H$6:$H$350&gt;=AV$187)*([1]Buchungen!$I$6:$I$350=$B218))</f>
        <v>1</v>
      </c>
      <c r="AW218" s="31">
        <f>1-SUMPRODUCT(([1]Buchungen!$G$6:$G$350&lt;=AV$187)*([1]Buchungen!$H$6:$H$350&gt;=AV$187)*([1]Buchungen!$I$6:$I$350=$B218))</f>
        <v>1</v>
      </c>
      <c r="AX218" s="30">
        <f>1-SUMPRODUCT(([1]Buchungen!$G$6:$G$350&lt;=AX$187)*([1]Buchungen!$H$6:$H$350&gt;=AX$187)*([1]Buchungen!$I$6:$I$350=$B218))</f>
        <v>1</v>
      </c>
      <c r="AY218" s="31">
        <f>1-SUMPRODUCT(([1]Buchungen!$G$6:$G$350&lt;=AX$187)*([1]Buchungen!$H$6:$H$350&gt;=AX$187)*([1]Buchungen!$I$6:$I$350=$B218))</f>
        <v>1</v>
      </c>
      <c r="AZ218" s="30">
        <f>1-SUMPRODUCT(([1]Buchungen!$G$6:$G$350&lt;=AZ$187)*([1]Buchungen!$H$6:$H$350&gt;=AZ$187)*([1]Buchungen!$I$6:$I$350=$B218))</f>
        <v>1</v>
      </c>
      <c r="BA218" s="31">
        <f>1-SUMPRODUCT(([1]Buchungen!$G$6:$G$350&lt;=AZ$187)*([1]Buchungen!$H$6:$H$350&gt;=AZ$187)*([1]Buchungen!$I$6:$I$350=$B218))</f>
        <v>1</v>
      </c>
      <c r="BB218" s="30">
        <f>1-SUMPRODUCT(([1]Buchungen!$G$6:$G$350&lt;=BB$187)*([1]Buchungen!$H$6:$H$350&gt;=BB$187)*([1]Buchungen!$I$6:$I$350=$B218))</f>
        <v>1</v>
      </c>
      <c r="BC218" s="31">
        <f>1-SUMPRODUCT(([1]Buchungen!$G$6:$G$350&lt;=BB$187)*([1]Buchungen!$H$6:$H$350&gt;=BB$187)*([1]Buchungen!$I$6:$I$350=$B218))</f>
        <v>1</v>
      </c>
      <c r="BD218" s="30">
        <f>1-SUMPRODUCT(([1]Buchungen!$G$6:$G$350&lt;=BD$187)*([1]Buchungen!$H$6:$H$350&gt;=BD$187)*([1]Buchungen!$I$6:$I$350=$B218))</f>
        <v>1</v>
      </c>
      <c r="BE218" s="31">
        <f>1-SUMPRODUCT(([1]Buchungen!$G$6:$G$350&lt;=BD$187)*([1]Buchungen!$H$6:$H$350&gt;=BD$187)*([1]Buchungen!$I$6:$I$350=$B218))</f>
        <v>1</v>
      </c>
      <c r="BF218" s="30">
        <f>1-SUMPRODUCT(([1]Buchungen!$G$6:$G$350&lt;=BF$187)*([1]Buchungen!$H$6:$H$350&gt;=BF$187)*([1]Buchungen!$I$6:$I$350=$B218))</f>
        <v>1</v>
      </c>
      <c r="BG218" s="31">
        <f>1-SUMPRODUCT(([1]Buchungen!$G$6:$G$350&lt;=BF$187)*([1]Buchungen!$H$6:$H$350&gt;=BF$187)*([1]Buchungen!$I$6:$I$350=$B218))</f>
        <v>1</v>
      </c>
      <c r="BH218" s="30">
        <f>1-SUMPRODUCT(([1]Buchungen!$G$6:$G$350&lt;=BH$187)*([1]Buchungen!$H$6:$H$350&gt;=BH$187)*([1]Buchungen!$I$6:$I$350=$B218))</f>
        <v>1</v>
      </c>
      <c r="BI218" s="31">
        <f>1-SUMPRODUCT(([1]Buchungen!$G$6:$G$350&lt;=BH$187)*([1]Buchungen!$H$6:$H$350&gt;=BH$187)*([1]Buchungen!$I$6:$I$350=$B218))</f>
        <v>1</v>
      </c>
      <c r="BJ218" s="30">
        <f>1-SUMPRODUCT(([1]Buchungen!$G$6:$G$350&lt;=BJ$187)*([1]Buchungen!$H$6:$H$350&gt;=BJ$187)*([1]Buchungen!$I$6:$I$350=$B218))</f>
        <v>1</v>
      </c>
      <c r="BK218" s="31">
        <f>1-SUMPRODUCT(([1]Buchungen!$G$6:$G$350&lt;=BJ$187)*([1]Buchungen!$H$6:$H$350&gt;=BJ$187)*([1]Buchungen!$I$6:$I$350=$B218))</f>
        <v>1</v>
      </c>
      <c r="BL218" s="30">
        <f>1-SUMPRODUCT(([1]Buchungen!$G$6:$G$350&lt;=BL$187)*([1]Buchungen!$H$6:$H$350&gt;=BL$187)*([1]Buchungen!$I$6:$I$350=$B218))</f>
        <v>1</v>
      </c>
      <c r="BM218" s="31">
        <f>1-SUMPRODUCT(([1]Buchungen!$G$6:$G$350&lt;=BL$187)*([1]Buchungen!$H$6:$H$350&gt;=BL$187)*([1]Buchungen!$I$6:$I$350=$B218))</f>
        <v>1</v>
      </c>
    </row>
    <row r="219" spans="2:65" ht="22.95" customHeight="1" x14ac:dyDescent="0.25">
      <c r="B219" s="26" t="str">
        <f>[1]Einstellungen!E33</f>
        <v>Angelplatz 29</v>
      </c>
      <c r="D219" s="30">
        <f>1-SUMPRODUCT(([1]Buchungen!$G$6:$G$350&lt;=D$187)*([1]Buchungen!$H$6:$H$350&gt;=D$187)*([1]Buchungen!$I$6:$I$350=$B219))</f>
        <v>1</v>
      </c>
      <c r="E219" s="31">
        <f>1-SUMPRODUCT(([1]Buchungen!$G$6:$G$350&lt;=D$187)*([1]Buchungen!$H$6:$H$350&gt;=D$187)*([1]Buchungen!$I$6:$I$350=$B219))</f>
        <v>1</v>
      </c>
      <c r="F219" s="30">
        <f>1-SUMPRODUCT(([1]Buchungen!$G$6:$G$350&lt;=F$187)*([1]Buchungen!$H$6:$H$350&gt;=F$187)*([1]Buchungen!$I$6:$I$350=$B219))</f>
        <v>1</v>
      </c>
      <c r="G219" s="31">
        <f>1-SUMPRODUCT(([1]Buchungen!$G$6:$G$350&lt;=F$187)*([1]Buchungen!$H$6:$H$350&gt;=F$187)*([1]Buchungen!$I$6:$I$350=$B219))</f>
        <v>1</v>
      </c>
      <c r="H219" s="30">
        <f>1-SUMPRODUCT(([1]Buchungen!$G$6:$G$350&lt;=H$187)*([1]Buchungen!$H$6:$H$350&gt;=H$187)*([1]Buchungen!$I$6:$I$350=$B219))</f>
        <v>1</v>
      </c>
      <c r="I219" s="31">
        <f>1-SUMPRODUCT(([1]Buchungen!$G$6:$G$350&lt;=H$187)*([1]Buchungen!$H$6:$H$350&gt;=H$187)*([1]Buchungen!$I$6:$I$350=$B219))</f>
        <v>1</v>
      </c>
      <c r="J219" s="30">
        <f>1-SUMPRODUCT(([1]Buchungen!$G$6:$G$350&lt;=J$187)*([1]Buchungen!$H$6:$H$350&gt;=J$187)*([1]Buchungen!$I$6:$I$350=$B219))</f>
        <v>1</v>
      </c>
      <c r="K219" s="31">
        <f>1-SUMPRODUCT(([1]Buchungen!$G$6:$G$350&lt;=J$187)*([1]Buchungen!$H$6:$H$350&gt;=J$187)*([1]Buchungen!$I$6:$I$350=$B219))</f>
        <v>1</v>
      </c>
      <c r="L219" s="30">
        <f>1-SUMPRODUCT(([1]Buchungen!$G$6:$G$350&lt;=L$187)*([1]Buchungen!$H$6:$H$350&gt;=L$187)*([1]Buchungen!$I$6:$I$350=$B219))</f>
        <v>1</v>
      </c>
      <c r="M219" s="31">
        <f>1-SUMPRODUCT(([1]Buchungen!$G$6:$G$350&lt;=L$187)*([1]Buchungen!$H$6:$H$350&gt;=L$187)*([1]Buchungen!$I$6:$I$350=$B219))</f>
        <v>1</v>
      </c>
      <c r="N219" s="30">
        <f>1-SUMPRODUCT(([1]Buchungen!$G$6:$G$350&lt;=N$187)*([1]Buchungen!$H$6:$H$350&gt;=N$187)*([1]Buchungen!$I$6:$I$350=$B219))</f>
        <v>1</v>
      </c>
      <c r="O219" s="31">
        <f>1-SUMPRODUCT(([1]Buchungen!$G$6:$G$350&lt;=N$187)*([1]Buchungen!$H$6:$H$350&gt;=N$187)*([1]Buchungen!$I$6:$I$350=$B219))</f>
        <v>1</v>
      </c>
      <c r="P219" s="30">
        <f>1-SUMPRODUCT(([1]Buchungen!$G$6:$G$350&lt;=P$187)*([1]Buchungen!$H$6:$H$350&gt;=P$187)*([1]Buchungen!$I$6:$I$350=$B219))</f>
        <v>1</v>
      </c>
      <c r="Q219" s="31">
        <f>1-SUMPRODUCT(([1]Buchungen!$G$6:$G$350&lt;=P$187)*([1]Buchungen!$H$6:$H$350&gt;=P$187)*([1]Buchungen!$I$6:$I$350=$B219))</f>
        <v>1</v>
      </c>
      <c r="R219" s="30">
        <f>1-SUMPRODUCT(([1]Buchungen!$G$6:$G$350&lt;=R$187)*([1]Buchungen!$H$6:$H$350&gt;=R$187)*([1]Buchungen!$I$6:$I$350=$B219))</f>
        <v>1</v>
      </c>
      <c r="S219" s="31">
        <f>1-SUMPRODUCT(([1]Buchungen!$G$6:$G$350&lt;=R$187)*([1]Buchungen!$H$6:$H$350&gt;=R$187)*([1]Buchungen!$I$6:$I$350=$B219))</f>
        <v>1</v>
      </c>
      <c r="T219" s="30">
        <f>1-SUMPRODUCT(([1]Buchungen!$G$6:$G$350&lt;=T$187)*([1]Buchungen!$H$6:$H$350&gt;=T$187)*([1]Buchungen!$I$6:$I$350=$B219))</f>
        <v>1</v>
      </c>
      <c r="U219" s="31">
        <f>1-SUMPRODUCT(([1]Buchungen!$G$6:$G$350&lt;=T$187)*([1]Buchungen!$H$6:$H$350&gt;=T$187)*([1]Buchungen!$I$6:$I$350=$B219))</f>
        <v>1</v>
      </c>
      <c r="V219" s="30">
        <f>1-SUMPRODUCT(([1]Buchungen!$G$6:$G$350&lt;=V$187)*([1]Buchungen!$H$6:$H$350&gt;=V$187)*([1]Buchungen!$I$6:$I$350=$B219))</f>
        <v>1</v>
      </c>
      <c r="W219" s="31">
        <f>1-SUMPRODUCT(([1]Buchungen!$G$6:$G$350&lt;=V$187)*([1]Buchungen!$H$6:$H$350&gt;=V$187)*([1]Buchungen!$I$6:$I$350=$B219))</f>
        <v>1</v>
      </c>
      <c r="X219" s="30">
        <f>1-SUMPRODUCT(([1]Buchungen!$G$6:$G$350&lt;=X$187)*([1]Buchungen!$H$6:$H$350&gt;=X$187)*([1]Buchungen!$I$6:$I$350=$B219))</f>
        <v>1</v>
      </c>
      <c r="Y219" s="31">
        <f>1-SUMPRODUCT(([1]Buchungen!$G$6:$G$350&lt;=X$187)*([1]Buchungen!$H$6:$H$350&gt;=X$187)*([1]Buchungen!$I$6:$I$350=$B219))</f>
        <v>1</v>
      </c>
      <c r="Z219" s="30">
        <f>1-SUMPRODUCT(([1]Buchungen!$G$6:$G$350&lt;=Z$187)*([1]Buchungen!$H$6:$H$350&gt;=Z$187)*([1]Buchungen!$I$6:$I$350=$B219))</f>
        <v>1</v>
      </c>
      <c r="AA219" s="31">
        <f>1-SUMPRODUCT(([1]Buchungen!$G$6:$G$350&lt;=Z$187)*([1]Buchungen!$H$6:$H$350&gt;=Z$187)*([1]Buchungen!$I$6:$I$350=$B219))</f>
        <v>1</v>
      </c>
      <c r="AB219" s="30">
        <f>1-SUMPRODUCT(([1]Buchungen!$G$6:$G$350&lt;=AB$187)*([1]Buchungen!$H$6:$H$350&gt;=AB$187)*([1]Buchungen!$I$6:$I$350=$B219))</f>
        <v>1</v>
      </c>
      <c r="AC219" s="31">
        <f>1-SUMPRODUCT(([1]Buchungen!$G$6:$G$350&lt;=AB$187)*([1]Buchungen!$H$6:$H$350&gt;=AB$187)*([1]Buchungen!$I$6:$I$350=$B219))</f>
        <v>1</v>
      </c>
      <c r="AD219" s="30">
        <f>1-SUMPRODUCT(([1]Buchungen!$G$6:$G$350&lt;=AD$187)*([1]Buchungen!$H$6:$H$350&gt;=AD$187)*([1]Buchungen!$I$6:$I$350=$B219))</f>
        <v>1</v>
      </c>
      <c r="AE219" s="31">
        <f>1-SUMPRODUCT(([1]Buchungen!$G$6:$G$350&lt;=AD$187)*([1]Buchungen!$H$6:$H$350&gt;=AD$187)*([1]Buchungen!$I$6:$I$350=$B219))</f>
        <v>1</v>
      </c>
      <c r="AF219" s="30">
        <f>1-SUMPRODUCT(([1]Buchungen!$G$6:$G$350&lt;=AF$187)*([1]Buchungen!$H$6:$H$350&gt;=AF$187)*([1]Buchungen!$I$6:$I$350=$B219))</f>
        <v>1</v>
      </c>
      <c r="AG219" s="31">
        <f>1-SUMPRODUCT(([1]Buchungen!$G$6:$G$350&lt;=AF$187)*([1]Buchungen!$H$6:$H$350&gt;=AF$187)*([1]Buchungen!$I$6:$I$350=$B219))</f>
        <v>1</v>
      </c>
      <c r="AH219" s="30">
        <f>1-SUMPRODUCT(([1]Buchungen!$G$6:$G$350&lt;=AH$187)*([1]Buchungen!$H$6:$H$350&gt;=AH$187)*([1]Buchungen!$I$6:$I$350=$B219))</f>
        <v>1</v>
      </c>
      <c r="AI219" s="31">
        <f>1-SUMPRODUCT(([1]Buchungen!$G$6:$G$350&lt;=AH$187)*([1]Buchungen!$H$6:$H$350&gt;=AH$187)*([1]Buchungen!$I$6:$I$350=$B219))</f>
        <v>1</v>
      </c>
      <c r="AJ219" s="30">
        <f>1-SUMPRODUCT(([1]Buchungen!$G$6:$G$350&lt;=AJ$187)*([1]Buchungen!$H$6:$H$350&gt;=AJ$187)*([1]Buchungen!$I$6:$I$350=$B219))</f>
        <v>1</v>
      </c>
      <c r="AK219" s="31">
        <f>1-SUMPRODUCT(([1]Buchungen!$G$6:$G$350&lt;=AJ$187)*([1]Buchungen!$H$6:$H$350&gt;=AJ$187)*([1]Buchungen!$I$6:$I$350=$B219))</f>
        <v>1</v>
      </c>
      <c r="AL219" s="30">
        <f>1-SUMPRODUCT(([1]Buchungen!$G$6:$G$350&lt;=AL$187)*([1]Buchungen!$H$6:$H$350&gt;=AL$187)*([1]Buchungen!$I$6:$I$350=$B219))</f>
        <v>1</v>
      </c>
      <c r="AM219" s="31">
        <f>1-SUMPRODUCT(([1]Buchungen!$G$6:$G$350&lt;=AL$187)*([1]Buchungen!$H$6:$H$350&gt;=AL$187)*([1]Buchungen!$I$6:$I$350=$B219))</f>
        <v>1</v>
      </c>
      <c r="AN219" s="30">
        <f>1-SUMPRODUCT(([1]Buchungen!$G$6:$G$350&lt;=AN$187)*([1]Buchungen!$H$6:$H$350&gt;=AN$187)*([1]Buchungen!$I$6:$I$350=$B219))</f>
        <v>1</v>
      </c>
      <c r="AO219" s="31">
        <f>1-SUMPRODUCT(([1]Buchungen!$G$6:$G$350&lt;=AN$187)*([1]Buchungen!$H$6:$H$350&gt;=AN$187)*([1]Buchungen!$I$6:$I$350=$B219))</f>
        <v>1</v>
      </c>
      <c r="AP219" s="30">
        <f>1-SUMPRODUCT(([1]Buchungen!$G$6:$G$350&lt;=AP$187)*([1]Buchungen!$H$6:$H$350&gt;=AP$187)*([1]Buchungen!$I$6:$I$350=$B219))</f>
        <v>1</v>
      </c>
      <c r="AQ219" s="31">
        <f>1-SUMPRODUCT(([1]Buchungen!$G$6:$G$350&lt;=AP$187)*([1]Buchungen!$H$6:$H$350&gt;=AP$187)*([1]Buchungen!$I$6:$I$350=$B219))</f>
        <v>1</v>
      </c>
      <c r="AR219" s="30">
        <f>1-SUMPRODUCT(([1]Buchungen!$G$6:$G$350&lt;=AR$187)*([1]Buchungen!$H$6:$H$350&gt;=AR$187)*([1]Buchungen!$I$6:$I$350=$B219))</f>
        <v>1</v>
      </c>
      <c r="AS219" s="31">
        <f>1-SUMPRODUCT(([1]Buchungen!$G$6:$G$350&lt;=AR$187)*([1]Buchungen!$H$6:$H$350&gt;=AR$187)*([1]Buchungen!$I$6:$I$350=$B219))</f>
        <v>1</v>
      </c>
      <c r="AT219" s="30">
        <f>1-SUMPRODUCT(([1]Buchungen!$G$6:$G$350&lt;=AT$187)*([1]Buchungen!$H$6:$H$350&gt;=AT$187)*([1]Buchungen!$I$6:$I$350=$B219))</f>
        <v>1</v>
      </c>
      <c r="AU219" s="31">
        <f>1-SUMPRODUCT(([1]Buchungen!$G$6:$G$350&lt;=AT$187)*([1]Buchungen!$H$6:$H$350&gt;=AT$187)*([1]Buchungen!$I$6:$I$350=$B219))</f>
        <v>1</v>
      </c>
      <c r="AV219" s="30">
        <f>1-SUMPRODUCT(([1]Buchungen!$G$6:$G$350&lt;=AV$187)*([1]Buchungen!$H$6:$H$350&gt;=AV$187)*([1]Buchungen!$I$6:$I$350=$B219))</f>
        <v>1</v>
      </c>
      <c r="AW219" s="31">
        <f>1-SUMPRODUCT(([1]Buchungen!$G$6:$G$350&lt;=AV$187)*([1]Buchungen!$H$6:$H$350&gt;=AV$187)*([1]Buchungen!$I$6:$I$350=$B219))</f>
        <v>1</v>
      </c>
      <c r="AX219" s="30">
        <f>1-SUMPRODUCT(([1]Buchungen!$G$6:$G$350&lt;=AX$187)*([1]Buchungen!$H$6:$H$350&gt;=AX$187)*([1]Buchungen!$I$6:$I$350=$B219))</f>
        <v>1</v>
      </c>
      <c r="AY219" s="31">
        <f>1-SUMPRODUCT(([1]Buchungen!$G$6:$G$350&lt;=AX$187)*([1]Buchungen!$H$6:$H$350&gt;=AX$187)*([1]Buchungen!$I$6:$I$350=$B219))</f>
        <v>1</v>
      </c>
      <c r="AZ219" s="30">
        <f>1-SUMPRODUCT(([1]Buchungen!$G$6:$G$350&lt;=AZ$187)*([1]Buchungen!$H$6:$H$350&gt;=AZ$187)*([1]Buchungen!$I$6:$I$350=$B219))</f>
        <v>1</v>
      </c>
      <c r="BA219" s="31">
        <f>1-SUMPRODUCT(([1]Buchungen!$G$6:$G$350&lt;=AZ$187)*([1]Buchungen!$H$6:$H$350&gt;=AZ$187)*([1]Buchungen!$I$6:$I$350=$B219))</f>
        <v>1</v>
      </c>
      <c r="BB219" s="30">
        <f>1-SUMPRODUCT(([1]Buchungen!$G$6:$G$350&lt;=BB$187)*([1]Buchungen!$H$6:$H$350&gt;=BB$187)*([1]Buchungen!$I$6:$I$350=$B219))</f>
        <v>1</v>
      </c>
      <c r="BC219" s="31">
        <f>1-SUMPRODUCT(([1]Buchungen!$G$6:$G$350&lt;=BB$187)*([1]Buchungen!$H$6:$H$350&gt;=BB$187)*([1]Buchungen!$I$6:$I$350=$B219))</f>
        <v>1</v>
      </c>
      <c r="BD219" s="30">
        <f>1-SUMPRODUCT(([1]Buchungen!$G$6:$G$350&lt;=BD$187)*([1]Buchungen!$H$6:$H$350&gt;=BD$187)*([1]Buchungen!$I$6:$I$350=$B219))</f>
        <v>1</v>
      </c>
      <c r="BE219" s="31">
        <f>1-SUMPRODUCT(([1]Buchungen!$G$6:$G$350&lt;=BD$187)*([1]Buchungen!$H$6:$H$350&gt;=BD$187)*([1]Buchungen!$I$6:$I$350=$B219))</f>
        <v>1</v>
      </c>
      <c r="BF219" s="30">
        <f>1-SUMPRODUCT(([1]Buchungen!$G$6:$G$350&lt;=BF$187)*([1]Buchungen!$H$6:$H$350&gt;=BF$187)*([1]Buchungen!$I$6:$I$350=$B219))</f>
        <v>1</v>
      </c>
      <c r="BG219" s="31">
        <f>1-SUMPRODUCT(([1]Buchungen!$G$6:$G$350&lt;=BF$187)*([1]Buchungen!$H$6:$H$350&gt;=BF$187)*([1]Buchungen!$I$6:$I$350=$B219))</f>
        <v>1</v>
      </c>
      <c r="BH219" s="30">
        <f>1-SUMPRODUCT(([1]Buchungen!$G$6:$G$350&lt;=BH$187)*([1]Buchungen!$H$6:$H$350&gt;=BH$187)*([1]Buchungen!$I$6:$I$350=$B219))</f>
        <v>1</v>
      </c>
      <c r="BI219" s="31">
        <f>1-SUMPRODUCT(([1]Buchungen!$G$6:$G$350&lt;=BH$187)*([1]Buchungen!$H$6:$H$350&gt;=BH$187)*([1]Buchungen!$I$6:$I$350=$B219))</f>
        <v>1</v>
      </c>
      <c r="BJ219" s="30">
        <f>1-SUMPRODUCT(([1]Buchungen!$G$6:$G$350&lt;=BJ$187)*([1]Buchungen!$H$6:$H$350&gt;=BJ$187)*([1]Buchungen!$I$6:$I$350=$B219))</f>
        <v>1</v>
      </c>
      <c r="BK219" s="31">
        <f>1-SUMPRODUCT(([1]Buchungen!$G$6:$G$350&lt;=BJ$187)*([1]Buchungen!$H$6:$H$350&gt;=BJ$187)*([1]Buchungen!$I$6:$I$350=$B219))</f>
        <v>1</v>
      </c>
      <c r="BL219" s="30">
        <f>1-SUMPRODUCT(([1]Buchungen!$G$6:$G$350&lt;=BL$187)*([1]Buchungen!$H$6:$H$350&gt;=BL$187)*([1]Buchungen!$I$6:$I$350=$B219))</f>
        <v>1</v>
      </c>
      <c r="BM219" s="31">
        <f>1-SUMPRODUCT(([1]Buchungen!$G$6:$G$350&lt;=BL$187)*([1]Buchungen!$H$6:$H$350&gt;=BL$187)*([1]Buchungen!$I$6:$I$350=$B219))</f>
        <v>1</v>
      </c>
    </row>
    <row r="220" spans="2:65" ht="22.95" customHeight="1" x14ac:dyDescent="0.25">
      <c r="B220" s="26" t="str">
        <f>[1]Einstellungen!E34</f>
        <v>Angelplatz 30</v>
      </c>
      <c r="D220" s="30">
        <f>1-SUMPRODUCT(([1]Buchungen!$G$6:$G$350&lt;=D$187)*([1]Buchungen!$H$6:$H$350&gt;=D$187)*([1]Buchungen!$I$6:$I$350=$B220))</f>
        <v>1</v>
      </c>
      <c r="E220" s="31">
        <f>1-SUMPRODUCT(([1]Buchungen!$G$6:$G$350&lt;=D$187)*([1]Buchungen!$H$6:$H$350&gt;=D$187)*([1]Buchungen!$I$6:$I$350=$B220))</f>
        <v>1</v>
      </c>
      <c r="F220" s="30">
        <f>1-SUMPRODUCT(([1]Buchungen!$G$6:$G$350&lt;=F$187)*([1]Buchungen!$H$6:$H$350&gt;=F$187)*([1]Buchungen!$I$6:$I$350=$B220))</f>
        <v>1</v>
      </c>
      <c r="G220" s="31">
        <f>1-SUMPRODUCT(([1]Buchungen!$G$6:$G$350&lt;=F$187)*([1]Buchungen!$H$6:$H$350&gt;=F$187)*([1]Buchungen!$I$6:$I$350=$B220))</f>
        <v>1</v>
      </c>
      <c r="H220" s="30">
        <f>1-SUMPRODUCT(([1]Buchungen!$G$6:$G$350&lt;=H$187)*([1]Buchungen!$H$6:$H$350&gt;=H$187)*([1]Buchungen!$I$6:$I$350=$B220))</f>
        <v>1</v>
      </c>
      <c r="I220" s="31">
        <f>1-SUMPRODUCT(([1]Buchungen!$G$6:$G$350&lt;=H$187)*([1]Buchungen!$H$6:$H$350&gt;=H$187)*([1]Buchungen!$I$6:$I$350=$B220))</f>
        <v>1</v>
      </c>
      <c r="J220" s="30">
        <f>1-SUMPRODUCT(([1]Buchungen!$G$6:$G$350&lt;=J$187)*([1]Buchungen!$H$6:$H$350&gt;=J$187)*([1]Buchungen!$I$6:$I$350=$B220))</f>
        <v>1</v>
      </c>
      <c r="K220" s="31">
        <f>1-SUMPRODUCT(([1]Buchungen!$G$6:$G$350&lt;=J$187)*([1]Buchungen!$H$6:$H$350&gt;=J$187)*([1]Buchungen!$I$6:$I$350=$B220))</f>
        <v>1</v>
      </c>
      <c r="L220" s="30">
        <f>1-SUMPRODUCT(([1]Buchungen!$G$6:$G$350&lt;=L$187)*([1]Buchungen!$H$6:$H$350&gt;=L$187)*([1]Buchungen!$I$6:$I$350=$B220))</f>
        <v>1</v>
      </c>
      <c r="M220" s="31">
        <f>1-SUMPRODUCT(([1]Buchungen!$G$6:$G$350&lt;=L$187)*([1]Buchungen!$H$6:$H$350&gt;=L$187)*([1]Buchungen!$I$6:$I$350=$B220))</f>
        <v>1</v>
      </c>
      <c r="N220" s="30">
        <f>1-SUMPRODUCT(([1]Buchungen!$G$6:$G$350&lt;=N$187)*([1]Buchungen!$H$6:$H$350&gt;=N$187)*([1]Buchungen!$I$6:$I$350=$B220))</f>
        <v>1</v>
      </c>
      <c r="O220" s="31">
        <f>1-SUMPRODUCT(([1]Buchungen!$G$6:$G$350&lt;=N$187)*([1]Buchungen!$H$6:$H$350&gt;=N$187)*([1]Buchungen!$I$6:$I$350=$B220))</f>
        <v>1</v>
      </c>
      <c r="P220" s="30">
        <f>1-SUMPRODUCT(([1]Buchungen!$G$6:$G$350&lt;=P$187)*([1]Buchungen!$H$6:$H$350&gt;=P$187)*([1]Buchungen!$I$6:$I$350=$B220))</f>
        <v>1</v>
      </c>
      <c r="Q220" s="31">
        <f>1-SUMPRODUCT(([1]Buchungen!$G$6:$G$350&lt;=P$187)*([1]Buchungen!$H$6:$H$350&gt;=P$187)*([1]Buchungen!$I$6:$I$350=$B220))</f>
        <v>1</v>
      </c>
      <c r="R220" s="30">
        <f>1-SUMPRODUCT(([1]Buchungen!$G$6:$G$350&lt;=R$187)*([1]Buchungen!$H$6:$H$350&gt;=R$187)*([1]Buchungen!$I$6:$I$350=$B220))</f>
        <v>1</v>
      </c>
      <c r="S220" s="31">
        <f>1-SUMPRODUCT(([1]Buchungen!$G$6:$G$350&lt;=R$187)*([1]Buchungen!$H$6:$H$350&gt;=R$187)*([1]Buchungen!$I$6:$I$350=$B220))</f>
        <v>1</v>
      </c>
      <c r="T220" s="30">
        <f>1-SUMPRODUCT(([1]Buchungen!$G$6:$G$350&lt;=T$187)*([1]Buchungen!$H$6:$H$350&gt;=T$187)*([1]Buchungen!$I$6:$I$350=$B220))</f>
        <v>1</v>
      </c>
      <c r="U220" s="31">
        <f>1-SUMPRODUCT(([1]Buchungen!$G$6:$G$350&lt;=T$187)*([1]Buchungen!$H$6:$H$350&gt;=T$187)*([1]Buchungen!$I$6:$I$350=$B220))</f>
        <v>1</v>
      </c>
      <c r="V220" s="30">
        <f>1-SUMPRODUCT(([1]Buchungen!$G$6:$G$350&lt;=V$187)*([1]Buchungen!$H$6:$H$350&gt;=V$187)*([1]Buchungen!$I$6:$I$350=$B220))</f>
        <v>1</v>
      </c>
      <c r="W220" s="31">
        <f>1-SUMPRODUCT(([1]Buchungen!$G$6:$G$350&lt;=V$187)*([1]Buchungen!$H$6:$H$350&gt;=V$187)*([1]Buchungen!$I$6:$I$350=$B220))</f>
        <v>1</v>
      </c>
      <c r="X220" s="30">
        <f>1-SUMPRODUCT(([1]Buchungen!$G$6:$G$350&lt;=X$187)*([1]Buchungen!$H$6:$H$350&gt;=X$187)*([1]Buchungen!$I$6:$I$350=$B220))</f>
        <v>1</v>
      </c>
      <c r="Y220" s="31">
        <f>1-SUMPRODUCT(([1]Buchungen!$G$6:$G$350&lt;=X$187)*([1]Buchungen!$H$6:$H$350&gt;=X$187)*([1]Buchungen!$I$6:$I$350=$B220))</f>
        <v>1</v>
      </c>
      <c r="Z220" s="30">
        <f>1-SUMPRODUCT(([1]Buchungen!$G$6:$G$350&lt;=Z$187)*([1]Buchungen!$H$6:$H$350&gt;=Z$187)*([1]Buchungen!$I$6:$I$350=$B220))</f>
        <v>1</v>
      </c>
      <c r="AA220" s="31">
        <f>1-SUMPRODUCT(([1]Buchungen!$G$6:$G$350&lt;=Z$187)*([1]Buchungen!$H$6:$H$350&gt;=Z$187)*([1]Buchungen!$I$6:$I$350=$B220))</f>
        <v>1</v>
      </c>
      <c r="AB220" s="30">
        <f>1-SUMPRODUCT(([1]Buchungen!$G$6:$G$350&lt;=AB$187)*([1]Buchungen!$H$6:$H$350&gt;=AB$187)*([1]Buchungen!$I$6:$I$350=$B220))</f>
        <v>1</v>
      </c>
      <c r="AC220" s="31">
        <f>1-SUMPRODUCT(([1]Buchungen!$G$6:$G$350&lt;=AB$187)*([1]Buchungen!$H$6:$H$350&gt;=AB$187)*([1]Buchungen!$I$6:$I$350=$B220))</f>
        <v>1</v>
      </c>
      <c r="AD220" s="30">
        <f>1-SUMPRODUCT(([1]Buchungen!$G$6:$G$350&lt;=AD$187)*([1]Buchungen!$H$6:$H$350&gt;=AD$187)*([1]Buchungen!$I$6:$I$350=$B220))</f>
        <v>1</v>
      </c>
      <c r="AE220" s="31">
        <f>1-SUMPRODUCT(([1]Buchungen!$G$6:$G$350&lt;=AD$187)*([1]Buchungen!$H$6:$H$350&gt;=AD$187)*([1]Buchungen!$I$6:$I$350=$B220))</f>
        <v>1</v>
      </c>
      <c r="AF220" s="30">
        <f>1-SUMPRODUCT(([1]Buchungen!$G$6:$G$350&lt;=AF$187)*([1]Buchungen!$H$6:$H$350&gt;=AF$187)*([1]Buchungen!$I$6:$I$350=$B220))</f>
        <v>1</v>
      </c>
      <c r="AG220" s="31">
        <f>1-SUMPRODUCT(([1]Buchungen!$G$6:$G$350&lt;=AF$187)*([1]Buchungen!$H$6:$H$350&gt;=AF$187)*([1]Buchungen!$I$6:$I$350=$B220))</f>
        <v>1</v>
      </c>
      <c r="AH220" s="30">
        <f>1-SUMPRODUCT(([1]Buchungen!$G$6:$G$350&lt;=AH$187)*([1]Buchungen!$H$6:$H$350&gt;=AH$187)*([1]Buchungen!$I$6:$I$350=$B220))</f>
        <v>1</v>
      </c>
      <c r="AI220" s="31">
        <f>1-SUMPRODUCT(([1]Buchungen!$G$6:$G$350&lt;=AH$187)*([1]Buchungen!$H$6:$H$350&gt;=AH$187)*([1]Buchungen!$I$6:$I$350=$B220))</f>
        <v>1</v>
      </c>
      <c r="AJ220" s="30">
        <f>1-SUMPRODUCT(([1]Buchungen!$G$6:$G$350&lt;=AJ$187)*([1]Buchungen!$H$6:$H$350&gt;=AJ$187)*([1]Buchungen!$I$6:$I$350=$B220))</f>
        <v>1</v>
      </c>
      <c r="AK220" s="31">
        <f>1-SUMPRODUCT(([1]Buchungen!$G$6:$G$350&lt;=AJ$187)*([1]Buchungen!$H$6:$H$350&gt;=AJ$187)*([1]Buchungen!$I$6:$I$350=$B220))</f>
        <v>1</v>
      </c>
      <c r="AL220" s="30">
        <f>1-SUMPRODUCT(([1]Buchungen!$G$6:$G$350&lt;=AL$187)*([1]Buchungen!$H$6:$H$350&gt;=AL$187)*([1]Buchungen!$I$6:$I$350=$B220))</f>
        <v>1</v>
      </c>
      <c r="AM220" s="31">
        <f>1-SUMPRODUCT(([1]Buchungen!$G$6:$G$350&lt;=AL$187)*([1]Buchungen!$H$6:$H$350&gt;=AL$187)*([1]Buchungen!$I$6:$I$350=$B220))</f>
        <v>1</v>
      </c>
      <c r="AN220" s="30">
        <f>1-SUMPRODUCT(([1]Buchungen!$G$6:$G$350&lt;=AN$187)*([1]Buchungen!$H$6:$H$350&gt;=AN$187)*([1]Buchungen!$I$6:$I$350=$B220))</f>
        <v>1</v>
      </c>
      <c r="AO220" s="31">
        <f>1-SUMPRODUCT(([1]Buchungen!$G$6:$G$350&lt;=AN$187)*([1]Buchungen!$H$6:$H$350&gt;=AN$187)*([1]Buchungen!$I$6:$I$350=$B220))</f>
        <v>1</v>
      </c>
      <c r="AP220" s="30">
        <f>1-SUMPRODUCT(([1]Buchungen!$G$6:$G$350&lt;=AP$187)*([1]Buchungen!$H$6:$H$350&gt;=AP$187)*([1]Buchungen!$I$6:$I$350=$B220))</f>
        <v>1</v>
      </c>
      <c r="AQ220" s="31">
        <f>1-SUMPRODUCT(([1]Buchungen!$G$6:$G$350&lt;=AP$187)*([1]Buchungen!$H$6:$H$350&gt;=AP$187)*([1]Buchungen!$I$6:$I$350=$B220))</f>
        <v>1</v>
      </c>
      <c r="AR220" s="30">
        <f>1-SUMPRODUCT(([1]Buchungen!$G$6:$G$350&lt;=AR$187)*([1]Buchungen!$H$6:$H$350&gt;=AR$187)*([1]Buchungen!$I$6:$I$350=$B220))</f>
        <v>1</v>
      </c>
      <c r="AS220" s="31">
        <f>1-SUMPRODUCT(([1]Buchungen!$G$6:$G$350&lt;=AR$187)*([1]Buchungen!$H$6:$H$350&gt;=AR$187)*([1]Buchungen!$I$6:$I$350=$B220))</f>
        <v>1</v>
      </c>
      <c r="AT220" s="30">
        <f>1-SUMPRODUCT(([1]Buchungen!$G$6:$G$350&lt;=AT$187)*([1]Buchungen!$H$6:$H$350&gt;=AT$187)*([1]Buchungen!$I$6:$I$350=$B220))</f>
        <v>1</v>
      </c>
      <c r="AU220" s="31">
        <f>1-SUMPRODUCT(([1]Buchungen!$G$6:$G$350&lt;=AT$187)*([1]Buchungen!$H$6:$H$350&gt;=AT$187)*([1]Buchungen!$I$6:$I$350=$B220))</f>
        <v>1</v>
      </c>
      <c r="AV220" s="30">
        <f>1-SUMPRODUCT(([1]Buchungen!$G$6:$G$350&lt;=AV$187)*([1]Buchungen!$H$6:$H$350&gt;=AV$187)*([1]Buchungen!$I$6:$I$350=$B220))</f>
        <v>1</v>
      </c>
      <c r="AW220" s="31">
        <f>1-SUMPRODUCT(([1]Buchungen!$G$6:$G$350&lt;=AV$187)*([1]Buchungen!$H$6:$H$350&gt;=AV$187)*([1]Buchungen!$I$6:$I$350=$B220))</f>
        <v>1</v>
      </c>
      <c r="AX220" s="30">
        <f>1-SUMPRODUCT(([1]Buchungen!$G$6:$G$350&lt;=AX$187)*([1]Buchungen!$H$6:$H$350&gt;=AX$187)*([1]Buchungen!$I$6:$I$350=$B220))</f>
        <v>1</v>
      </c>
      <c r="AY220" s="31">
        <f>1-SUMPRODUCT(([1]Buchungen!$G$6:$G$350&lt;=AX$187)*([1]Buchungen!$H$6:$H$350&gt;=AX$187)*([1]Buchungen!$I$6:$I$350=$B220))</f>
        <v>1</v>
      </c>
      <c r="AZ220" s="30">
        <f>1-SUMPRODUCT(([1]Buchungen!$G$6:$G$350&lt;=AZ$187)*([1]Buchungen!$H$6:$H$350&gt;=AZ$187)*([1]Buchungen!$I$6:$I$350=$B220))</f>
        <v>1</v>
      </c>
      <c r="BA220" s="31">
        <f>1-SUMPRODUCT(([1]Buchungen!$G$6:$G$350&lt;=AZ$187)*([1]Buchungen!$H$6:$H$350&gt;=AZ$187)*([1]Buchungen!$I$6:$I$350=$B220))</f>
        <v>1</v>
      </c>
      <c r="BB220" s="30">
        <f>1-SUMPRODUCT(([1]Buchungen!$G$6:$G$350&lt;=BB$187)*([1]Buchungen!$H$6:$H$350&gt;=BB$187)*([1]Buchungen!$I$6:$I$350=$B220))</f>
        <v>1</v>
      </c>
      <c r="BC220" s="31">
        <f>1-SUMPRODUCT(([1]Buchungen!$G$6:$G$350&lt;=BB$187)*([1]Buchungen!$H$6:$H$350&gt;=BB$187)*([1]Buchungen!$I$6:$I$350=$B220))</f>
        <v>1</v>
      </c>
      <c r="BD220" s="30">
        <f>1-SUMPRODUCT(([1]Buchungen!$G$6:$G$350&lt;=BD$187)*([1]Buchungen!$H$6:$H$350&gt;=BD$187)*([1]Buchungen!$I$6:$I$350=$B220))</f>
        <v>1</v>
      </c>
      <c r="BE220" s="31">
        <f>1-SUMPRODUCT(([1]Buchungen!$G$6:$G$350&lt;=BD$187)*([1]Buchungen!$H$6:$H$350&gt;=BD$187)*([1]Buchungen!$I$6:$I$350=$B220))</f>
        <v>1</v>
      </c>
      <c r="BF220" s="30">
        <f>1-SUMPRODUCT(([1]Buchungen!$G$6:$G$350&lt;=BF$187)*([1]Buchungen!$H$6:$H$350&gt;=BF$187)*([1]Buchungen!$I$6:$I$350=$B220))</f>
        <v>1</v>
      </c>
      <c r="BG220" s="31">
        <f>1-SUMPRODUCT(([1]Buchungen!$G$6:$G$350&lt;=BF$187)*([1]Buchungen!$H$6:$H$350&gt;=BF$187)*([1]Buchungen!$I$6:$I$350=$B220))</f>
        <v>1</v>
      </c>
      <c r="BH220" s="30">
        <f>1-SUMPRODUCT(([1]Buchungen!$G$6:$G$350&lt;=BH$187)*([1]Buchungen!$H$6:$H$350&gt;=BH$187)*([1]Buchungen!$I$6:$I$350=$B220))</f>
        <v>1</v>
      </c>
      <c r="BI220" s="31">
        <f>1-SUMPRODUCT(([1]Buchungen!$G$6:$G$350&lt;=BH$187)*([1]Buchungen!$H$6:$H$350&gt;=BH$187)*([1]Buchungen!$I$6:$I$350=$B220))</f>
        <v>1</v>
      </c>
      <c r="BJ220" s="30">
        <f>1-SUMPRODUCT(([1]Buchungen!$G$6:$G$350&lt;=BJ$187)*([1]Buchungen!$H$6:$H$350&gt;=BJ$187)*([1]Buchungen!$I$6:$I$350=$B220))</f>
        <v>1</v>
      </c>
      <c r="BK220" s="31">
        <f>1-SUMPRODUCT(([1]Buchungen!$G$6:$G$350&lt;=BJ$187)*([1]Buchungen!$H$6:$H$350&gt;=BJ$187)*([1]Buchungen!$I$6:$I$350=$B220))</f>
        <v>1</v>
      </c>
      <c r="BL220" s="30">
        <f>1-SUMPRODUCT(([1]Buchungen!$G$6:$G$350&lt;=BL$187)*([1]Buchungen!$H$6:$H$350&gt;=BL$187)*([1]Buchungen!$I$6:$I$350=$B220))</f>
        <v>1</v>
      </c>
      <c r="BM220" s="31">
        <f>1-SUMPRODUCT(([1]Buchungen!$G$6:$G$350&lt;=BL$187)*([1]Buchungen!$H$6:$H$350&gt;=BL$187)*([1]Buchungen!$I$6:$I$350=$B220))</f>
        <v>1</v>
      </c>
    </row>
    <row r="221" spans="2:65" ht="10.95" customHeight="1" thickBot="1" x14ac:dyDescent="0.3">
      <c r="B221" s="33"/>
    </row>
    <row r="222" spans="2:65" ht="25.05" customHeight="1" x14ac:dyDescent="0.25">
      <c r="B222" s="34">
        <v>7</v>
      </c>
      <c r="D222" s="12">
        <f>D223</f>
        <v>46204</v>
      </c>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4"/>
    </row>
    <row r="223" spans="2:65" ht="25.05" customHeight="1" x14ac:dyDescent="0.25">
      <c r="B223" s="35"/>
      <c r="D223" s="36">
        <f>DATE(Jahr,7,1)</f>
        <v>46204</v>
      </c>
      <c r="E223" s="37"/>
      <c r="F223" s="36">
        <f>IF(ISNUMBER(D223),IF(MONTH(D223)=MONTH(D223+1),D223+1,""),"")</f>
        <v>46205</v>
      </c>
      <c r="G223" s="37"/>
      <c r="H223" s="36">
        <f>IF(ISNUMBER(F223),IF(MONTH(F223)=MONTH(F223+1),F223+1,""),"")</f>
        <v>46206</v>
      </c>
      <c r="I223" s="37"/>
      <c r="J223" s="36">
        <f>IF(ISNUMBER(H223),IF(MONTH(H223)=MONTH(H223+1),H223+1,""),"")</f>
        <v>46207</v>
      </c>
      <c r="K223" s="37"/>
      <c r="L223" s="36">
        <f>IF(ISNUMBER(J223),IF(MONTH(J223)=MONTH(J223+1),J223+1,""),"")</f>
        <v>46208</v>
      </c>
      <c r="M223" s="37"/>
      <c r="N223" s="36">
        <f>IF(ISNUMBER(L223),IF(MONTH(L223)=MONTH(L223+1),L223+1,""),"")</f>
        <v>46209</v>
      </c>
      <c r="O223" s="37"/>
      <c r="P223" s="36">
        <f>IF(ISNUMBER(N223),IF(MONTH(N223)=MONTH(N223+1),N223+1,""),"")</f>
        <v>46210</v>
      </c>
      <c r="Q223" s="37"/>
      <c r="R223" s="36">
        <f>IF(ISNUMBER(P223),IF(MONTH(P223)=MONTH(P223+1),P223+1,""),"")</f>
        <v>46211</v>
      </c>
      <c r="S223" s="37"/>
      <c r="T223" s="36">
        <f>IF(ISNUMBER(R223),IF(MONTH(R223)=MONTH(R223+1),R223+1,""),"")</f>
        <v>46212</v>
      </c>
      <c r="U223" s="37"/>
      <c r="V223" s="36">
        <f>IF(ISNUMBER(T223),IF(MONTH(T223)=MONTH(T223+1),T223+1,""),"")</f>
        <v>46213</v>
      </c>
      <c r="W223" s="37"/>
      <c r="X223" s="36">
        <f>IF(ISNUMBER(V223),IF(MONTH(V223)=MONTH(V223+1),V223+1,""),"")</f>
        <v>46214</v>
      </c>
      <c r="Y223" s="37"/>
      <c r="Z223" s="36">
        <f>IF(ISNUMBER(X223),IF(MONTH(X223)=MONTH(X223+1),X223+1,""),"")</f>
        <v>46215</v>
      </c>
      <c r="AA223" s="37"/>
      <c r="AB223" s="36">
        <f>IF(ISNUMBER(Z223),IF(MONTH(Z223)=MONTH(Z223+1),Z223+1,""),"")</f>
        <v>46216</v>
      </c>
      <c r="AC223" s="37"/>
      <c r="AD223" s="36">
        <f>IF(ISNUMBER(AB223),IF(MONTH(AB223)=MONTH(AB223+1),AB223+1,""),"")</f>
        <v>46217</v>
      </c>
      <c r="AE223" s="37"/>
      <c r="AF223" s="36">
        <f>IF(ISNUMBER(AD223),IF(MONTH(AD223)=MONTH(AD223+1),AD223+1,""),"")</f>
        <v>46218</v>
      </c>
      <c r="AG223" s="37"/>
      <c r="AH223" s="36">
        <f>IF(ISNUMBER(AF223),IF(MONTH(AF223)=MONTH(AF223+1),AF223+1,""),"")</f>
        <v>46219</v>
      </c>
      <c r="AI223" s="37"/>
      <c r="AJ223" s="36">
        <f>IF(ISNUMBER(AH223),IF(MONTH(AH223)=MONTH(AH223+1),AH223+1,""),"")</f>
        <v>46220</v>
      </c>
      <c r="AK223" s="37"/>
      <c r="AL223" s="36">
        <f>IF(ISNUMBER(AJ223),IF(MONTH(AJ223)=MONTH(AJ223+1),AJ223+1,""),"")</f>
        <v>46221</v>
      </c>
      <c r="AM223" s="37"/>
      <c r="AN223" s="36">
        <f>IF(ISNUMBER(AL223),IF(MONTH(AL223)=MONTH(AL223+1),AL223+1,""),"")</f>
        <v>46222</v>
      </c>
      <c r="AO223" s="37"/>
      <c r="AP223" s="36">
        <f>IF(ISNUMBER(AN223),IF(MONTH(AN223)=MONTH(AN223+1),AN223+1,""),"")</f>
        <v>46223</v>
      </c>
      <c r="AQ223" s="37"/>
      <c r="AR223" s="36">
        <f>IF(ISNUMBER(AP223),IF(MONTH(AP223)=MONTH(AP223+1),AP223+1,""),"")</f>
        <v>46224</v>
      </c>
      <c r="AS223" s="37"/>
      <c r="AT223" s="36">
        <f>IF(ISNUMBER(AR223),IF(MONTH(AR223)=MONTH(AR223+1),AR223+1,""),"")</f>
        <v>46225</v>
      </c>
      <c r="AU223" s="37"/>
      <c r="AV223" s="36">
        <f>IF(ISNUMBER(AT223),IF(MONTH(AT223)=MONTH(AT223+1),AT223+1,""),"")</f>
        <v>46226</v>
      </c>
      <c r="AW223" s="37"/>
      <c r="AX223" s="36">
        <f>IF(ISNUMBER(AV223),IF(MONTH(AV223)=MONTH(AV223+1),AV223+1,""),"")</f>
        <v>46227</v>
      </c>
      <c r="AY223" s="37"/>
      <c r="AZ223" s="36">
        <f>IF(ISNUMBER(AX223),IF(MONTH(AX223)=MONTH(AX223+1),AX223+1,""),"")</f>
        <v>46228</v>
      </c>
      <c r="BA223" s="37"/>
      <c r="BB223" s="36">
        <f>IF(ISNUMBER(AZ223),IF(MONTH(AZ223)=MONTH(AZ223+1),AZ223+1,""),"")</f>
        <v>46229</v>
      </c>
      <c r="BC223" s="37"/>
      <c r="BD223" s="36">
        <f>IF(ISNUMBER(BB223),IF(MONTH(BB223)=MONTH(BB223+1),BB223+1,""),"")</f>
        <v>46230</v>
      </c>
      <c r="BE223" s="37"/>
      <c r="BF223" s="36">
        <f>IF(ISNUMBER(BD223),IF(MONTH(BD223)=MONTH(BD223+1),BD223+1,""),"")</f>
        <v>46231</v>
      </c>
      <c r="BG223" s="37"/>
      <c r="BH223" s="36">
        <f>IF(ISNUMBER(BF223),IF(MONTH(BF223)=MONTH(BF223+1),BF223+1,""),"")</f>
        <v>46232</v>
      </c>
      <c r="BI223" s="37"/>
      <c r="BJ223" s="36">
        <f>IF(ISNUMBER(BH223),IF(MONTH(BH223)=MONTH(BH223+1),BH223+1,""),"")</f>
        <v>46233</v>
      </c>
      <c r="BK223" s="37"/>
      <c r="BL223" s="36">
        <f>IF(ISNUMBER(BJ223),IF(MONTH(BJ223)=MONTH(BJ223+1),BJ223+1,""),"")</f>
        <v>46234</v>
      </c>
      <c r="BM223" s="37"/>
    </row>
    <row r="224" spans="2:65" ht="25.05" customHeight="1" thickBot="1" x14ac:dyDescent="0.3">
      <c r="B224" s="38"/>
      <c r="D224" s="19">
        <f>IF(D223="","",WEEKDAY(D223))</f>
        <v>4</v>
      </c>
      <c r="E224" s="20"/>
      <c r="F224" s="19">
        <f>IF(F223="","",WEEKDAY(F223))</f>
        <v>5</v>
      </c>
      <c r="G224" s="20"/>
      <c r="H224" s="19">
        <f>IF(H223="","",WEEKDAY(H223))</f>
        <v>6</v>
      </c>
      <c r="I224" s="20"/>
      <c r="J224" s="19">
        <f>IF(J223="","",WEEKDAY(J223))</f>
        <v>7</v>
      </c>
      <c r="K224" s="20"/>
      <c r="L224" s="19">
        <f>IF(L223="","",WEEKDAY(L223))</f>
        <v>1</v>
      </c>
      <c r="M224" s="20"/>
      <c r="N224" s="19">
        <f>IF(N223="","",WEEKDAY(N223))</f>
        <v>2</v>
      </c>
      <c r="O224" s="20"/>
      <c r="P224" s="19">
        <f>IF(P223="","",WEEKDAY(P223))</f>
        <v>3</v>
      </c>
      <c r="Q224" s="20"/>
      <c r="R224" s="19">
        <f>IF(R223="","",WEEKDAY(R223))</f>
        <v>4</v>
      </c>
      <c r="S224" s="20"/>
      <c r="T224" s="19">
        <f>IF(T223="","",WEEKDAY(T223))</f>
        <v>5</v>
      </c>
      <c r="U224" s="20"/>
      <c r="V224" s="19">
        <f>IF(V223="","",WEEKDAY(V223))</f>
        <v>6</v>
      </c>
      <c r="W224" s="20"/>
      <c r="X224" s="19">
        <f>IF(X223="","",WEEKDAY(X223))</f>
        <v>7</v>
      </c>
      <c r="Y224" s="20"/>
      <c r="Z224" s="19">
        <f>IF(Z223="","",WEEKDAY(Z223))</f>
        <v>1</v>
      </c>
      <c r="AA224" s="20"/>
      <c r="AB224" s="19">
        <f>IF(AB223="","",WEEKDAY(AB223))</f>
        <v>2</v>
      </c>
      <c r="AC224" s="20"/>
      <c r="AD224" s="19">
        <f>IF(AD223="","",WEEKDAY(AD223))</f>
        <v>3</v>
      </c>
      <c r="AE224" s="20"/>
      <c r="AF224" s="19">
        <f>IF(AF223="","",WEEKDAY(AF223))</f>
        <v>4</v>
      </c>
      <c r="AG224" s="20"/>
      <c r="AH224" s="19">
        <f>IF(AH223="","",WEEKDAY(AH223))</f>
        <v>5</v>
      </c>
      <c r="AI224" s="20"/>
      <c r="AJ224" s="19">
        <f>IF(AJ223="","",WEEKDAY(AJ223))</f>
        <v>6</v>
      </c>
      <c r="AK224" s="20"/>
      <c r="AL224" s="19">
        <f>IF(AL223="","",WEEKDAY(AL223))</f>
        <v>7</v>
      </c>
      <c r="AM224" s="20"/>
      <c r="AN224" s="19">
        <f>IF(AN223="","",WEEKDAY(AN223))</f>
        <v>1</v>
      </c>
      <c r="AO224" s="20"/>
      <c r="AP224" s="19">
        <f>IF(AP223="","",WEEKDAY(AP223))</f>
        <v>2</v>
      </c>
      <c r="AQ224" s="20"/>
      <c r="AR224" s="19">
        <f>IF(AR223="","",WEEKDAY(AR223))</f>
        <v>3</v>
      </c>
      <c r="AS224" s="20"/>
      <c r="AT224" s="19">
        <f>IF(AT223="","",WEEKDAY(AT223))</f>
        <v>4</v>
      </c>
      <c r="AU224" s="20"/>
      <c r="AV224" s="19">
        <f>IF(AV223="","",WEEKDAY(AV223))</f>
        <v>5</v>
      </c>
      <c r="AW224" s="20"/>
      <c r="AX224" s="19">
        <f>IF(AX223="","",WEEKDAY(AX223))</f>
        <v>6</v>
      </c>
      <c r="AY224" s="20"/>
      <c r="AZ224" s="19">
        <f>IF(AZ223="","",WEEKDAY(AZ223))</f>
        <v>7</v>
      </c>
      <c r="BA224" s="20"/>
      <c r="BB224" s="19">
        <f>IF(BB223="","",WEEKDAY(BB223))</f>
        <v>1</v>
      </c>
      <c r="BC224" s="20"/>
      <c r="BD224" s="19">
        <f>IF(BD223="","",WEEKDAY(BD223))</f>
        <v>2</v>
      </c>
      <c r="BE224" s="20"/>
      <c r="BF224" s="19">
        <f>IF(BF223="","",WEEKDAY(BF223))</f>
        <v>3</v>
      </c>
      <c r="BG224" s="20"/>
      <c r="BH224" s="19">
        <f>IF(BH223="","",WEEKDAY(BH223))</f>
        <v>4</v>
      </c>
      <c r="BI224" s="20"/>
      <c r="BJ224" s="19">
        <f>IF(BJ223="","",WEEKDAY(BJ223))</f>
        <v>5</v>
      </c>
      <c r="BK224" s="20"/>
      <c r="BL224" s="19">
        <f>IF(BL223="","",WEEKDAY(BL223))</f>
        <v>6</v>
      </c>
      <c r="BM224" s="20"/>
    </row>
    <row r="225" spans="2:65" ht="10.95" customHeight="1" x14ac:dyDescent="0.25">
      <c r="B225" s="33"/>
    </row>
    <row r="226" spans="2:65" ht="15" customHeight="1" x14ac:dyDescent="0.25">
      <c r="B226" s="43" t="s">
        <v>4</v>
      </c>
      <c r="D226" s="23"/>
      <c r="E226" s="24"/>
      <c r="F226" s="23"/>
      <c r="G226" s="24"/>
      <c r="H226" s="23"/>
      <c r="I226" s="24"/>
      <c r="J226" s="23"/>
      <c r="K226" s="24"/>
      <c r="L226" s="23"/>
      <c r="M226" s="24"/>
      <c r="N226" s="23"/>
      <c r="O226" s="24"/>
      <c r="P226" s="23"/>
      <c r="Q226" s="24"/>
      <c r="R226" s="23"/>
      <c r="S226" s="24"/>
      <c r="T226" s="23"/>
      <c r="U226" s="24"/>
      <c r="V226" s="23"/>
      <c r="W226" s="24"/>
      <c r="X226" s="23"/>
      <c r="Y226" s="24"/>
      <c r="Z226" s="23"/>
      <c r="AA226" s="24"/>
      <c r="AB226" s="23"/>
      <c r="AC226" s="24"/>
      <c r="AD226" s="23"/>
      <c r="AE226" s="24"/>
      <c r="AF226" s="23"/>
      <c r="AG226" s="24"/>
      <c r="AH226" s="23"/>
      <c r="AI226" s="24"/>
      <c r="AJ226" s="23"/>
      <c r="AK226" s="24"/>
      <c r="AL226" s="23"/>
      <c r="AM226" s="24"/>
      <c r="AN226" s="23"/>
      <c r="AO226" s="24"/>
      <c r="AP226" s="23"/>
      <c r="AQ226" s="24"/>
      <c r="AR226" s="23"/>
      <c r="AS226" s="24"/>
      <c r="AT226" s="23"/>
      <c r="AU226" s="24"/>
      <c r="AV226" s="23"/>
      <c r="AW226" s="24"/>
      <c r="AX226" s="23"/>
      <c r="AY226" s="24"/>
      <c r="AZ226" s="23"/>
      <c r="BA226" s="24"/>
      <c r="BB226" s="23"/>
      <c r="BC226" s="24"/>
      <c r="BD226" s="23"/>
      <c r="BE226" s="24"/>
      <c r="BF226" s="23"/>
      <c r="BG226" s="24"/>
      <c r="BH226" s="23"/>
      <c r="BI226" s="24"/>
      <c r="BJ226" s="23"/>
      <c r="BK226" s="24"/>
      <c r="BL226" s="23"/>
      <c r="BM226" s="24"/>
    </row>
    <row r="227" spans="2:65" ht="15" customHeight="1" x14ac:dyDescent="0.25">
      <c r="B227" s="43" t="s">
        <v>5</v>
      </c>
      <c r="D227" s="23"/>
      <c r="E227" s="24"/>
      <c r="F227" s="23"/>
      <c r="G227" s="24"/>
      <c r="H227" s="23"/>
      <c r="I227" s="24"/>
      <c r="J227" s="23"/>
      <c r="K227" s="24"/>
      <c r="L227" s="23"/>
      <c r="M227" s="24"/>
      <c r="N227" s="23"/>
      <c r="O227" s="24"/>
      <c r="P227" s="23"/>
      <c r="Q227" s="24"/>
      <c r="R227" s="23"/>
      <c r="S227" s="24"/>
      <c r="T227" s="23"/>
      <c r="U227" s="24"/>
      <c r="V227" s="23"/>
      <c r="W227" s="24"/>
      <c r="X227" s="23"/>
      <c r="Y227" s="24"/>
      <c r="Z227" s="23"/>
      <c r="AA227" s="24"/>
      <c r="AB227" s="23"/>
      <c r="AC227" s="24"/>
      <c r="AD227" s="23"/>
      <c r="AE227" s="24"/>
      <c r="AF227" s="23"/>
      <c r="AG227" s="24"/>
      <c r="AH227" s="23"/>
      <c r="AI227" s="24"/>
      <c r="AJ227" s="23"/>
      <c r="AK227" s="24"/>
      <c r="AL227" s="23"/>
      <c r="AM227" s="24"/>
      <c r="AN227" s="23"/>
      <c r="AO227" s="24"/>
      <c r="AP227" s="23"/>
      <c r="AQ227" s="24"/>
      <c r="AR227" s="23"/>
      <c r="AS227" s="24"/>
      <c r="AT227" s="23"/>
      <c r="AU227" s="24"/>
      <c r="AV227" s="23"/>
      <c r="AW227" s="24"/>
      <c r="AX227" s="23"/>
      <c r="AY227" s="24"/>
      <c r="AZ227" s="23"/>
      <c r="BA227" s="24"/>
      <c r="BB227" s="23"/>
      <c r="BC227" s="24"/>
      <c r="BD227" s="23"/>
      <c r="BE227" s="24"/>
      <c r="BF227" s="23"/>
      <c r="BG227" s="24"/>
      <c r="BH227" s="23"/>
      <c r="BI227" s="24"/>
      <c r="BJ227" s="23"/>
      <c r="BK227" s="24"/>
      <c r="BL227" s="23"/>
      <c r="BM227" s="24"/>
    </row>
    <row r="228" spans="2:65" ht="15" customHeight="1" x14ac:dyDescent="0.25">
      <c r="B228" s="44"/>
    </row>
    <row r="229" spans="2:65" ht="22.95" customHeight="1" x14ac:dyDescent="0.25">
      <c r="B229" s="26" t="str">
        <f>[1]Einstellungen!E7</f>
        <v>Angelplatz 1</v>
      </c>
      <c r="D229" s="30">
        <f>1-SUMPRODUCT(([1]Buchungen!$G$6:$G$350&lt;=D$223)*([1]Buchungen!$H$6:$H$350&gt;=D$223)*([1]Buchungen!$I$6:$I$350=$B229))</f>
        <v>1</v>
      </c>
      <c r="E229" s="31">
        <f>1-SUMPRODUCT(([1]Buchungen!$G$6:$G$350&lt;=D$223)*([1]Buchungen!$H$6:$H$350&gt;=D$223)*([1]Buchungen!$I$6:$I$350=$B229))</f>
        <v>1</v>
      </c>
      <c r="F229" s="30">
        <f>1-SUMPRODUCT(([1]Buchungen!$G$6:$G$350&lt;=F$223)*([1]Buchungen!$H$6:$H$350&gt;=F$223)*([1]Buchungen!$I$6:$I$350=$B229))</f>
        <v>1</v>
      </c>
      <c r="G229" s="31">
        <f>1-SUMPRODUCT(([1]Buchungen!$G$6:$G$350&lt;=F$223)*([1]Buchungen!$H$6:$H$350&gt;=F$223)*([1]Buchungen!$I$6:$I$350=$B229))</f>
        <v>1</v>
      </c>
      <c r="H229" s="30">
        <f>1-SUMPRODUCT(([1]Buchungen!$G$6:$G$350&lt;=H$223)*([1]Buchungen!$H$6:$H$350&gt;=H$223)*([1]Buchungen!$I$6:$I$350=$B229))</f>
        <v>1</v>
      </c>
      <c r="I229" s="31">
        <f>1-SUMPRODUCT(([1]Buchungen!$G$6:$G$350&lt;=H$223)*([1]Buchungen!$H$6:$H$350&gt;=H$223)*([1]Buchungen!$I$6:$I$350=$B229))</f>
        <v>1</v>
      </c>
      <c r="J229" s="30">
        <f>1-SUMPRODUCT(([1]Buchungen!$G$6:$G$350&lt;=J$223)*([1]Buchungen!$H$6:$H$350&gt;=J$223)*([1]Buchungen!$I$6:$I$350=$B229))</f>
        <v>1</v>
      </c>
      <c r="K229" s="31">
        <f>1-SUMPRODUCT(([1]Buchungen!$G$6:$G$350&lt;=J$223)*([1]Buchungen!$H$6:$H$350&gt;=J$223)*([1]Buchungen!$I$6:$I$350=$B229))</f>
        <v>1</v>
      </c>
      <c r="L229" s="30">
        <f>1-SUMPRODUCT(([1]Buchungen!$G$6:$G$350&lt;=L$223)*([1]Buchungen!$H$6:$H$350&gt;=L$223)*([1]Buchungen!$I$6:$I$350=$B229))</f>
        <v>1</v>
      </c>
      <c r="M229" s="31">
        <f>1-SUMPRODUCT(([1]Buchungen!$G$6:$G$350&lt;=L$223)*([1]Buchungen!$H$6:$H$350&gt;=L$223)*([1]Buchungen!$I$6:$I$350=$B229))</f>
        <v>1</v>
      </c>
      <c r="N229" s="30">
        <f>1-SUMPRODUCT(([1]Buchungen!$G$6:$G$350&lt;=N$223)*([1]Buchungen!$H$6:$H$350&gt;=N$223)*([1]Buchungen!$I$6:$I$350=$B229))</f>
        <v>1</v>
      </c>
      <c r="O229" s="31">
        <f>1-SUMPRODUCT(([1]Buchungen!$G$6:$G$350&lt;=N$223)*([1]Buchungen!$H$6:$H$350&gt;=N$223)*([1]Buchungen!$I$6:$I$350=$B229))</f>
        <v>1</v>
      </c>
      <c r="P229" s="30">
        <f>1-SUMPRODUCT(([1]Buchungen!$G$6:$G$350&lt;=P$223)*([1]Buchungen!$H$6:$H$350&gt;=P$223)*([1]Buchungen!$I$6:$I$350=$B229))</f>
        <v>1</v>
      </c>
      <c r="Q229" s="31">
        <f>1-SUMPRODUCT(([1]Buchungen!$G$6:$G$350&lt;=P$223)*([1]Buchungen!$H$6:$H$350&gt;=P$223)*([1]Buchungen!$I$6:$I$350=$B229))</f>
        <v>1</v>
      </c>
      <c r="R229" s="30">
        <f>1-SUMPRODUCT(([1]Buchungen!$G$6:$G$350&lt;=R$223)*([1]Buchungen!$H$6:$H$350&gt;=R$223)*([1]Buchungen!$I$6:$I$350=$B229))</f>
        <v>1</v>
      </c>
      <c r="S229" s="31">
        <f>1-SUMPRODUCT(([1]Buchungen!$G$6:$G$350&lt;=R$223)*([1]Buchungen!$H$6:$H$350&gt;=R$223)*([1]Buchungen!$I$6:$I$350=$B229))</f>
        <v>1</v>
      </c>
      <c r="T229" s="30">
        <f>1-SUMPRODUCT(([1]Buchungen!$G$6:$G$350&lt;=T$223)*([1]Buchungen!$H$6:$H$350&gt;=T$223)*([1]Buchungen!$I$6:$I$350=$B229))</f>
        <v>1</v>
      </c>
      <c r="U229" s="31">
        <f>1-SUMPRODUCT(([1]Buchungen!$G$6:$G$350&lt;=T$223)*([1]Buchungen!$H$6:$H$350&gt;=T$223)*([1]Buchungen!$I$6:$I$350=$B229))</f>
        <v>1</v>
      </c>
      <c r="V229" s="30">
        <f>1-SUMPRODUCT(([1]Buchungen!$G$6:$G$350&lt;=V$223)*([1]Buchungen!$H$6:$H$350&gt;=V$223)*([1]Buchungen!$I$6:$I$350=$B229))</f>
        <v>1</v>
      </c>
      <c r="W229" s="31">
        <f>1-SUMPRODUCT(([1]Buchungen!$G$6:$G$350&lt;=V$223)*([1]Buchungen!$H$6:$H$350&gt;=V$223)*([1]Buchungen!$I$6:$I$350=$B229))</f>
        <v>1</v>
      </c>
      <c r="X229" s="30">
        <f>1-SUMPRODUCT(([1]Buchungen!$G$6:$G$350&lt;=X$223)*([1]Buchungen!$H$6:$H$350&gt;=X$223)*([1]Buchungen!$I$6:$I$350=$B229))</f>
        <v>1</v>
      </c>
      <c r="Y229" s="31">
        <f>1-SUMPRODUCT(([1]Buchungen!$G$6:$G$350&lt;=X$223)*([1]Buchungen!$H$6:$H$350&gt;=X$223)*([1]Buchungen!$I$6:$I$350=$B229))</f>
        <v>1</v>
      </c>
      <c r="Z229" s="30">
        <f>1-SUMPRODUCT(([1]Buchungen!$G$6:$G$350&lt;=Z$223)*([1]Buchungen!$H$6:$H$350&gt;=Z$223)*([1]Buchungen!$I$6:$I$350=$B229))</f>
        <v>1</v>
      </c>
      <c r="AA229" s="31">
        <f>1-SUMPRODUCT(([1]Buchungen!$G$6:$G$350&lt;=Z$223)*([1]Buchungen!$H$6:$H$350&gt;=Z$223)*([1]Buchungen!$I$6:$I$350=$B229))</f>
        <v>1</v>
      </c>
      <c r="AB229" s="30">
        <f>1-SUMPRODUCT(([1]Buchungen!$G$6:$G$350&lt;=AB$223)*([1]Buchungen!$H$6:$H$350&gt;=AB$223)*([1]Buchungen!$I$6:$I$350=$B229))</f>
        <v>1</v>
      </c>
      <c r="AC229" s="31">
        <f>1-SUMPRODUCT(([1]Buchungen!$G$6:$G$350&lt;=AB$223)*([1]Buchungen!$H$6:$H$350&gt;=AB$223)*([1]Buchungen!$I$6:$I$350=$B229))</f>
        <v>1</v>
      </c>
      <c r="AD229" s="30">
        <f>1-SUMPRODUCT(([1]Buchungen!$G$6:$G$350&lt;=AD$223)*([1]Buchungen!$H$6:$H$350&gt;=AD$223)*([1]Buchungen!$I$6:$I$350=$B229))</f>
        <v>1</v>
      </c>
      <c r="AE229" s="31">
        <f>1-SUMPRODUCT(([1]Buchungen!$G$6:$G$350&lt;=AD$223)*([1]Buchungen!$H$6:$H$350&gt;=AD$223)*([1]Buchungen!$I$6:$I$350=$B229))</f>
        <v>1</v>
      </c>
      <c r="AF229" s="30">
        <f>1-SUMPRODUCT(([1]Buchungen!$G$6:$G$350&lt;=AF$223)*([1]Buchungen!$H$6:$H$350&gt;=AF$223)*([1]Buchungen!$I$6:$I$350=$B229))</f>
        <v>1</v>
      </c>
      <c r="AG229" s="31">
        <f>1-SUMPRODUCT(([1]Buchungen!$G$6:$G$350&lt;=AF$223)*([1]Buchungen!$H$6:$H$350&gt;=AF$223)*([1]Buchungen!$I$6:$I$350=$B229))</f>
        <v>1</v>
      </c>
      <c r="AH229" s="30">
        <f>1-SUMPRODUCT(([1]Buchungen!$G$6:$G$350&lt;=AH$223)*([1]Buchungen!$H$6:$H$350&gt;=AH$223)*([1]Buchungen!$I$6:$I$350=$B229))</f>
        <v>1</v>
      </c>
      <c r="AI229" s="31">
        <f>1-SUMPRODUCT(([1]Buchungen!$G$6:$G$350&lt;=AH$223)*([1]Buchungen!$H$6:$H$350&gt;=AH$223)*([1]Buchungen!$I$6:$I$350=$B229))</f>
        <v>1</v>
      </c>
      <c r="AJ229" s="30">
        <f>1-SUMPRODUCT(([1]Buchungen!$G$6:$G$350&lt;=AJ$223)*([1]Buchungen!$H$6:$H$350&gt;=AJ$223)*([1]Buchungen!$I$6:$I$350=$B229))</f>
        <v>1</v>
      </c>
      <c r="AK229" s="31">
        <f>1-SUMPRODUCT(([1]Buchungen!$G$6:$G$350&lt;=AJ$223)*([1]Buchungen!$H$6:$H$350&gt;=AJ$223)*([1]Buchungen!$I$6:$I$350=$B229))</f>
        <v>1</v>
      </c>
      <c r="AL229" s="30">
        <f>1-SUMPRODUCT(([1]Buchungen!$G$6:$G$350&lt;=AL$223)*([1]Buchungen!$H$6:$H$350&gt;=AL$223)*([1]Buchungen!$I$6:$I$350=$B229))</f>
        <v>1</v>
      </c>
      <c r="AM229" s="31">
        <f>1-SUMPRODUCT(([1]Buchungen!$G$6:$G$350&lt;=AL$223)*([1]Buchungen!$H$6:$H$350&gt;=AL$223)*([1]Buchungen!$I$6:$I$350=$B229))</f>
        <v>1</v>
      </c>
      <c r="AN229" s="30">
        <f>1-SUMPRODUCT(([1]Buchungen!$G$6:$G$350&lt;=AN$223)*([1]Buchungen!$H$6:$H$350&gt;=AN$223)*([1]Buchungen!$I$6:$I$350=$B229))</f>
        <v>1</v>
      </c>
      <c r="AO229" s="31">
        <f>1-SUMPRODUCT(([1]Buchungen!$G$6:$G$350&lt;=AN$223)*([1]Buchungen!$H$6:$H$350&gt;=AN$223)*([1]Buchungen!$I$6:$I$350=$B229))</f>
        <v>1</v>
      </c>
      <c r="AP229" s="30">
        <f>1-SUMPRODUCT(([1]Buchungen!$G$6:$G$350&lt;=AP$223)*([1]Buchungen!$H$6:$H$350&gt;=AP$223)*([1]Buchungen!$I$6:$I$350=$B229))</f>
        <v>1</v>
      </c>
      <c r="AQ229" s="31">
        <f>1-SUMPRODUCT(([1]Buchungen!$G$6:$G$350&lt;=AP$223)*([1]Buchungen!$H$6:$H$350&gt;=AP$223)*([1]Buchungen!$I$6:$I$350=$B229))</f>
        <v>1</v>
      </c>
      <c r="AR229" s="30">
        <f>1-SUMPRODUCT(([1]Buchungen!$G$6:$G$350&lt;=AR$223)*([1]Buchungen!$H$6:$H$350&gt;=AR$223)*([1]Buchungen!$I$6:$I$350=$B229))</f>
        <v>1</v>
      </c>
      <c r="AS229" s="31">
        <f>1-SUMPRODUCT(([1]Buchungen!$G$6:$G$350&lt;=AR$223)*([1]Buchungen!$H$6:$H$350&gt;=AR$223)*([1]Buchungen!$I$6:$I$350=$B229))</f>
        <v>1</v>
      </c>
      <c r="AT229" s="30">
        <f>1-SUMPRODUCT(([1]Buchungen!$G$6:$G$350&lt;=AT$223)*([1]Buchungen!$H$6:$H$350&gt;=AT$223)*([1]Buchungen!$I$6:$I$350=$B229))</f>
        <v>1</v>
      </c>
      <c r="AU229" s="31">
        <f>1-SUMPRODUCT(([1]Buchungen!$G$6:$G$350&lt;=AT$223)*([1]Buchungen!$H$6:$H$350&gt;=AT$223)*([1]Buchungen!$I$6:$I$350=$B229))</f>
        <v>1</v>
      </c>
      <c r="AV229" s="30">
        <f>1-SUMPRODUCT(([1]Buchungen!$G$6:$G$350&lt;=AV$223)*([1]Buchungen!$H$6:$H$350&gt;=AV$223)*([1]Buchungen!$I$6:$I$350=$B229))</f>
        <v>1</v>
      </c>
      <c r="AW229" s="31">
        <f>1-SUMPRODUCT(([1]Buchungen!$G$6:$G$350&lt;=AV$223)*([1]Buchungen!$H$6:$H$350&gt;=AV$223)*([1]Buchungen!$I$6:$I$350=$B229))</f>
        <v>1</v>
      </c>
      <c r="AX229" s="30">
        <f>1-SUMPRODUCT(([1]Buchungen!$G$6:$G$350&lt;=AX$223)*([1]Buchungen!$H$6:$H$350&gt;=AX$223)*([1]Buchungen!$I$6:$I$350=$B229))</f>
        <v>1</v>
      </c>
      <c r="AY229" s="31">
        <f>1-SUMPRODUCT(([1]Buchungen!$G$6:$G$350&lt;=AX$223)*([1]Buchungen!$H$6:$H$350&gt;=AX$223)*([1]Buchungen!$I$6:$I$350=$B229))</f>
        <v>1</v>
      </c>
      <c r="AZ229" s="30">
        <f>1-SUMPRODUCT(([1]Buchungen!$G$6:$G$350&lt;=AZ$223)*([1]Buchungen!$H$6:$H$350&gt;=AZ$223)*([1]Buchungen!$I$6:$I$350=$B229))</f>
        <v>1</v>
      </c>
      <c r="BA229" s="31">
        <f>1-SUMPRODUCT(([1]Buchungen!$G$6:$G$350&lt;=AZ$223)*([1]Buchungen!$H$6:$H$350&gt;=AZ$223)*([1]Buchungen!$I$6:$I$350=$B229))</f>
        <v>1</v>
      </c>
      <c r="BB229" s="30">
        <f>1-SUMPRODUCT(([1]Buchungen!$G$6:$G$350&lt;=BB$223)*([1]Buchungen!$H$6:$H$350&gt;=BB$223)*([1]Buchungen!$I$6:$I$350=$B229))</f>
        <v>1</v>
      </c>
      <c r="BC229" s="31">
        <f>1-SUMPRODUCT(([1]Buchungen!$G$6:$G$350&lt;=BB$223)*([1]Buchungen!$H$6:$H$350&gt;=BB$223)*([1]Buchungen!$I$6:$I$350=$B229))</f>
        <v>1</v>
      </c>
      <c r="BD229" s="30">
        <f>1-SUMPRODUCT(([1]Buchungen!$G$6:$G$350&lt;=BD$223)*([1]Buchungen!$H$6:$H$350&gt;=BD$223)*([1]Buchungen!$I$6:$I$350=$B229))</f>
        <v>1</v>
      </c>
      <c r="BE229" s="31">
        <f>1-SUMPRODUCT(([1]Buchungen!$G$6:$G$350&lt;=BD$223)*([1]Buchungen!$H$6:$H$350&gt;=BD$223)*([1]Buchungen!$I$6:$I$350=$B229))</f>
        <v>1</v>
      </c>
      <c r="BF229" s="30">
        <f>1-SUMPRODUCT(([1]Buchungen!$G$6:$G$350&lt;=BF$223)*([1]Buchungen!$H$6:$H$350&gt;=BF$223)*([1]Buchungen!$I$6:$I$350=$B229))</f>
        <v>1</v>
      </c>
      <c r="BG229" s="31">
        <f>1-SUMPRODUCT(([1]Buchungen!$G$6:$G$350&lt;=BF$223)*([1]Buchungen!$H$6:$H$350&gt;=BF$223)*([1]Buchungen!$I$6:$I$350=$B229))</f>
        <v>1</v>
      </c>
      <c r="BH229" s="30">
        <f>1-SUMPRODUCT(([1]Buchungen!$G$6:$G$350&lt;=BH$223)*([1]Buchungen!$H$6:$H$350&gt;=BH$223)*([1]Buchungen!$I$6:$I$350=$B229))</f>
        <v>1</v>
      </c>
      <c r="BI229" s="31">
        <f>1-SUMPRODUCT(([1]Buchungen!$G$6:$G$350&lt;=BH$223)*([1]Buchungen!$H$6:$H$350&gt;=BH$223)*([1]Buchungen!$I$6:$I$350=$B229))</f>
        <v>1</v>
      </c>
      <c r="BJ229" s="30">
        <f>1-SUMPRODUCT(([1]Buchungen!$G$6:$G$350&lt;=BJ$223)*([1]Buchungen!$H$6:$H$350&gt;=BJ$223)*([1]Buchungen!$I$6:$I$350=$B229))</f>
        <v>1</v>
      </c>
      <c r="BK229" s="31">
        <f>1-SUMPRODUCT(([1]Buchungen!$G$6:$G$350&lt;=BJ$223)*([1]Buchungen!$H$6:$H$350&gt;=BJ$223)*([1]Buchungen!$I$6:$I$350=$B229))</f>
        <v>1</v>
      </c>
      <c r="BL229" s="30">
        <f>1-SUMPRODUCT(([1]Buchungen!$G$6:$G$350&lt;=BL$223)*([1]Buchungen!$H$6:$H$350&gt;=BL$223)*([1]Buchungen!$I$6:$I$350=$B229))</f>
        <v>1</v>
      </c>
      <c r="BM229" s="31">
        <f>1-SUMPRODUCT(([1]Buchungen!$G$6:$G$350&lt;=BL$223)*([1]Buchungen!$H$6:$H$350&gt;=BL$223)*([1]Buchungen!$I$6:$I$350=$B229))</f>
        <v>1</v>
      </c>
    </row>
    <row r="230" spans="2:65" ht="22.95" customHeight="1" x14ac:dyDescent="0.25">
      <c r="B230" s="29" t="str">
        <f>[1]Einstellungen!E8</f>
        <v>Angelplatz 2</v>
      </c>
      <c r="D230" s="30">
        <f>1-SUMPRODUCT(([1]Buchungen!$G$6:$G$350&lt;=D$223)*([1]Buchungen!$H$6:$H$350&gt;=D$223)*([1]Buchungen!$I$6:$I$350=$B230))</f>
        <v>1</v>
      </c>
      <c r="E230" s="31">
        <f>1-SUMPRODUCT(([1]Buchungen!$G$6:$G$350&lt;=D$223)*([1]Buchungen!$H$6:$H$350&gt;=D$223)*([1]Buchungen!$I$6:$I$350=$B230))</f>
        <v>1</v>
      </c>
      <c r="F230" s="30">
        <f>1-SUMPRODUCT(([1]Buchungen!$G$6:$G$350&lt;=F$223)*([1]Buchungen!$H$6:$H$350&gt;=F$223)*([1]Buchungen!$I$6:$I$350=$B230))</f>
        <v>1</v>
      </c>
      <c r="G230" s="31">
        <f>1-SUMPRODUCT(([1]Buchungen!$G$6:$G$350&lt;=F$223)*([1]Buchungen!$H$6:$H$350&gt;=F$223)*([1]Buchungen!$I$6:$I$350=$B230))</f>
        <v>1</v>
      </c>
      <c r="H230" s="30">
        <f>1-SUMPRODUCT(([1]Buchungen!$G$6:$G$350&lt;=H$223)*([1]Buchungen!$H$6:$H$350&gt;=H$223)*([1]Buchungen!$I$6:$I$350=$B230))</f>
        <v>1</v>
      </c>
      <c r="I230" s="31">
        <f>1-SUMPRODUCT(([1]Buchungen!$G$6:$G$350&lt;=H$223)*([1]Buchungen!$H$6:$H$350&gt;=H$223)*([1]Buchungen!$I$6:$I$350=$B230))</f>
        <v>1</v>
      </c>
      <c r="J230" s="30">
        <f>1-SUMPRODUCT(([1]Buchungen!$G$6:$G$350&lt;=J$223)*([1]Buchungen!$H$6:$H$350&gt;=J$223)*([1]Buchungen!$I$6:$I$350=$B230))</f>
        <v>1</v>
      </c>
      <c r="K230" s="31">
        <f>1-SUMPRODUCT(([1]Buchungen!$G$6:$G$350&lt;=J$223)*([1]Buchungen!$H$6:$H$350&gt;=J$223)*([1]Buchungen!$I$6:$I$350=$B230))</f>
        <v>1</v>
      </c>
      <c r="L230" s="30">
        <f>1-SUMPRODUCT(([1]Buchungen!$G$6:$G$350&lt;=L$223)*([1]Buchungen!$H$6:$H$350&gt;=L$223)*([1]Buchungen!$I$6:$I$350=$B230))</f>
        <v>1</v>
      </c>
      <c r="M230" s="31">
        <f>1-SUMPRODUCT(([1]Buchungen!$G$6:$G$350&lt;=L$223)*([1]Buchungen!$H$6:$H$350&gt;=L$223)*([1]Buchungen!$I$6:$I$350=$B230))</f>
        <v>1</v>
      </c>
      <c r="N230" s="30">
        <f>1-SUMPRODUCT(([1]Buchungen!$G$6:$G$350&lt;=N$223)*([1]Buchungen!$H$6:$H$350&gt;=N$223)*([1]Buchungen!$I$6:$I$350=$B230))</f>
        <v>1</v>
      </c>
      <c r="O230" s="31">
        <f>1-SUMPRODUCT(([1]Buchungen!$G$6:$G$350&lt;=N$223)*([1]Buchungen!$H$6:$H$350&gt;=N$223)*([1]Buchungen!$I$6:$I$350=$B230))</f>
        <v>1</v>
      </c>
      <c r="P230" s="30">
        <f>1-SUMPRODUCT(([1]Buchungen!$G$6:$G$350&lt;=P$223)*([1]Buchungen!$H$6:$H$350&gt;=P$223)*([1]Buchungen!$I$6:$I$350=$B230))</f>
        <v>1</v>
      </c>
      <c r="Q230" s="31">
        <f>1-SUMPRODUCT(([1]Buchungen!$G$6:$G$350&lt;=P$223)*([1]Buchungen!$H$6:$H$350&gt;=P$223)*([1]Buchungen!$I$6:$I$350=$B230))</f>
        <v>1</v>
      </c>
      <c r="R230" s="30">
        <f>1-SUMPRODUCT(([1]Buchungen!$G$6:$G$350&lt;=R$223)*([1]Buchungen!$H$6:$H$350&gt;=R$223)*([1]Buchungen!$I$6:$I$350=$B230))</f>
        <v>1</v>
      </c>
      <c r="S230" s="31">
        <f>1-SUMPRODUCT(([1]Buchungen!$G$6:$G$350&lt;=R$223)*([1]Buchungen!$H$6:$H$350&gt;=R$223)*([1]Buchungen!$I$6:$I$350=$B230))</f>
        <v>1</v>
      </c>
      <c r="T230" s="30">
        <f>1-SUMPRODUCT(([1]Buchungen!$G$6:$G$350&lt;=T$223)*([1]Buchungen!$H$6:$H$350&gt;=T$223)*([1]Buchungen!$I$6:$I$350=$B230))</f>
        <v>1</v>
      </c>
      <c r="U230" s="31">
        <f>1-SUMPRODUCT(([1]Buchungen!$G$6:$G$350&lt;=T$223)*([1]Buchungen!$H$6:$H$350&gt;=T$223)*([1]Buchungen!$I$6:$I$350=$B230))</f>
        <v>1</v>
      </c>
      <c r="V230" s="30">
        <f>1-SUMPRODUCT(([1]Buchungen!$G$6:$G$350&lt;=V$223)*([1]Buchungen!$H$6:$H$350&gt;=V$223)*([1]Buchungen!$I$6:$I$350=$B230))</f>
        <v>1</v>
      </c>
      <c r="W230" s="31">
        <f>1-SUMPRODUCT(([1]Buchungen!$G$6:$G$350&lt;=V$223)*([1]Buchungen!$H$6:$H$350&gt;=V$223)*([1]Buchungen!$I$6:$I$350=$B230))</f>
        <v>1</v>
      </c>
      <c r="X230" s="30">
        <f>1-SUMPRODUCT(([1]Buchungen!$G$6:$G$350&lt;=X$223)*([1]Buchungen!$H$6:$H$350&gt;=X$223)*([1]Buchungen!$I$6:$I$350=$B230))</f>
        <v>1</v>
      </c>
      <c r="Y230" s="31">
        <f>1-SUMPRODUCT(([1]Buchungen!$G$6:$G$350&lt;=X$223)*([1]Buchungen!$H$6:$H$350&gt;=X$223)*([1]Buchungen!$I$6:$I$350=$B230))</f>
        <v>1</v>
      </c>
      <c r="Z230" s="30">
        <f>1-SUMPRODUCT(([1]Buchungen!$G$6:$G$350&lt;=Z$223)*([1]Buchungen!$H$6:$H$350&gt;=Z$223)*([1]Buchungen!$I$6:$I$350=$B230))</f>
        <v>1</v>
      </c>
      <c r="AA230" s="31">
        <f>1-SUMPRODUCT(([1]Buchungen!$G$6:$G$350&lt;=Z$223)*([1]Buchungen!$H$6:$H$350&gt;=Z$223)*([1]Buchungen!$I$6:$I$350=$B230))</f>
        <v>1</v>
      </c>
      <c r="AB230" s="30">
        <f>1-SUMPRODUCT(([1]Buchungen!$G$6:$G$350&lt;=AB$223)*([1]Buchungen!$H$6:$H$350&gt;=AB$223)*([1]Buchungen!$I$6:$I$350=$B230))</f>
        <v>1</v>
      </c>
      <c r="AC230" s="31">
        <f>1-SUMPRODUCT(([1]Buchungen!$G$6:$G$350&lt;=AB$223)*([1]Buchungen!$H$6:$H$350&gt;=AB$223)*([1]Buchungen!$I$6:$I$350=$B230))</f>
        <v>1</v>
      </c>
      <c r="AD230" s="30">
        <f>1-SUMPRODUCT(([1]Buchungen!$G$6:$G$350&lt;=AD$223)*([1]Buchungen!$H$6:$H$350&gt;=AD$223)*([1]Buchungen!$I$6:$I$350=$B230))</f>
        <v>1</v>
      </c>
      <c r="AE230" s="31">
        <f>1-SUMPRODUCT(([1]Buchungen!$G$6:$G$350&lt;=AD$223)*([1]Buchungen!$H$6:$H$350&gt;=AD$223)*([1]Buchungen!$I$6:$I$350=$B230))</f>
        <v>1</v>
      </c>
      <c r="AF230" s="30">
        <f>1-SUMPRODUCT(([1]Buchungen!$G$6:$G$350&lt;=AF$223)*([1]Buchungen!$H$6:$H$350&gt;=AF$223)*([1]Buchungen!$I$6:$I$350=$B230))</f>
        <v>1</v>
      </c>
      <c r="AG230" s="31">
        <f>1-SUMPRODUCT(([1]Buchungen!$G$6:$G$350&lt;=AF$223)*([1]Buchungen!$H$6:$H$350&gt;=AF$223)*([1]Buchungen!$I$6:$I$350=$B230))</f>
        <v>1</v>
      </c>
      <c r="AH230" s="30">
        <f>1-SUMPRODUCT(([1]Buchungen!$G$6:$G$350&lt;=AH$223)*([1]Buchungen!$H$6:$H$350&gt;=AH$223)*([1]Buchungen!$I$6:$I$350=$B230))</f>
        <v>1</v>
      </c>
      <c r="AI230" s="31">
        <f>1-SUMPRODUCT(([1]Buchungen!$G$6:$G$350&lt;=AH$223)*([1]Buchungen!$H$6:$H$350&gt;=AH$223)*([1]Buchungen!$I$6:$I$350=$B230))</f>
        <v>1</v>
      </c>
      <c r="AJ230" s="30">
        <f>1-SUMPRODUCT(([1]Buchungen!$G$6:$G$350&lt;=AJ$223)*([1]Buchungen!$H$6:$H$350&gt;=AJ$223)*([1]Buchungen!$I$6:$I$350=$B230))</f>
        <v>1</v>
      </c>
      <c r="AK230" s="31">
        <f>1-SUMPRODUCT(([1]Buchungen!$G$6:$G$350&lt;=AJ$223)*([1]Buchungen!$H$6:$H$350&gt;=AJ$223)*([1]Buchungen!$I$6:$I$350=$B230))</f>
        <v>1</v>
      </c>
      <c r="AL230" s="30">
        <f>1-SUMPRODUCT(([1]Buchungen!$G$6:$G$350&lt;=AL$223)*([1]Buchungen!$H$6:$H$350&gt;=AL$223)*([1]Buchungen!$I$6:$I$350=$B230))</f>
        <v>1</v>
      </c>
      <c r="AM230" s="31">
        <f>1-SUMPRODUCT(([1]Buchungen!$G$6:$G$350&lt;=AL$223)*([1]Buchungen!$H$6:$H$350&gt;=AL$223)*([1]Buchungen!$I$6:$I$350=$B230))</f>
        <v>1</v>
      </c>
      <c r="AN230" s="30">
        <f>1-SUMPRODUCT(([1]Buchungen!$G$6:$G$350&lt;=AN$223)*([1]Buchungen!$H$6:$H$350&gt;=AN$223)*([1]Buchungen!$I$6:$I$350=$B230))</f>
        <v>1</v>
      </c>
      <c r="AO230" s="31">
        <f>1-SUMPRODUCT(([1]Buchungen!$G$6:$G$350&lt;=AN$223)*([1]Buchungen!$H$6:$H$350&gt;=AN$223)*([1]Buchungen!$I$6:$I$350=$B230))</f>
        <v>1</v>
      </c>
      <c r="AP230" s="30">
        <f>1-SUMPRODUCT(([1]Buchungen!$G$6:$G$350&lt;=AP$223)*([1]Buchungen!$H$6:$H$350&gt;=AP$223)*([1]Buchungen!$I$6:$I$350=$B230))</f>
        <v>1</v>
      </c>
      <c r="AQ230" s="31">
        <f>1-SUMPRODUCT(([1]Buchungen!$G$6:$G$350&lt;=AP$223)*([1]Buchungen!$H$6:$H$350&gt;=AP$223)*([1]Buchungen!$I$6:$I$350=$B230))</f>
        <v>1</v>
      </c>
      <c r="AR230" s="30">
        <f>1-SUMPRODUCT(([1]Buchungen!$G$6:$G$350&lt;=AR$223)*([1]Buchungen!$H$6:$H$350&gt;=AR$223)*([1]Buchungen!$I$6:$I$350=$B230))</f>
        <v>1</v>
      </c>
      <c r="AS230" s="31">
        <f>1-SUMPRODUCT(([1]Buchungen!$G$6:$G$350&lt;=AR$223)*([1]Buchungen!$H$6:$H$350&gt;=AR$223)*([1]Buchungen!$I$6:$I$350=$B230))</f>
        <v>1</v>
      </c>
      <c r="AT230" s="30">
        <f>1-SUMPRODUCT(([1]Buchungen!$G$6:$G$350&lt;=AT$223)*([1]Buchungen!$H$6:$H$350&gt;=AT$223)*([1]Buchungen!$I$6:$I$350=$B230))</f>
        <v>1</v>
      </c>
      <c r="AU230" s="31">
        <f>1-SUMPRODUCT(([1]Buchungen!$G$6:$G$350&lt;=AT$223)*([1]Buchungen!$H$6:$H$350&gt;=AT$223)*([1]Buchungen!$I$6:$I$350=$B230))</f>
        <v>1</v>
      </c>
      <c r="AV230" s="30">
        <f>1-SUMPRODUCT(([1]Buchungen!$G$6:$G$350&lt;=AV$223)*([1]Buchungen!$H$6:$H$350&gt;=AV$223)*([1]Buchungen!$I$6:$I$350=$B230))</f>
        <v>1</v>
      </c>
      <c r="AW230" s="31">
        <f>1-SUMPRODUCT(([1]Buchungen!$G$6:$G$350&lt;=AV$223)*([1]Buchungen!$H$6:$H$350&gt;=AV$223)*([1]Buchungen!$I$6:$I$350=$B230))</f>
        <v>1</v>
      </c>
      <c r="AX230" s="30">
        <f>1-SUMPRODUCT(([1]Buchungen!$G$6:$G$350&lt;=AX$223)*([1]Buchungen!$H$6:$H$350&gt;=AX$223)*([1]Buchungen!$I$6:$I$350=$B230))</f>
        <v>1</v>
      </c>
      <c r="AY230" s="31">
        <f>1-SUMPRODUCT(([1]Buchungen!$G$6:$G$350&lt;=AX$223)*([1]Buchungen!$H$6:$H$350&gt;=AX$223)*([1]Buchungen!$I$6:$I$350=$B230))</f>
        <v>1</v>
      </c>
      <c r="AZ230" s="30">
        <f>1-SUMPRODUCT(([1]Buchungen!$G$6:$G$350&lt;=AZ$223)*([1]Buchungen!$H$6:$H$350&gt;=AZ$223)*([1]Buchungen!$I$6:$I$350=$B230))</f>
        <v>1</v>
      </c>
      <c r="BA230" s="31">
        <f>1-SUMPRODUCT(([1]Buchungen!$G$6:$G$350&lt;=AZ$223)*([1]Buchungen!$H$6:$H$350&gt;=AZ$223)*([1]Buchungen!$I$6:$I$350=$B230))</f>
        <v>1</v>
      </c>
      <c r="BB230" s="30">
        <f>1-SUMPRODUCT(([1]Buchungen!$G$6:$G$350&lt;=BB$223)*([1]Buchungen!$H$6:$H$350&gt;=BB$223)*([1]Buchungen!$I$6:$I$350=$B230))</f>
        <v>1</v>
      </c>
      <c r="BC230" s="31">
        <f>1-SUMPRODUCT(([1]Buchungen!$G$6:$G$350&lt;=BB$223)*([1]Buchungen!$H$6:$H$350&gt;=BB$223)*([1]Buchungen!$I$6:$I$350=$B230))</f>
        <v>1</v>
      </c>
      <c r="BD230" s="30">
        <f>1-SUMPRODUCT(([1]Buchungen!$G$6:$G$350&lt;=BD$223)*([1]Buchungen!$H$6:$H$350&gt;=BD$223)*([1]Buchungen!$I$6:$I$350=$B230))</f>
        <v>1</v>
      </c>
      <c r="BE230" s="31">
        <f>1-SUMPRODUCT(([1]Buchungen!$G$6:$G$350&lt;=BD$223)*([1]Buchungen!$H$6:$H$350&gt;=BD$223)*([1]Buchungen!$I$6:$I$350=$B230))</f>
        <v>1</v>
      </c>
      <c r="BF230" s="30">
        <f>1-SUMPRODUCT(([1]Buchungen!$G$6:$G$350&lt;=BF$223)*([1]Buchungen!$H$6:$H$350&gt;=BF$223)*([1]Buchungen!$I$6:$I$350=$B230))</f>
        <v>1</v>
      </c>
      <c r="BG230" s="31">
        <f>1-SUMPRODUCT(([1]Buchungen!$G$6:$G$350&lt;=BF$223)*([1]Buchungen!$H$6:$H$350&gt;=BF$223)*([1]Buchungen!$I$6:$I$350=$B230))</f>
        <v>1</v>
      </c>
      <c r="BH230" s="30">
        <f>1-SUMPRODUCT(([1]Buchungen!$G$6:$G$350&lt;=BH$223)*([1]Buchungen!$H$6:$H$350&gt;=BH$223)*([1]Buchungen!$I$6:$I$350=$B230))</f>
        <v>1</v>
      </c>
      <c r="BI230" s="31">
        <f>1-SUMPRODUCT(([1]Buchungen!$G$6:$G$350&lt;=BH$223)*([1]Buchungen!$H$6:$H$350&gt;=BH$223)*([1]Buchungen!$I$6:$I$350=$B230))</f>
        <v>1</v>
      </c>
      <c r="BJ230" s="30">
        <f>1-SUMPRODUCT(([1]Buchungen!$G$6:$G$350&lt;=BJ$223)*([1]Buchungen!$H$6:$H$350&gt;=BJ$223)*([1]Buchungen!$I$6:$I$350=$B230))</f>
        <v>1</v>
      </c>
      <c r="BK230" s="31">
        <f>1-SUMPRODUCT(([1]Buchungen!$G$6:$G$350&lt;=BJ$223)*([1]Buchungen!$H$6:$H$350&gt;=BJ$223)*([1]Buchungen!$I$6:$I$350=$B230))</f>
        <v>1</v>
      </c>
      <c r="BL230" s="30">
        <f>1-SUMPRODUCT(([1]Buchungen!$G$6:$G$350&lt;=BL$223)*([1]Buchungen!$H$6:$H$350&gt;=BL$223)*([1]Buchungen!$I$6:$I$350=$B230))</f>
        <v>1</v>
      </c>
      <c r="BM230" s="31">
        <f>1-SUMPRODUCT(([1]Buchungen!$G$6:$G$350&lt;=BL$223)*([1]Buchungen!$H$6:$H$350&gt;=BL$223)*([1]Buchungen!$I$6:$I$350=$B230))</f>
        <v>1</v>
      </c>
    </row>
    <row r="231" spans="2:65" ht="22.95" customHeight="1" x14ac:dyDescent="0.25">
      <c r="B231" s="29" t="str">
        <f>[1]Einstellungen!E9</f>
        <v>Angelplatz 3</v>
      </c>
      <c r="D231" s="30">
        <f>1-SUMPRODUCT(([1]Buchungen!$G$6:$G$350&lt;=D$223)*([1]Buchungen!$H$6:$H$350&gt;=D$223)*([1]Buchungen!$I$6:$I$350=$B231))</f>
        <v>1</v>
      </c>
      <c r="E231" s="31">
        <f>1-SUMPRODUCT(([1]Buchungen!$G$6:$G$350&lt;=D$223)*([1]Buchungen!$H$6:$H$350&gt;=D$223)*([1]Buchungen!$I$6:$I$350=$B231))</f>
        <v>1</v>
      </c>
      <c r="F231" s="30">
        <f>1-SUMPRODUCT(([1]Buchungen!$G$6:$G$350&lt;=F$223)*([1]Buchungen!$H$6:$H$350&gt;=F$223)*([1]Buchungen!$I$6:$I$350=$B231))</f>
        <v>1</v>
      </c>
      <c r="G231" s="31">
        <f>1-SUMPRODUCT(([1]Buchungen!$G$6:$G$350&lt;=F$223)*([1]Buchungen!$H$6:$H$350&gt;=F$223)*([1]Buchungen!$I$6:$I$350=$B231))</f>
        <v>1</v>
      </c>
      <c r="H231" s="30">
        <f>1-SUMPRODUCT(([1]Buchungen!$G$6:$G$350&lt;=H$223)*([1]Buchungen!$H$6:$H$350&gt;=H$223)*([1]Buchungen!$I$6:$I$350=$B231))</f>
        <v>1</v>
      </c>
      <c r="I231" s="31">
        <f>1-SUMPRODUCT(([1]Buchungen!$G$6:$G$350&lt;=H$223)*([1]Buchungen!$H$6:$H$350&gt;=H$223)*([1]Buchungen!$I$6:$I$350=$B231))</f>
        <v>1</v>
      </c>
      <c r="J231" s="30">
        <f>1-SUMPRODUCT(([1]Buchungen!$G$6:$G$350&lt;=J$223)*([1]Buchungen!$H$6:$H$350&gt;=J$223)*([1]Buchungen!$I$6:$I$350=$B231))</f>
        <v>1</v>
      </c>
      <c r="K231" s="31">
        <f>1-SUMPRODUCT(([1]Buchungen!$G$6:$G$350&lt;=J$223)*([1]Buchungen!$H$6:$H$350&gt;=J$223)*([1]Buchungen!$I$6:$I$350=$B231))</f>
        <v>1</v>
      </c>
      <c r="L231" s="30">
        <f>1-SUMPRODUCT(([1]Buchungen!$G$6:$G$350&lt;=L$223)*([1]Buchungen!$H$6:$H$350&gt;=L$223)*([1]Buchungen!$I$6:$I$350=$B231))</f>
        <v>1</v>
      </c>
      <c r="M231" s="31">
        <f>1-SUMPRODUCT(([1]Buchungen!$G$6:$G$350&lt;=L$223)*([1]Buchungen!$H$6:$H$350&gt;=L$223)*([1]Buchungen!$I$6:$I$350=$B231))</f>
        <v>1</v>
      </c>
      <c r="N231" s="30">
        <f>1-SUMPRODUCT(([1]Buchungen!$G$6:$G$350&lt;=N$223)*([1]Buchungen!$H$6:$H$350&gt;=N$223)*([1]Buchungen!$I$6:$I$350=$B231))</f>
        <v>1</v>
      </c>
      <c r="O231" s="31">
        <f>1-SUMPRODUCT(([1]Buchungen!$G$6:$G$350&lt;=N$223)*([1]Buchungen!$H$6:$H$350&gt;=N$223)*([1]Buchungen!$I$6:$I$350=$B231))</f>
        <v>1</v>
      </c>
      <c r="P231" s="30">
        <f>1-SUMPRODUCT(([1]Buchungen!$G$6:$G$350&lt;=P$223)*([1]Buchungen!$H$6:$H$350&gt;=P$223)*([1]Buchungen!$I$6:$I$350=$B231))</f>
        <v>1</v>
      </c>
      <c r="Q231" s="31">
        <f>1-SUMPRODUCT(([1]Buchungen!$G$6:$G$350&lt;=P$223)*([1]Buchungen!$H$6:$H$350&gt;=P$223)*([1]Buchungen!$I$6:$I$350=$B231))</f>
        <v>1</v>
      </c>
      <c r="R231" s="30">
        <f>1-SUMPRODUCT(([1]Buchungen!$G$6:$G$350&lt;=R$223)*([1]Buchungen!$H$6:$H$350&gt;=R$223)*([1]Buchungen!$I$6:$I$350=$B231))</f>
        <v>1</v>
      </c>
      <c r="S231" s="31">
        <f>1-SUMPRODUCT(([1]Buchungen!$G$6:$G$350&lt;=R$223)*([1]Buchungen!$H$6:$H$350&gt;=R$223)*([1]Buchungen!$I$6:$I$350=$B231))</f>
        <v>1</v>
      </c>
      <c r="T231" s="30">
        <f>1-SUMPRODUCT(([1]Buchungen!$G$6:$G$350&lt;=T$223)*([1]Buchungen!$H$6:$H$350&gt;=T$223)*([1]Buchungen!$I$6:$I$350=$B231))</f>
        <v>1</v>
      </c>
      <c r="U231" s="31">
        <f>1-SUMPRODUCT(([1]Buchungen!$G$6:$G$350&lt;=T$223)*([1]Buchungen!$H$6:$H$350&gt;=T$223)*([1]Buchungen!$I$6:$I$350=$B231))</f>
        <v>1</v>
      </c>
      <c r="V231" s="30">
        <f>1-SUMPRODUCT(([1]Buchungen!$G$6:$G$350&lt;=V$223)*([1]Buchungen!$H$6:$H$350&gt;=V$223)*([1]Buchungen!$I$6:$I$350=$B231))</f>
        <v>1</v>
      </c>
      <c r="W231" s="31">
        <f>1-SUMPRODUCT(([1]Buchungen!$G$6:$G$350&lt;=V$223)*([1]Buchungen!$H$6:$H$350&gt;=V$223)*([1]Buchungen!$I$6:$I$350=$B231))</f>
        <v>1</v>
      </c>
      <c r="X231" s="30">
        <f>1-SUMPRODUCT(([1]Buchungen!$G$6:$G$350&lt;=X$223)*([1]Buchungen!$H$6:$H$350&gt;=X$223)*([1]Buchungen!$I$6:$I$350=$B231))</f>
        <v>1</v>
      </c>
      <c r="Y231" s="31">
        <f>1-SUMPRODUCT(([1]Buchungen!$G$6:$G$350&lt;=X$223)*([1]Buchungen!$H$6:$H$350&gt;=X$223)*([1]Buchungen!$I$6:$I$350=$B231))</f>
        <v>1</v>
      </c>
      <c r="Z231" s="30">
        <f>1-SUMPRODUCT(([1]Buchungen!$G$6:$G$350&lt;=Z$223)*([1]Buchungen!$H$6:$H$350&gt;=Z$223)*([1]Buchungen!$I$6:$I$350=$B231))</f>
        <v>1</v>
      </c>
      <c r="AA231" s="31">
        <f>1-SUMPRODUCT(([1]Buchungen!$G$6:$G$350&lt;=Z$223)*([1]Buchungen!$H$6:$H$350&gt;=Z$223)*([1]Buchungen!$I$6:$I$350=$B231))</f>
        <v>1</v>
      </c>
      <c r="AB231" s="30">
        <f>1-SUMPRODUCT(([1]Buchungen!$G$6:$G$350&lt;=AB$223)*([1]Buchungen!$H$6:$H$350&gt;=AB$223)*([1]Buchungen!$I$6:$I$350=$B231))</f>
        <v>1</v>
      </c>
      <c r="AC231" s="31">
        <f>1-SUMPRODUCT(([1]Buchungen!$G$6:$G$350&lt;=AB$223)*([1]Buchungen!$H$6:$H$350&gt;=AB$223)*([1]Buchungen!$I$6:$I$350=$B231))</f>
        <v>1</v>
      </c>
      <c r="AD231" s="30">
        <f>1-SUMPRODUCT(([1]Buchungen!$G$6:$G$350&lt;=AD$223)*([1]Buchungen!$H$6:$H$350&gt;=AD$223)*([1]Buchungen!$I$6:$I$350=$B231))</f>
        <v>1</v>
      </c>
      <c r="AE231" s="31">
        <f>1-SUMPRODUCT(([1]Buchungen!$G$6:$G$350&lt;=AD$223)*([1]Buchungen!$H$6:$H$350&gt;=AD$223)*([1]Buchungen!$I$6:$I$350=$B231))</f>
        <v>1</v>
      </c>
      <c r="AF231" s="30">
        <f>1-SUMPRODUCT(([1]Buchungen!$G$6:$G$350&lt;=AF$223)*([1]Buchungen!$H$6:$H$350&gt;=AF$223)*([1]Buchungen!$I$6:$I$350=$B231))</f>
        <v>1</v>
      </c>
      <c r="AG231" s="31">
        <f>1-SUMPRODUCT(([1]Buchungen!$G$6:$G$350&lt;=AF$223)*([1]Buchungen!$H$6:$H$350&gt;=AF$223)*([1]Buchungen!$I$6:$I$350=$B231))</f>
        <v>1</v>
      </c>
      <c r="AH231" s="30">
        <f>1-SUMPRODUCT(([1]Buchungen!$G$6:$G$350&lt;=AH$223)*([1]Buchungen!$H$6:$H$350&gt;=AH$223)*([1]Buchungen!$I$6:$I$350=$B231))</f>
        <v>1</v>
      </c>
      <c r="AI231" s="31">
        <f>1-SUMPRODUCT(([1]Buchungen!$G$6:$G$350&lt;=AH$223)*([1]Buchungen!$H$6:$H$350&gt;=AH$223)*([1]Buchungen!$I$6:$I$350=$B231))</f>
        <v>1</v>
      </c>
      <c r="AJ231" s="30">
        <f>1-SUMPRODUCT(([1]Buchungen!$G$6:$G$350&lt;=AJ$223)*([1]Buchungen!$H$6:$H$350&gt;=AJ$223)*([1]Buchungen!$I$6:$I$350=$B231))</f>
        <v>1</v>
      </c>
      <c r="AK231" s="31">
        <f>1-SUMPRODUCT(([1]Buchungen!$G$6:$G$350&lt;=AJ$223)*([1]Buchungen!$H$6:$H$350&gt;=AJ$223)*([1]Buchungen!$I$6:$I$350=$B231))</f>
        <v>1</v>
      </c>
      <c r="AL231" s="30">
        <f>1-SUMPRODUCT(([1]Buchungen!$G$6:$G$350&lt;=AL$223)*([1]Buchungen!$H$6:$H$350&gt;=AL$223)*([1]Buchungen!$I$6:$I$350=$B231))</f>
        <v>1</v>
      </c>
      <c r="AM231" s="31">
        <f>1-SUMPRODUCT(([1]Buchungen!$G$6:$G$350&lt;=AL$223)*([1]Buchungen!$H$6:$H$350&gt;=AL$223)*([1]Buchungen!$I$6:$I$350=$B231))</f>
        <v>1</v>
      </c>
      <c r="AN231" s="30">
        <f>1-SUMPRODUCT(([1]Buchungen!$G$6:$G$350&lt;=AN$223)*([1]Buchungen!$H$6:$H$350&gt;=AN$223)*([1]Buchungen!$I$6:$I$350=$B231))</f>
        <v>1</v>
      </c>
      <c r="AO231" s="31">
        <f>1-SUMPRODUCT(([1]Buchungen!$G$6:$G$350&lt;=AN$223)*([1]Buchungen!$H$6:$H$350&gt;=AN$223)*([1]Buchungen!$I$6:$I$350=$B231))</f>
        <v>1</v>
      </c>
      <c r="AP231" s="30">
        <f>1-SUMPRODUCT(([1]Buchungen!$G$6:$G$350&lt;=AP$223)*([1]Buchungen!$H$6:$H$350&gt;=AP$223)*([1]Buchungen!$I$6:$I$350=$B231))</f>
        <v>1</v>
      </c>
      <c r="AQ231" s="31">
        <f>1-SUMPRODUCT(([1]Buchungen!$G$6:$G$350&lt;=AP$223)*([1]Buchungen!$H$6:$H$350&gt;=AP$223)*([1]Buchungen!$I$6:$I$350=$B231))</f>
        <v>1</v>
      </c>
      <c r="AR231" s="30">
        <f>1-SUMPRODUCT(([1]Buchungen!$G$6:$G$350&lt;=AR$223)*([1]Buchungen!$H$6:$H$350&gt;=AR$223)*([1]Buchungen!$I$6:$I$350=$B231))</f>
        <v>1</v>
      </c>
      <c r="AS231" s="31">
        <f>1-SUMPRODUCT(([1]Buchungen!$G$6:$G$350&lt;=AR$223)*([1]Buchungen!$H$6:$H$350&gt;=AR$223)*([1]Buchungen!$I$6:$I$350=$B231))</f>
        <v>1</v>
      </c>
      <c r="AT231" s="30">
        <f>1-SUMPRODUCT(([1]Buchungen!$G$6:$G$350&lt;=AT$223)*([1]Buchungen!$H$6:$H$350&gt;=AT$223)*([1]Buchungen!$I$6:$I$350=$B231))</f>
        <v>1</v>
      </c>
      <c r="AU231" s="31">
        <f>1-SUMPRODUCT(([1]Buchungen!$G$6:$G$350&lt;=AT$223)*([1]Buchungen!$H$6:$H$350&gt;=AT$223)*([1]Buchungen!$I$6:$I$350=$B231))</f>
        <v>1</v>
      </c>
      <c r="AV231" s="30">
        <f>1-SUMPRODUCT(([1]Buchungen!$G$6:$G$350&lt;=AV$223)*([1]Buchungen!$H$6:$H$350&gt;=AV$223)*([1]Buchungen!$I$6:$I$350=$B231))</f>
        <v>1</v>
      </c>
      <c r="AW231" s="31">
        <f>1-SUMPRODUCT(([1]Buchungen!$G$6:$G$350&lt;=AV$223)*([1]Buchungen!$H$6:$H$350&gt;=AV$223)*([1]Buchungen!$I$6:$I$350=$B231))</f>
        <v>1</v>
      </c>
      <c r="AX231" s="30">
        <f>1-SUMPRODUCT(([1]Buchungen!$G$6:$G$350&lt;=AX$223)*([1]Buchungen!$H$6:$H$350&gt;=AX$223)*([1]Buchungen!$I$6:$I$350=$B231))</f>
        <v>1</v>
      </c>
      <c r="AY231" s="31">
        <f>1-SUMPRODUCT(([1]Buchungen!$G$6:$G$350&lt;=AX$223)*([1]Buchungen!$H$6:$H$350&gt;=AX$223)*([1]Buchungen!$I$6:$I$350=$B231))</f>
        <v>1</v>
      </c>
      <c r="AZ231" s="30">
        <f>1-SUMPRODUCT(([1]Buchungen!$G$6:$G$350&lt;=AZ$223)*([1]Buchungen!$H$6:$H$350&gt;=AZ$223)*([1]Buchungen!$I$6:$I$350=$B231))</f>
        <v>1</v>
      </c>
      <c r="BA231" s="31">
        <f>1-SUMPRODUCT(([1]Buchungen!$G$6:$G$350&lt;=AZ$223)*([1]Buchungen!$H$6:$H$350&gt;=AZ$223)*([1]Buchungen!$I$6:$I$350=$B231))</f>
        <v>1</v>
      </c>
      <c r="BB231" s="30">
        <f>1-SUMPRODUCT(([1]Buchungen!$G$6:$G$350&lt;=BB$223)*([1]Buchungen!$H$6:$H$350&gt;=BB$223)*([1]Buchungen!$I$6:$I$350=$B231))</f>
        <v>1</v>
      </c>
      <c r="BC231" s="31">
        <f>1-SUMPRODUCT(([1]Buchungen!$G$6:$G$350&lt;=BB$223)*([1]Buchungen!$H$6:$H$350&gt;=BB$223)*([1]Buchungen!$I$6:$I$350=$B231))</f>
        <v>1</v>
      </c>
      <c r="BD231" s="30">
        <f>1-SUMPRODUCT(([1]Buchungen!$G$6:$G$350&lt;=BD$223)*([1]Buchungen!$H$6:$H$350&gt;=BD$223)*([1]Buchungen!$I$6:$I$350=$B231))</f>
        <v>1</v>
      </c>
      <c r="BE231" s="31">
        <f>1-SUMPRODUCT(([1]Buchungen!$G$6:$G$350&lt;=BD$223)*([1]Buchungen!$H$6:$H$350&gt;=BD$223)*([1]Buchungen!$I$6:$I$350=$B231))</f>
        <v>1</v>
      </c>
      <c r="BF231" s="30">
        <f>1-SUMPRODUCT(([1]Buchungen!$G$6:$G$350&lt;=BF$223)*([1]Buchungen!$H$6:$H$350&gt;=BF$223)*([1]Buchungen!$I$6:$I$350=$B231))</f>
        <v>1</v>
      </c>
      <c r="BG231" s="31">
        <f>1-SUMPRODUCT(([1]Buchungen!$G$6:$G$350&lt;=BF$223)*([1]Buchungen!$H$6:$H$350&gt;=BF$223)*([1]Buchungen!$I$6:$I$350=$B231))</f>
        <v>1</v>
      </c>
      <c r="BH231" s="30">
        <f>1-SUMPRODUCT(([1]Buchungen!$G$6:$G$350&lt;=BH$223)*([1]Buchungen!$H$6:$H$350&gt;=BH$223)*([1]Buchungen!$I$6:$I$350=$B231))</f>
        <v>1</v>
      </c>
      <c r="BI231" s="31">
        <f>1-SUMPRODUCT(([1]Buchungen!$G$6:$G$350&lt;=BH$223)*([1]Buchungen!$H$6:$H$350&gt;=BH$223)*([1]Buchungen!$I$6:$I$350=$B231))</f>
        <v>1</v>
      </c>
      <c r="BJ231" s="30">
        <f>1-SUMPRODUCT(([1]Buchungen!$G$6:$G$350&lt;=BJ$223)*([1]Buchungen!$H$6:$H$350&gt;=BJ$223)*([1]Buchungen!$I$6:$I$350=$B231))</f>
        <v>1</v>
      </c>
      <c r="BK231" s="31">
        <f>1-SUMPRODUCT(([1]Buchungen!$G$6:$G$350&lt;=BJ$223)*([1]Buchungen!$H$6:$H$350&gt;=BJ$223)*([1]Buchungen!$I$6:$I$350=$B231))</f>
        <v>1</v>
      </c>
      <c r="BL231" s="30">
        <f>1-SUMPRODUCT(([1]Buchungen!$G$6:$G$350&lt;=BL$223)*([1]Buchungen!$H$6:$H$350&gt;=BL$223)*([1]Buchungen!$I$6:$I$350=$B231))</f>
        <v>1</v>
      </c>
      <c r="BM231" s="31">
        <f>1-SUMPRODUCT(([1]Buchungen!$G$6:$G$350&lt;=BL$223)*([1]Buchungen!$H$6:$H$350&gt;=BL$223)*([1]Buchungen!$I$6:$I$350=$B231))</f>
        <v>1</v>
      </c>
    </row>
    <row r="232" spans="2:65" ht="22.95" customHeight="1" x14ac:dyDescent="0.25">
      <c r="B232" s="29" t="str">
        <f>[1]Einstellungen!E10</f>
        <v>Angelplatz 4</v>
      </c>
      <c r="D232" s="30">
        <f>1-SUMPRODUCT(([1]Buchungen!$G$6:$G$350&lt;=D$223)*([1]Buchungen!$H$6:$H$350&gt;=D$223)*([1]Buchungen!$I$6:$I$350=$B232))</f>
        <v>1</v>
      </c>
      <c r="E232" s="31">
        <f>1-SUMPRODUCT(([1]Buchungen!$G$6:$G$350&lt;=D$223)*([1]Buchungen!$H$6:$H$350&gt;=D$223)*([1]Buchungen!$I$6:$I$350=$B232))</f>
        <v>1</v>
      </c>
      <c r="F232" s="30">
        <f>1-SUMPRODUCT(([1]Buchungen!$G$6:$G$350&lt;=F$223)*([1]Buchungen!$H$6:$H$350&gt;=F$223)*([1]Buchungen!$I$6:$I$350=$B232))</f>
        <v>1</v>
      </c>
      <c r="G232" s="31">
        <f>1-SUMPRODUCT(([1]Buchungen!$G$6:$G$350&lt;=F$223)*([1]Buchungen!$H$6:$H$350&gt;=F$223)*([1]Buchungen!$I$6:$I$350=$B232))</f>
        <v>1</v>
      </c>
      <c r="H232" s="30">
        <f>1-SUMPRODUCT(([1]Buchungen!$G$6:$G$350&lt;=H$223)*([1]Buchungen!$H$6:$H$350&gt;=H$223)*([1]Buchungen!$I$6:$I$350=$B232))</f>
        <v>1</v>
      </c>
      <c r="I232" s="31">
        <f>1-SUMPRODUCT(([1]Buchungen!$G$6:$G$350&lt;=H$223)*([1]Buchungen!$H$6:$H$350&gt;=H$223)*([1]Buchungen!$I$6:$I$350=$B232))</f>
        <v>1</v>
      </c>
      <c r="J232" s="30">
        <f>1-SUMPRODUCT(([1]Buchungen!$G$6:$G$350&lt;=J$223)*([1]Buchungen!$H$6:$H$350&gt;=J$223)*([1]Buchungen!$I$6:$I$350=$B232))</f>
        <v>1</v>
      </c>
      <c r="K232" s="31">
        <f>1-SUMPRODUCT(([1]Buchungen!$G$6:$G$350&lt;=J$223)*([1]Buchungen!$H$6:$H$350&gt;=J$223)*([1]Buchungen!$I$6:$I$350=$B232))</f>
        <v>1</v>
      </c>
      <c r="L232" s="30">
        <f>1-SUMPRODUCT(([1]Buchungen!$G$6:$G$350&lt;=L$223)*([1]Buchungen!$H$6:$H$350&gt;=L$223)*([1]Buchungen!$I$6:$I$350=$B232))</f>
        <v>1</v>
      </c>
      <c r="M232" s="31">
        <f>1-SUMPRODUCT(([1]Buchungen!$G$6:$G$350&lt;=L$223)*([1]Buchungen!$H$6:$H$350&gt;=L$223)*([1]Buchungen!$I$6:$I$350=$B232))</f>
        <v>1</v>
      </c>
      <c r="N232" s="30">
        <f>1-SUMPRODUCT(([1]Buchungen!$G$6:$G$350&lt;=N$223)*([1]Buchungen!$H$6:$H$350&gt;=N$223)*([1]Buchungen!$I$6:$I$350=$B232))</f>
        <v>1</v>
      </c>
      <c r="O232" s="31">
        <f>1-SUMPRODUCT(([1]Buchungen!$G$6:$G$350&lt;=N$223)*([1]Buchungen!$H$6:$H$350&gt;=N$223)*([1]Buchungen!$I$6:$I$350=$B232))</f>
        <v>1</v>
      </c>
      <c r="P232" s="30">
        <f>1-SUMPRODUCT(([1]Buchungen!$G$6:$G$350&lt;=P$223)*([1]Buchungen!$H$6:$H$350&gt;=P$223)*([1]Buchungen!$I$6:$I$350=$B232))</f>
        <v>1</v>
      </c>
      <c r="Q232" s="31">
        <f>1-SUMPRODUCT(([1]Buchungen!$G$6:$G$350&lt;=P$223)*([1]Buchungen!$H$6:$H$350&gt;=P$223)*([1]Buchungen!$I$6:$I$350=$B232))</f>
        <v>1</v>
      </c>
      <c r="R232" s="30">
        <f>1-SUMPRODUCT(([1]Buchungen!$G$6:$G$350&lt;=R$223)*([1]Buchungen!$H$6:$H$350&gt;=R$223)*([1]Buchungen!$I$6:$I$350=$B232))</f>
        <v>1</v>
      </c>
      <c r="S232" s="31">
        <f>1-SUMPRODUCT(([1]Buchungen!$G$6:$G$350&lt;=R$223)*([1]Buchungen!$H$6:$H$350&gt;=R$223)*([1]Buchungen!$I$6:$I$350=$B232))</f>
        <v>1</v>
      </c>
      <c r="T232" s="30">
        <f>1-SUMPRODUCT(([1]Buchungen!$G$6:$G$350&lt;=T$223)*([1]Buchungen!$H$6:$H$350&gt;=T$223)*([1]Buchungen!$I$6:$I$350=$B232))</f>
        <v>1</v>
      </c>
      <c r="U232" s="31">
        <f>1-SUMPRODUCT(([1]Buchungen!$G$6:$G$350&lt;=T$223)*([1]Buchungen!$H$6:$H$350&gt;=T$223)*([1]Buchungen!$I$6:$I$350=$B232))</f>
        <v>1</v>
      </c>
      <c r="V232" s="30">
        <f>1-SUMPRODUCT(([1]Buchungen!$G$6:$G$350&lt;=V$223)*([1]Buchungen!$H$6:$H$350&gt;=V$223)*([1]Buchungen!$I$6:$I$350=$B232))</f>
        <v>1</v>
      </c>
      <c r="W232" s="31">
        <f>1-SUMPRODUCT(([1]Buchungen!$G$6:$G$350&lt;=V$223)*([1]Buchungen!$H$6:$H$350&gt;=V$223)*([1]Buchungen!$I$6:$I$350=$B232))</f>
        <v>1</v>
      </c>
      <c r="X232" s="30">
        <f>1-SUMPRODUCT(([1]Buchungen!$G$6:$G$350&lt;=X$223)*([1]Buchungen!$H$6:$H$350&gt;=X$223)*([1]Buchungen!$I$6:$I$350=$B232))</f>
        <v>1</v>
      </c>
      <c r="Y232" s="31">
        <f>1-SUMPRODUCT(([1]Buchungen!$G$6:$G$350&lt;=X$223)*([1]Buchungen!$H$6:$H$350&gt;=X$223)*([1]Buchungen!$I$6:$I$350=$B232))</f>
        <v>1</v>
      </c>
      <c r="Z232" s="30">
        <f>1-SUMPRODUCT(([1]Buchungen!$G$6:$G$350&lt;=Z$223)*([1]Buchungen!$H$6:$H$350&gt;=Z$223)*([1]Buchungen!$I$6:$I$350=$B232))</f>
        <v>1</v>
      </c>
      <c r="AA232" s="31">
        <f>1-SUMPRODUCT(([1]Buchungen!$G$6:$G$350&lt;=Z$223)*([1]Buchungen!$H$6:$H$350&gt;=Z$223)*([1]Buchungen!$I$6:$I$350=$B232))</f>
        <v>1</v>
      </c>
      <c r="AB232" s="30">
        <f>1-SUMPRODUCT(([1]Buchungen!$G$6:$G$350&lt;=AB$223)*([1]Buchungen!$H$6:$H$350&gt;=AB$223)*([1]Buchungen!$I$6:$I$350=$B232))</f>
        <v>1</v>
      </c>
      <c r="AC232" s="31">
        <f>1-SUMPRODUCT(([1]Buchungen!$G$6:$G$350&lt;=AB$223)*([1]Buchungen!$H$6:$H$350&gt;=AB$223)*([1]Buchungen!$I$6:$I$350=$B232))</f>
        <v>1</v>
      </c>
      <c r="AD232" s="30">
        <f>1-SUMPRODUCT(([1]Buchungen!$G$6:$G$350&lt;=AD$223)*([1]Buchungen!$H$6:$H$350&gt;=AD$223)*([1]Buchungen!$I$6:$I$350=$B232))</f>
        <v>1</v>
      </c>
      <c r="AE232" s="31">
        <f>1-SUMPRODUCT(([1]Buchungen!$G$6:$G$350&lt;=AD$223)*([1]Buchungen!$H$6:$H$350&gt;=AD$223)*([1]Buchungen!$I$6:$I$350=$B232))</f>
        <v>1</v>
      </c>
      <c r="AF232" s="30">
        <f>1-SUMPRODUCT(([1]Buchungen!$G$6:$G$350&lt;=AF$223)*([1]Buchungen!$H$6:$H$350&gt;=AF$223)*([1]Buchungen!$I$6:$I$350=$B232))</f>
        <v>1</v>
      </c>
      <c r="AG232" s="31">
        <f>1-SUMPRODUCT(([1]Buchungen!$G$6:$G$350&lt;=AF$223)*([1]Buchungen!$H$6:$H$350&gt;=AF$223)*([1]Buchungen!$I$6:$I$350=$B232))</f>
        <v>1</v>
      </c>
      <c r="AH232" s="30">
        <f>1-SUMPRODUCT(([1]Buchungen!$G$6:$G$350&lt;=AH$223)*([1]Buchungen!$H$6:$H$350&gt;=AH$223)*([1]Buchungen!$I$6:$I$350=$B232))</f>
        <v>1</v>
      </c>
      <c r="AI232" s="31">
        <f>1-SUMPRODUCT(([1]Buchungen!$G$6:$G$350&lt;=AH$223)*([1]Buchungen!$H$6:$H$350&gt;=AH$223)*([1]Buchungen!$I$6:$I$350=$B232))</f>
        <v>1</v>
      </c>
      <c r="AJ232" s="30">
        <f>1-SUMPRODUCT(([1]Buchungen!$G$6:$G$350&lt;=AJ$223)*([1]Buchungen!$H$6:$H$350&gt;=AJ$223)*([1]Buchungen!$I$6:$I$350=$B232))</f>
        <v>1</v>
      </c>
      <c r="AK232" s="31">
        <f>1-SUMPRODUCT(([1]Buchungen!$G$6:$G$350&lt;=AJ$223)*([1]Buchungen!$H$6:$H$350&gt;=AJ$223)*([1]Buchungen!$I$6:$I$350=$B232))</f>
        <v>1</v>
      </c>
      <c r="AL232" s="30">
        <f>1-SUMPRODUCT(([1]Buchungen!$G$6:$G$350&lt;=AL$223)*([1]Buchungen!$H$6:$H$350&gt;=AL$223)*([1]Buchungen!$I$6:$I$350=$B232))</f>
        <v>1</v>
      </c>
      <c r="AM232" s="31">
        <f>1-SUMPRODUCT(([1]Buchungen!$G$6:$G$350&lt;=AL$223)*([1]Buchungen!$H$6:$H$350&gt;=AL$223)*([1]Buchungen!$I$6:$I$350=$B232))</f>
        <v>1</v>
      </c>
      <c r="AN232" s="30">
        <f>1-SUMPRODUCT(([1]Buchungen!$G$6:$G$350&lt;=AN$223)*([1]Buchungen!$H$6:$H$350&gt;=AN$223)*([1]Buchungen!$I$6:$I$350=$B232))</f>
        <v>1</v>
      </c>
      <c r="AO232" s="31">
        <f>1-SUMPRODUCT(([1]Buchungen!$G$6:$G$350&lt;=AN$223)*([1]Buchungen!$H$6:$H$350&gt;=AN$223)*([1]Buchungen!$I$6:$I$350=$B232))</f>
        <v>1</v>
      </c>
      <c r="AP232" s="30">
        <f>1-SUMPRODUCT(([1]Buchungen!$G$6:$G$350&lt;=AP$223)*([1]Buchungen!$H$6:$H$350&gt;=AP$223)*([1]Buchungen!$I$6:$I$350=$B232))</f>
        <v>1</v>
      </c>
      <c r="AQ232" s="31">
        <f>1-SUMPRODUCT(([1]Buchungen!$G$6:$G$350&lt;=AP$223)*([1]Buchungen!$H$6:$H$350&gt;=AP$223)*([1]Buchungen!$I$6:$I$350=$B232))</f>
        <v>1</v>
      </c>
      <c r="AR232" s="30">
        <f>1-SUMPRODUCT(([1]Buchungen!$G$6:$G$350&lt;=AR$223)*([1]Buchungen!$H$6:$H$350&gt;=AR$223)*([1]Buchungen!$I$6:$I$350=$B232))</f>
        <v>1</v>
      </c>
      <c r="AS232" s="31">
        <f>1-SUMPRODUCT(([1]Buchungen!$G$6:$G$350&lt;=AR$223)*([1]Buchungen!$H$6:$H$350&gt;=AR$223)*([1]Buchungen!$I$6:$I$350=$B232))</f>
        <v>1</v>
      </c>
      <c r="AT232" s="30">
        <f>1-SUMPRODUCT(([1]Buchungen!$G$6:$G$350&lt;=AT$223)*([1]Buchungen!$H$6:$H$350&gt;=AT$223)*([1]Buchungen!$I$6:$I$350=$B232))</f>
        <v>1</v>
      </c>
      <c r="AU232" s="31">
        <f>1-SUMPRODUCT(([1]Buchungen!$G$6:$G$350&lt;=AT$223)*([1]Buchungen!$H$6:$H$350&gt;=AT$223)*([1]Buchungen!$I$6:$I$350=$B232))</f>
        <v>1</v>
      </c>
      <c r="AV232" s="30">
        <f>1-SUMPRODUCT(([1]Buchungen!$G$6:$G$350&lt;=AV$223)*([1]Buchungen!$H$6:$H$350&gt;=AV$223)*([1]Buchungen!$I$6:$I$350=$B232))</f>
        <v>1</v>
      </c>
      <c r="AW232" s="31">
        <f>1-SUMPRODUCT(([1]Buchungen!$G$6:$G$350&lt;=AV$223)*([1]Buchungen!$H$6:$H$350&gt;=AV$223)*([1]Buchungen!$I$6:$I$350=$B232))</f>
        <v>1</v>
      </c>
      <c r="AX232" s="30">
        <f>1-SUMPRODUCT(([1]Buchungen!$G$6:$G$350&lt;=AX$223)*([1]Buchungen!$H$6:$H$350&gt;=AX$223)*([1]Buchungen!$I$6:$I$350=$B232))</f>
        <v>1</v>
      </c>
      <c r="AY232" s="31">
        <f>1-SUMPRODUCT(([1]Buchungen!$G$6:$G$350&lt;=AX$223)*([1]Buchungen!$H$6:$H$350&gt;=AX$223)*([1]Buchungen!$I$6:$I$350=$B232))</f>
        <v>1</v>
      </c>
      <c r="AZ232" s="30">
        <f>1-SUMPRODUCT(([1]Buchungen!$G$6:$G$350&lt;=AZ$223)*([1]Buchungen!$H$6:$H$350&gt;=AZ$223)*([1]Buchungen!$I$6:$I$350=$B232))</f>
        <v>1</v>
      </c>
      <c r="BA232" s="31">
        <f>1-SUMPRODUCT(([1]Buchungen!$G$6:$G$350&lt;=AZ$223)*([1]Buchungen!$H$6:$H$350&gt;=AZ$223)*([1]Buchungen!$I$6:$I$350=$B232))</f>
        <v>1</v>
      </c>
      <c r="BB232" s="30">
        <f>1-SUMPRODUCT(([1]Buchungen!$G$6:$G$350&lt;=BB$223)*([1]Buchungen!$H$6:$H$350&gt;=BB$223)*([1]Buchungen!$I$6:$I$350=$B232))</f>
        <v>1</v>
      </c>
      <c r="BC232" s="31">
        <f>1-SUMPRODUCT(([1]Buchungen!$G$6:$G$350&lt;=BB$223)*([1]Buchungen!$H$6:$H$350&gt;=BB$223)*([1]Buchungen!$I$6:$I$350=$B232))</f>
        <v>1</v>
      </c>
      <c r="BD232" s="30">
        <f>1-SUMPRODUCT(([1]Buchungen!$G$6:$G$350&lt;=BD$223)*([1]Buchungen!$H$6:$H$350&gt;=BD$223)*([1]Buchungen!$I$6:$I$350=$B232))</f>
        <v>1</v>
      </c>
      <c r="BE232" s="31">
        <f>1-SUMPRODUCT(([1]Buchungen!$G$6:$G$350&lt;=BD$223)*([1]Buchungen!$H$6:$H$350&gt;=BD$223)*([1]Buchungen!$I$6:$I$350=$B232))</f>
        <v>1</v>
      </c>
      <c r="BF232" s="30">
        <f>1-SUMPRODUCT(([1]Buchungen!$G$6:$G$350&lt;=BF$223)*([1]Buchungen!$H$6:$H$350&gt;=BF$223)*([1]Buchungen!$I$6:$I$350=$B232))</f>
        <v>1</v>
      </c>
      <c r="BG232" s="31">
        <f>1-SUMPRODUCT(([1]Buchungen!$G$6:$G$350&lt;=BF$223)*([1]Buchungen!$H$6:$H$350&gt;=BF$223)*([1]Buchungen!$I$6:$I$350=$B232))</f>
        <v>1</v>
      </c>
      <c r="BH232" s="30">
        <f>1-SUMPRODUCT(([1]Buchungen!$G$6:$G$350&lt;=BH$223)*([1]Buchungen!$H$6:$H$350&gt;=BH$223)*([1]Buchungen!$I$6:$I$350=$B232))</f>
        <v>1</v>
      </c>
      <c r="BI232" s="31">
        <f>1-SUMPRODUCT(([1]Buchungen!$G$6:$G$350&lt;=BH$223)*([1]Buchungen!$H$6:$H$350&gt;=BH$223)*([1]Buchungen!$I$6:$I$350=$B232))</f>
        <v>1</v>
      </c>
      <c r="BJ232" s="30">
        <f>1-SUMPRODUCT(([1]Buchungen!$G$6:$G$350&lt;=BJ$223)*([1]Buchungen!$H$6:$H$350&gt;=BJ$223)*([1]Buchungen!$I$6:$I$350=$B232))</f>
        <v>1</v>
      </c>
      <c r="BK232" s="31">
        <f>1-SUMPRODUCT(([1]Buchungen!$G$6:$G$350&lt;=BJ$223)*([1]Buchungen!$H$6:$H$350&gt;=BJ$223)*([1]Buchungen!$I$6:$I$350=$B232))</f>
        <v>1</v>
      </c>
      <c r="BL232" s="30">
        <f>1-SUMPRODUCT(([1]Buchungen!$G$6:$G$350&lt;=BL$223)*([1]Buchungen!$H$6:$H$350&gt;=BL$223)*([1]Buchungen!$I$6:$I$350=$B232))</f>
        <v>1</v>
      </c>
      <c r="BM232" s="31">
        <f>1-SUMPRODUCT(([1]Buchungen!$G$6:$G$350&lt;=BL$223)*([1]Buchungen!$H$6:$H$350&gt;=BL$223)*([1]Buchungen!$I$6:$I$350=$B232))</f>
        <v>1</v>
      </c>
    </row>
    <row r="233" spans="2:65" ht="22.95" customHeight="1" x14ac:dyDescent="0.25">
      <c r="B233" s="29" t="str">
        <f>[1]Einstellungen!E11</f>
        <v>Angelplatz 5</v>
      </c>
      <c r="D233" s="30">
        <f>1-SUMPRODUCT(([1]Buchungen!$G$6:$G$350&lt;=D$223)*([1]Buchungen!$H$6:$H$350&gt;=D$223)*([1]Buchungen!$I$6:$I$350=$B233))</f>
        <v>1</v>
      </c>
      <c r="E233" s="31">
        <f>1-SUMPRODUCT(([1]Buchungen!$G$6:$G$350&lt;=D$223)*([1]Buchungen!$H$6:$H$350&gt;=D$223)*([1]Buchungen!$I$6:$I$350=$B233))</f>
        <v>1</v>
      </c>
      <c r="F233" s="30">
        <f>1-SUMPRODUCT(([1]Buchungen!$G$6:$G$350&lt;=F$223)*([1]Buchungen!$H$6:$H$350&gt;=F$223)*([1]Buchungen!$I$6:$I$350=$B233))</f>
        <v>1</v>
      </c>
      <c r="G233" s="31">
        <f>1-SUMPRODUCT(([1]Buchungen!$G$6:$G$350&lt;=F$223)*([1]Buchungen!$H$6:$H$350&gt;=F$223)*([1]Buchungen!$I$6:$I$350=$B233))</f>
        <v>1</v>
      </c>
      <c r="H233" s="30">
        <f>1-SUMPRODUCT(([1]Buchungen!$G$6:$G$350&lt;=H$223)*([1]Buchungen!$H$6:$H$350&gt;=H$223)*([1]Buchungen!$I$6:$I$350=$B233))</f>
        <v>1</v>
      </c>
      <c r="I233" s="31">
        <f>1-SUMPRODUCT(([1]Buchungen!$G$6:$G$350&lt;=H$223)*([1]Buchungen!$H$6:$H$350&gt;=H$223)*([1]Buchungen!$I$6:$I$350=$B233))</f>
        <v>1</v>
      </c>
      <c r="J233" s="30">
        <f>1-SUMPRODUCT(([1]Buchungen!$G$6:$G$350&lt;=J$223)*([1]Buchungen!$H$6:$H$350&gt;=J$223)*([1]Buchungen!$I$6:$I$350=$B233))</f>
        <v>1</v>
      </c>
      <c r="K233" s="31">
        <f>1-SUMPRODUCT(([1]Buchungen!$G$6:$G$350&lt;=J$223)*([1]Buchungen!$H$6:$H$350&gt;=J$223)*([1]Buchungen!$I$6:$I$350=$B233))</f>
        <v>1</v>
      </c>
      <c r="L233" s="30">
        <f>1-SUMPRODUCT(([1]Buchungen!$G$6:$G$350&lt;=L$223)*([1]Buchungen!$H$6:$H$350&gt;=L$223)*([1]Buchungen!$I$6:$I$350=$B233))</f>
        <v>1</v>
      </c>
      <c r="M233" s="31">
        <f>1-SUMPRODUCT(([1]Buchungen!$G$6:$G$350&lt;=L$223)*([1]Buchungen!$H$6:$H$350&gt;=L$223)*([1]Buchungen!$I$6:$I$350=$B233))</f>
        <v>1</v>
      </c>
      <c r="N233" s="30">
        <f>1-SUMPRODUCT(([1]Buchungen!$G$6:$G$350&lt;=N$223)*([1]Buchungen!$H$6:$H$350&gt;=N$223)*([1]Buchungen!$I$6:$I$350=$B233))</f>
        <v>1</v>
      </c>
      <c r="O233" s="31">
        <f>1-SUMPRODUCT(([1]Buchungen!$G$6:$G$350&lt;=N$223)*([1]Buchungen!$H$6:$H$350&gt;=N$223)*([1]Buchungen!$I$6:$I$350=$B233))</f>
        <v>1</v>
      </c>
      <c r="P233" s="30">
        <f>1-SUMPRODUCT(([1]Buchungen!$G$6:$G$350&lt;=P$223)*([1]Buchungen!$H$6:$H$350&gt;=P$223)*([1]Buchungen!$I$6:$I$350=$B233))</f>
        <v>1</v>
      </c>
      <c r="Q233" s="31">
        <f>1-SUMPRODUCT(([1]Buchungen!$G$6:$G$350&lt;=P$223)*([1]Buchungen!$H$6:$H$350&gt;=P$223)*([1]Buchungen!$I$6:$I$350=$B233))</f>
        <v>1</v>
      </c>
      <c r="R233" s="30">
        <f>1-SUMPRODUCT(([1]Buchungen!$G$6:$G$350&lt;=R$223)*([1]Buchungen!$H$6:$H$350&gt;=R$223)*([1]Buchungen!$I$6:$I$350=$B233))</f>
        <v>1</v>
      </c>
      <c r="S233" s="31">
        <f>1-SUMPRODUCT(([1]Buchungen!$G$6:$G$350&lt;=R$223)*([1]Buchungen!$H$6:$H$350&gt;=R$223)*([1]Buchungen!$I$6:$I$350=$B233))</f>
        <v>1</v>
      </c>
      <c r="T233" s="30">
        <f>1-SUMPRODUCT(([1]Buchungen!$G$6:$G$350&lt;=T$223)*([1]Buchungen!$H$6:$H$350&gt;=T$223)*([1]Buchungen!$I$6:$I$350=$B233))</f>
        <v>1</v>
      </c>
      <c r="U233" s="31">
        <f>1-SUMPRODUCT(([1]Buchungen!$G$6:$G$350&lt;=T$223)*([1]Buchungen!$H$6:$H$350&gt;=T$223)*([1]Buchungen!$I$6:$I$350=$B233))</f>
        <v>1</v>
      </c>
      <c r="V233" s="30">
        <f>1-SUMPRODUCT(([1]Buchungen!$G$6:$G$350&lt;=V$223)*([1]Buchungen!$H$6:$H$350&gt;=V$223)*([1]Buchungen!$I$6:$I$350=$B233))</f>
        <v>1</v>
      </c>
      <c r="W233" s="31">
        <f>1-SUMPRODUCT(([1]Buchungen!$G$6:$G$350&lt;=V$223)*([1]Buchungen!$H$6:$H$350&gt;=V$223)*([1]Buchungen!$I$6:$I$350=$B233))</f>
        <v>1</v>
      </c>
      <c r="X233" s="30">
        <f>1-SUMPRODUCT(([1]Buchungen!$G$6:$G$350&lt;=X$223)*([1]Buchungen!$H$6:$H$350&gt;=X$223)*([1]Buchungen!$I$6:$I$350=$B233))</f>
        <v>1</v>
      </c>
      <c r="Y233" s="31">
        <f>1-SUMPRODUCT(([1]Buchungen!$G$6:$G$350&lt;=X$223)*([1]Buchungen!$H$6:$H$350&gt;=X$223)*([1]Buchungen!$I$6:$I$350=$B233))</f>
        <v>1</v>
      </c>
      <c r="Z233" s="30">
        <f>1-SUMPRODUCT(([1]Buchungen!$G$6:$G$350&lt;=Z$223)*([1]Buchungen!$H$6:$H$350&gt;=Z$223)*([1]Buchungen!$I$6:$I$350=$B233))</f>
        <v>1</v>
      </c>
      <c r="AA233" s="31">
        <f>1-SUMPRODUCT(([1]Buchungen!$G$6:$G$350&lt;=Z$223)*([1]Buchungen!$H$6:$H$350&gt;=Z$223)*([1]Buchungen!$I$6:$I$350=$B233))</f>
        <v>1</v>
      </c>
      <c r="AB233" s="30">
        <f>1-SUMPRODUCT(([1]Buchungen!$G$6:$G$350&lt;=AB$223)*([1]Buchungen!$H$6:$H$350&gt;=AB$223)*([1]Buchungen!$I$6:$I$350=$B233))</f>
        <v>1</v>
      </c>
      <c r="AC233" s="31">
        <f>1-SUMPRODUCT(([1]Buchungen!$G$6:$G$350&lt;=AB$223)*([1]Buchungen!$H$6:$H$350&gt;=AB$223)*([1]Buchungen!$I$6:$I$350=$B233))</f>
        <v>1</v>
      </c>
      <c r="AD233" s="30">
        <f>1-SUMPRODUCT(([1]Buchungen!$G$6:$G$350&lt;=AD$223)*([1]Buchungen!$H$6:$H$350&gt;=AD$223)*([1]Buchungen!$I$6:$I$350=$B233))</f>
        <v>1</v>
      </c>
      <c r="AE233" s="31">
        <f>1-SUMPRODUCT(([1]Buchungen!$G$6:$G$350&lt;=AD$223)*([1]Buchungen!$H$6:$H$350&gt;=AD$223)*([1]Buchungen!$I$6:$I$350=$B233))</f>
        <v>1</v>
      </c>
      <c r="AF233" s="30">
        <f>1-SUMPRODUCT(([1]Buchungen!$G$6:$G$350&lt;=AF$223)*([1]Buchungen!$H$6:$H$350&gt;=AF$223)*([1]Buchungen!$I$6:$I$350=$B233))</f>
        <v>1</v>
      </c>
      <c r="AG233" s="31">
        <f>1-SUMPRODUCT(([1]Buchungen!$G$6:$G$350&lt;=AF$223)*([1]Buchungen!$H$6:$H$350&gt;=AF$223)*([1]Buchungen!$I$6:$I$350=$B233))</f>
        <v>1</v>
      </c>
      <c r="AH233" s="30">
        <f>1-SUMPRODUCT(([1]Buchungen!$G$6:$G$350&lt;=AH$223)*([1]Buchungen!$H$6:$H$350&gt;=AH$223)*([1]Buchungen!$I$6:$I$350=$B233))</f>
        <v>1</v>
      </c>
      <c r="AI233" s="31">
        <f>1-SUMPRODUCT(([1]Buchungen!$G$6:$G$350&lt;=AH$223)*([1]Buchungen!$H$6:$H$350&gt;=AH$223)*([1]Buchungen!$I$6:$I$350=$B233))</f>
        <v>1</v>
      </c>
      <c r="AJ233" s="30">
        <f>1-SUMPRODUCT(([1]Buchungen!$G$6:$G$350&lt;=AJ$223)*([1]Buchungen!$H$6:$H$350&gt;=AJ$223)*([1]Buchungen!$I$6:$I$350=$B233))</f>
        <v>1</v>
      </c>
      <c r="AK233" s="31">
        <f>1-SUMPRODUCT(([1]Buchungen!$G$6:$G$350&lt;=AJ$223)*([1]Buchungen!$H$6:$H$350&gt;=AJ$223)*([1]Buchungen!$I$6:$I$350=$B233))</f>
        <v>1</v>
      </c>
      <c r="AL233" s="30">
        <f>1-SUMPRODUCT(([1]Buchungen!$G$6:$G$350&lt;=AL$223)*([1]Buchungen!$H$6:$H$350&gt;=AL$223)*([1]Buchungen!$I$6:$I$350=$B233))</f>
        <v>1</v>
      </c>
      <c r="AM233" s="31">
        <f>1-SUMPRODUCT(([1]Buchungen!$G$6:$G$350&lt;=AL$223)*([1]Buchungen!$H$6:$H$350&gt;=AL$223)*([1]Buchungen!$I$6:$I$350=$B233))</f>
        <v>1</v>
      </c>
      <c r="AN233" s="30">
        <f>1-SUMPRODUCT(([1]Buchungen!$G$6:$G$350&lt;=AN$223)*([1]Buchungen!$H$6:$H$350&gt;=AN$223)*([1]Buchungen!$I$6:$I$350=$B233))</f>
        <v>1</v>
      </c>
      <c r="AO233" s="31">
        <f>1-SUMPRODUCT(([1]Buchungen!$G$6:$G$350&lt;=AN$223)*([1]Buchungen!$H$6:$H$350&gt;=AN$223)*([1]Buchungen!$I$6:$I$350=$B233))</f>
        <v>1</v>
      </c>
      <c r="AP233" s="30">
        <f>1-SUMPRODUCT(([1]Buchungen!$G$6:$G$350&lt;=AP$223)*([1]Buchungen!$H$6:$H$350&gt;=AP$223)*([1]Buchungen!$I$6:$I$350=$B233))</f>
        <v>1</v>
      </c>
      <c r="AQ233" s="31">
        <f>1-SUMPRODUCT(([1]Buchungen!$G$6:$G$350&lt;=AP$223)*([1]Buchungen!$H$6:$H$350&gt;=AP$223)*([1]Buchungen!$I$6:$I$350=$B233))</f>
        <v>1</v>
      </c>
      <c r="AR233" s="30">
        <f>1-SUMPRODUCT(([1]Buchungen!$G$6:$G$350&lt;=AR$223)*([1]Buchungen!$H$6:$H$350&gt;=AR$223)*([1]Buchungen!$I$6:$I$350=$B233))</f>
        <v>1</v>
      </c>
      <c r="AS233" s="31">
        <f>1-SUMPRODUCT(([1]Buchungen!$G$6:$G$350&lt;=AR$223)*([1]Buchungen!$H$6:$H$350&gt;=AR$223)*([1]Buchungen!$I$6:$I$350=$B233))</f>
        <v>1</v>
      </c>
      <c r="AT233" s="30">
        <f>1-SUMPRODUCT(([1]Buchungen!$G$6:$G$350&lt;=AT$223)*([1]Buchungen!$H$6:$H$350&gt;=AT$223)*([1]Buchungen!$I$6:$I$350=$B233))</f>
        <v>1</v>
      </c>
      <c r="AU233" s="31">
        <f>1-SUMPRODUCT(([1]Buchungen!$G$6:$G$350&lt;=AT$223)*([1]Buchungen!$H$6:$H$350&gt;=AT$223)*([1]Buchungen!$I$6:$I$350=$B233))</f>
        <v>1</v>
      </c>
      <c r="AV233" s="30">
        <f>1-SUMPRODUCT(([1]Buchungen!$G$6:$G$350&lt;=AV$223)*([1]Buchungen!$H$6:$H$350&gt;=AV$223)*([1]Buchungen!$I$6:$I$350=$B233))</f>
        <v>1</v>
      </c>
      <c r="AW233" s="31">
        <f>1-SUMPRODUCT(([1]Buchungen!$G$6:$G$350&lt;=AV$223)*([1]Buchungen!$H$6:$H$350&gt;=AV$223)*([1]Buchungen!$I$6:$I$350=$B233))</f>
        <v>1</v>
      </c>
      <c r="AX233" s="30">
        <f>1-SUMPRODUCT(([1]Buchungen!$G$6:$G$350&lt;=AX$223)*([1]Buchungen!$H$6:$H$350&gt;=AX$223)*([1]Buchungen!$I$6:$I$350=$B233))</f>
        <v>1</v>
      </c>
      <c r="AY233" s="31">
        <f>1-SUMPRODUCT(([1]Buchungen!$G$6:$G$350&lt;=AX$223)*([1]Buchungen!$H$6:$H$350&gt;=AX$223)*([1]Buchungen!$I$6:$I$350=$B233))</f>
        <v>1</v>
      </c>
      <c r="AZ233" s="30">
        <f>1-SUMPRODUCT(([1]Buchungen!$G$6:$G$350&lt;=AZ$223)*([1]Buchungen!$H$6:$H$350&gt;=AZ$223)*([1]Buchungen!$I$6:$I$350=$B233))</f>
        <v>1</v>
      </c>
      <c r="BA233" s="31">
        <f>1-SUMPRODUCT(([1]Buchungen!$G$6:$G$350&lt;=AZ$223)*([1]Buchungen!$H$6:$H$350&gt;=AZ$223)*([1]Buchungen!$I$6:$I$350=$B233))</f>
        <v>1</v>
      </c>
      <c r="BB233" s="30">
        <f>1-SUMPRODUCT(([1]Buchungen!$G$6:$G$350&lt;=BB$223)*([1]Buchungen!$H$6:$H$350&gt;=BB$223)*([1]Buchungen!$I$6:$I$350=$B233))</f>
        <v>1</v>
      </c>
      <c r="BC233" s="31">
        <f>1-SUMPRODUCT(([1]Buchungen!$G$6:$G$350&lt;=BB$223)*([1]Buchungen!$H$6:$H$350&gt;=BB$223)*([1]Buchungen!$I$6:$I$350=$B233))</f>
        <v>1</v>
      </c>
      <c r="BD233" s="30">
        <f>1-SUMPRODUCT(([1]Buchungen!$G$6:$G$350&lt;=BD$223)*([1]Buchungen!$H$6:$H$350&gt;=BD$223)*([1]Buchungen!$I$6:$I$350=$B233))</f>
        <v>1</v>
      </c>
      <c r="BE233" s="31">
        <f>1-SUMPRODUCT(([1]Buchungen!$G$6:$G$350&lt;=BD$223)*([1]Buchungen!$H$6:$H$350&gt;=BD$223)*([1]Buchungen!$I$6:$I$350=$B233))</f>
        <v>1</v>
      </c>
      <c r="BF233" s="30">
        <f>1-SUMPRODUCT(([1]Buchungen!$G$6:$G$350&lt;=BF$223)*([1]Buchungen!$H$6:$H$350&gt;=BF$223)*([1]Buchungen!$I$6:$I$350=$B233))</f>
        <v>1</v>
      </c>
      <c r="BG233" s="31">
        <f>1-SUMPRODUCT(([1]Buchungen!$G$6:$G$350&lt;=BF$223)*([1]Buchungen!$H$6:$H$350&gt;=BF$223)*([1]Buchungen!$I$6:$I$350=$B233))</f>
        <v>1</v>
      </c>
      <c r="BH233" s="30">
        <f>1-SUMPRODUCT(([1]Buchungen!$G$6:$G$350&lt;=BH$223)*([1]Buchungen!$H$6:$H$350&gt;=BH$223)*([1]Buchungen!$I$6:$I$350=$B233))</f>
        <v>1</v>
      </c>
      <c r="BI233" s="31">
        <f>1-SUMPRODUCT(([1]Buchungen!$G$6:$G$350&lt;=BH$223)*([1]Buchungen!$H$6:$H$350&gt;=BH$223)*([1]Buchungen!$I$6:$I$350=$B233))</f>
        <v>1</v>
      </c>
      <c r="BJ233" s="30">
        <f>1-SUMPRODUCT(([1]Buchungen!$G$6:$G$350&lt;=BJ$223)*([1]Buchungen!$H$6:$H$350&gt;=BJ$223)*([1]Buchungen!$I$6:$I$350=$B233))</f>
        <v>1</v>
      </c>
      <c r="BK233" s="31">
        <f>1-SUMPRODUCT(([1]Buchungen!$G$6:$G$350&lt;=BJ$223)*([1]Buchungen!$H$6:$H$350&gt;=BJ$223)*([1]Buchungen!$I$6:$I$350=$B233))</f>
        <v>1</v>
      </c>
      <c r="BL233" s="30">
        <f>1-SUMPRODUCT(([1]Buchungen!$G$6:$G$350&lt;=BL$223)*([1]Buchungen!$H$6:$H$350&gt;=BL$223)*([1]Buchungen!$I$6:$I$350=$B233))</f>
        <v>1</v>
      </c>
      <c r="BM233" s="31">
        <f>1-SUMPRODUCT(([1]Buchungen!$G$6:$G$350&lt;=BL$223)*([1]Buchungen!$H$6:$H$350&gt;=BL$223)*([1]Buchungen!$I$6:$I$350=$B233))</f>
        <v>1</v>
      </c>
    </row>
    <row r="234" spans="2:65" ht="22.95" customHeight="1" x14ac:dyDescent="0.25">
      <c r="B234" s="29" t="str">
        <f>[1]Einstellungen!E12</f>
        <v>Angelplatz 6</v>
      </c>
      <c r="D234" s="30">
        <f>1-SUMPRODUCT(([1]Buchungen!$G$6:$G$350&lt;=D$223)*([1]Buchungen!$H$6:$H$350&gt;=D$223)*([1]Buchungen!$I$6:$I$350=$B234))</f>
        <v>1</v>
      </c>
      <c r="E234" s="31">
        <f>1-SUMPRODUCT(([1]Buchungen!$G$6:$G$350&lt;=D$223)*([1]Buchungen!$H$6:$H$350&gt;=D$223)*([1]Buchungen!$I$6:$I$350=$B234))</f>
        <v>1</v>
      </c>
      <c r="F234" s="30">
        <f>1-SUMPRODUCT(([1]Buchungen!$G$6:$G$350&lt;=F$223)*([1]Buchungen!$H$6:$H$350&gt;=F$223)*([1]Buchungen!$I$6:$I$350=$B234))</f>
        <v>1</v>
      </c>
      <c r="G234" s="31">
        <f>1-SUMPRODUCT(([1]Buchungen!$G$6:$G$350&lt;=F$223)*([1]Buchungen!$H$6:$H$350&gt;=F$223)*([1]Buchungen!$I$6:$I$350=$B234))</f>
        <v>1</v>
      </c>
      <c r="H234" s="30">
        <f>1-SUMPRODUCT(([1]Buchungen!$G$6:$G$350&lt;=H$223)*([1]Buchungen!$H$6:$H$350&gt;=H$223)*([1]Buchungen!$I$6:$I$350=$B234))</f>
        <v>1</v>
      </c>
      <c r="I234" s="31">
        <f>1-SUMPRODUCT(([1]Buchungen!$G$6:$G$350&lt;=H$223)*([1]Buchungen!$H$6:$H$350&gt;=H$223)*([1]Buchungen!$I$6:$I$350=$B234))</f>
        <v>1</v>
      </c>
      <c r="J234" s="30">
        <f>1-SUMPRODUCT(([1]Buchungen!$G$6:$G$350&lt;=J$223)*([1]Buchungen!$H$6:$H$350&gt;=J$223)*([1]Buchungen!$I$6:$I$350=$B234))</f>
        <v>1</v>
      </c>
      <c r="K234" s="31">
        <f>1-SUMPRODUCT(([1]Buchungen!$G$6:$G$350&lt;=J$223)*([1]Buchungen!$H$6:$H$350&gt;=J$223)*([1]Buchungen!$I$6:$I$350=$B234))</f>
        <v>1</v>
      </c>
      <c r="L234" s="30">
        <f>1-SUMPRODUCT(([1]Buchungen!$G$6:$G$350&lt;=L$223)*([1]Buchungen!$H$6:$H$350&gt;=L$223)*([1]Buchungen!$I$6:$I$350=$B234))</f>
        <v>1</v>
      </c>
      <c r="M234" s="31">
        <f>1-SUMPRODUCT(([1]Buchungen!$G$6:$G$350&lt;=L$223)*([1]Buchungen!$H$6:$H$350&gt;=L$223)*([1]Buchungen!$I$6:$I$350=$B234))</f>
        <v>1</v>
      </c>
      <c r="N234" s="30">
        <f>1-SUMPRODUCT(([1]Buchungen!$G$6:$G$350&lt;=N$223)*([1]Buchungen!$H$6:$H$350&gt;=N$223)*([1]Buchungen!$I$6:$I$350=$B234))</f>
        <v>1</v>
      </c>
      <c r="O234" s="31">
        <f>1-SUMPRODUCT(([1]Buchungen!$G$6:$G$350&lt;=N$223)*([1]Buchungen!$H$6:$H$350&gt;=N$223)*([1]Buchungen!$I$6:$I$350=$B234))</f>
        <v>1</v>
      </c>
      <c r="P234" s="30">
        <f>1-SUMPRODUCT(([1]Buchungen!$G$6:$G$350&lt;=P$223)*([1]Buchungen!$H$6:$H$350&gt;=P$223)*([1]Buchungen!$I$6:$I$350=$B234))</f>
        <v>1</v>
      </c>
      <c r="Q234" s="31">
        <f>1-SUMPRODUCT(([1]Buchungen!$G$6:$G$350&lt;=P$223)*([1]Buchungen!$H$6:$H$350&gt;=P$223)*([1]Buchungen!$I$6:$I$350=$B234))</f>
        <v>1</v>
      </c>
      <c r="R234" s="30">
        <f>1-SUMPRODUCT(([1]Buchungen!$G$6:$G$350&lt;=R$223)*([1]Buchungen!$H$6:$H$350&gt;=R$223)*([1]Buchungen!$I$6:$I$350=$B234))</f>
        <v>1</v>
      </c>
      <c r="S234" s="31">
        <f>1-SUMPRODUCT(([1]Buchungen!$G$6:$G$350&lt;=R$223)*([1]Buchungen!$H$6:$H$350&gt;=R$223)*([1]Buchungen!$I$6:$I$350=$B234))</f>
        <v>1</v>
      </c>
      <c r="T234" s="30">
        <f>1-SUMPRODUCT(([1]Buchungen!$G$6:$G$350&lt;=T$223)*([1]Buchungen!$H$6:$H$350&gt;=T$223)*([1]Buchungen!$I$6:$I$350=$B234))</f>
        <v>1</v>
      </c>
      <c r="U234" s="31">
        <f>1-SUMPRODUCT(([1]Buchungen!$G$6:$G$350&lt;=T$223)*([1]Buchungen!$H$6:$H$350&gt;=T$223)*([1]Buchungen!$I$6:$I$350=$B234))</f>
        <v>1</v>
      </c>
      <c r="V234" s="30">
        <f>1-SUMPRODUCT(([1]Buchungen!$G$6:$G$350&lt;=V$223)*([1]Buchungen!$H$6:$H$350&gt;=V$223)*([1]Buchungen!$I$6:$I$350=$B234))</f>
        <v>1</v>
      </c>
      <c r="W234" s="31">
        <f>1-SUMPRODUCT(([1]Buchungen!$G$6:$G$350&lt;=V$223)*([1]Buchungen!$H$6:$H$350&gt;=V$223)*([1]Buchungen!$I$6:$I$350=$B234))</f>
        <v>1</v>
      </c>
      <c r="X234" s="30">
        <f>1-SUMPRODUCT(([1]Buchungen!$G$6:$G$350&lt;=X$223)*([1]Buchungen!$H$6:$H$350&gt;=X$223)*([1]Buchungen!$I$6:$I$350=$B234))</f>
        <v>1</v>
      </c>
      <c r="Y234" s="31">
        <f>1-SUMPRODUCT(([1]Buchungen!$G$6:$G$350&lt;=X$223)*([1]Buchungen!$H$6:$H$350&gt;=X$223)*([1]Buchungen!$I$6:$I$350=$B234))</f>
        <v>1</v>
      </c>
      <c r="Z234" s="30">
        <f>1-SUMPRODUCT(([1]Buchungen!$G$6:$G$350&lt;=Z$223)*([1]Buchungen!$H$6:$H$350&gt;=Z$223)*([1]Buchungen!$I$6:$I$350=$B234))</f>
        <v>1</v>
      </c>
      <c r="AA234" s="31">
        <f>1-SUMPRODUCT(([1]Buchungen!$G$6:$G$350&lt;=Z$223)*([1]Buchungen!$H$6:$H$350&gt;=Z$223)*([1]Buchungen!$I$6:$I$350=$B234))</f>
        <v>1</v>
      </c>
      <c r="AB234" s="30">
        <f>1-SUMPRODUCT(([1]Buchungen!$G$6:$G$350&lt;=AB$223)*([1]Buchungen!$H$6:$H$350&gt;=AB$223)*([1]Buchungen!$I$6:$I$350=$B234))</f>
        <v>1</v>
      </c>
      <c r="AC234" s="31">
        <f>1-SUMPRODUCT(([1]Buchungen!$G$6:$G$350&lt;=AB$223)*([1]Buchungen!$H$6:$H$350&gt;=AB$223)*([1]Buchungen!$I$6:$I$350=$B234))</f>
        <v>1</v>
      </c>
      <c r="AD234" s="30">
        <f>1-SUMPRODUCT(([1]Buchungen!$G$6:$G$350&lt;=AD$223)*([1]Buchungen!$H$6:$H$350&gt;=AD$223)*([1]Buchungen!$I$6:$I$350=$B234))</f>
        <v>1</v>
      </c>
      <c r="AE234" s="31">
        <f>1-SUMPRODUCT(([1]Buchungen!$G$6:$G$350&lt;=AD$223)*([1]Buchungen!$H$6:$H$350&gt;=AD$223)*([1]Buchungen!$I$6:$I$350=$B234))</f>
        <v>1</v>
      </c>
      <c r="AF234" s="30">
        <f>1-SUMPRODUCT(([1]Buchungen!$G$6:$G$350&lt;=AF$223)*([1]Buchungen!$H$6:$H$350&gt;=AF$223)*([1]Buchungen!$I$6:$I$350=$B234))</f>
        <v>1</v>
      </c>
      <c r="AG234" s="31">
        <f>1-SUMPRODUCT(([1]Buchungen!$G$6:$G$350&lt;=AF$223)*([1]Buchungen!$H$6:$H$350&gt;=AF$223)*([1]Buchungen!$I$6:$I$350=$B234))</f>
        <v>1</v>
      </c>
      <c r="AH234" s="30">
        <f>1-SUMPRODUCT(([1]Buchungen!$G$6:$G$350&lt;=AH$223)*([1]Buchungen!$H$6:$H$350&gt;=AH$223)*([1]Buchungen!$I$6:$I$350=$B234))</f>
        <v>1</v>
      </c>
      <c r="AI234" s="31">
        <f>1-SUMPRODUCT(([1]Buchungen!$G$6:$G$350&lt;=AH$223)*([1]Buchungen!$H$6:$H$350&gt;=AH$223)*([1]Buchungen!$I$6:$I$350=$B234))</f>
        <v>1</v>
      </c>
      <c r="AJ234" s="30">
        <f>1-SUMPRODUCT(([1]Buchungen!$G$6:$G$350&lt;=AJ$223)*([1]Buchungen!$H$6:$H$350&gt;=AJ$223)*([1]Buchungen!$I$6:$I$350=$B234))</f>
        <v>1</v>
      </c>
      <c r="AK234" s="31">
        <f>1-SUMPRODUCT(([1]Buchungen!$G$6:$G$350&lt;=AJ$223)*([1]Buchungen!$H$6:$H$350&gt;=AJ$223)*([1]Buchungen!$I$6:$I$350=$B234))</f>
        <v>1</v>
      </c>
      <c r="AL234" s="30">
        <f>1-SUMPRODUCT(([1]Buchungen!$G$6:$G$350&lt;=AL$223)*([1]Buchungen!$H$6:$H$350&gt;=AL$223)*([1]Buchungen!$I$6:$I$350=$B234))</f>
        <v>1</v>
      </c>
      <c r="AM234" s="31">
        <f>1-SUMPRODUCT(([1]Buchungen!$G$6:$G$350&lt;=AL$223)*([1]Buchungen!$H$6:$H$350&gt;=AL$223)*([1]Buchungen!$I$6:$I$350=$B234))</f>
        <v>1</v>
      </c>
      <c r="AN234" s="30">
        <f>1-SUMPRODUCT(([1]Buchungen!$G$6:$G$350&lt;=AN$223)*([1]Buchungen!$H$6:$H$350&gt;=AN$223)*([1]Buchungen!$I$6:$I$350=$B234))</f>
        <v>1</v>
      </c>
      <c r="AO234" s="31">
        <f>1-SUMPRODUCT(([1]Buchungen!$G$6:$G$350&lt;=AN$223)*([1]Buchungen!$H$6:$H$350&gt;=AN$223)*([1]Buchungen!$I$6:$I$350=$B234))</f>
        <v>1</v>
      </c>
      <c r="AP234" s="30">
        <f>1-SUMPRODUCT(([1]Buchungen!$G$6:$G$350&lt;=AP$223)*([1]Buchungen!$H$6:$H$350&gt;=AP$223)*([1]Buchungen!$I$6:$I$350=$B234))</f>
        <v>1</v>
      </c>
      <c r="AQ234" s="31">
        <f>1-SUMPRODUCT(([1]Buchungen!$G$6:$G$350&lt;=AP$223)*([1]Buchungen!$H$6:$H$350&gt;=AP$223)*([1]Buchungen!$I$6:$I$350=$B234))</f>
        <v>1</v>
      </c>
      <c r="AR234" s="30">
        <f>1-SUMPRODUCT(([1]Buchungen!$G$6:$G$350&lt;=AR$223)*([1]Buchungen!$H$6:$H$350&gt;=AR$223)*([1]Buchungen!$I$6:$I$350=$B234))</f>
        <v>1</v>
      </c>
      <c r="AS234" s="31">
        <f>1-SUMPRODUCT(([1]Buchungen!$G$6:$G$350&lt;=AR$223)*([1]Buchungen!$H$6:$H$350&gt;=AR$223)*([1]Buchungen!$I$6:$I$350=$B234))</f>
        <v>1</v>
      </c>
      <c r="AT234" s="30">
        <f>1-SUMPRODUCT(([1]Buchungen!$G$6:$G$350&lt;=AT$223)*([1]Buchungen!$H$6:$H$350&gt;=AT$223)*([1]Buchungen!$I$6:$I$350=$B234))</f>
        <v>1</v>
      </c>
      <c r="AU234" s="31">
        <f>1-SUMPRODUCT(([1]Buchungen!$G$6:$G$350&lt;=AT$223)*([1]Buchungen!$H$6:$H$350&gt;=AT$223)*([1]Buchungen!$I$6:$I$350=$B234))</f>
        <v>1</v>
      </c>
      <c r="AV234" s="30">
        <f>1-SUMPRODUCT(([1]Buchungen!$G$6:$G$350&lt;=AV$223)*([1]Buchungen!$H$6:$H$350&gt;=AV$223)*([1]Buchungen!$I$6:$I$350=$B234))</f>
        <v>1</v>
      </c>
      <c r="AW234" s="31">
        <f>1-SUMPRODUCT(([1]Buchungen!$G$6:$G$350&lt;=AV$223)*([1]Buchungen!$H$6:$H$350&gt;=AV$223)*([1]Buchungen!$I$6:$I$350=$B234))</f>
        <v>1</v>
      </c>
      <c r="AX234" s="30">
        <f>1-SUMPRODUCT(([1]Buchungen!$G$6:$G$350&lt;=AX$223)*([1]Buchungen!$H$6:$H$350&gt;=AX$223)*([1]Buchungen!$I$6:$I$350=$B234))</f>
        <v>1</v>
      </c>
      <c r="AY234" s="31">
        <f>1-SUMPRODUCT(([1]Buchungen!$G$6:$G$350&lt;=AX$223)*([1]Buchungen!$H$6:$H$350&gt;=AX$223)*([1]Buchungen!$I$6:$I$350=$B234))</f>
        <v>1</v>
      </c>
      <c r="AZ234" s="30">
        <f>1-SUMPRODUCT(([1]Buchungen!$G$6:$G$350&lt;=AZ$223)*([1]Buchungen!$H$6:$H$350&gt;=AZ$223)*([1]Buchungen!$I$6:$I$350=$B234))</f>
        <v>1</v>
      </c>
      <c r="BA234" s="31">
        <f>1-SUMPRODUCT(([1]Buchungen!$G$6:$G$350&lt;=AZ$223)*([1]Buchungen!$H$6:$H$350&gt;=AZ$223)*([1]Buchungen!$I$6:$I$350=$B234))</f>
        <v>1</v>
      </c>
      <c r="BB234" s="30">
        <f>1-SUMPRODUCT(([1]Buchungen!$G$6:$G$350&lt;=BB$223)*([1]Buchungen!$H$6:$H$350&gt;=BB$223)*([1]Buchungen!$I$6:$I$350=$B234))</f>
        <v>1</v>
      </c>
      <c r="BC234" s="31">
        <f>1-SUMPRODUCT(([1]Buchungen!$G$6:$G$350&lt;=BB$223)*([1]Buchungen!$H$6:$H$350&gt;=BB$223)*([1]Buchungen!$I$6:$I$350=$B234))</f>
        <v>1</v>
      </c>
      <c r="BD234" s="30">
        <f>1-SUMPRODUCT(([1]Buchungen!$G$6:$G$350&lt;=BD$223)*([1]Buchungen!$H$6:$H$350&gt;=BD$223)*([1]Buchungen!$I$6:$I$350=$B234))</f>
        <v>1</v>
      </c>
      <c r="BE234" s="31">
        <f>1-SUMPRODUCT(([1]Buchungen!$G$6:$G$350&lt;=BD$223)*([1]Buchungen!$H$6:$H$350&gt;=BD$223)*([1]Buchungen!$I$6:$I$350=$B234))</f>
        <v>1</v>
      </c>
      <c r="BF234" s="30">
        <f>1-SUMPRODUCT(([1]Buchungen!$G$6:$G$350&lt;=BF$223)*([1]Buchungen!$H$6:$H$350&gt;=BF$223)*([1]Buchungen!$I$6:$I$350=$B234))</f>
        <v>1</v>
      </c>
      <c r="BG234" s="31">
        <f>1-SUMPRODUCT(([1]Buchungen!$G$6:$G$350&lt;=BF$223)*([1]Buchungen!$H$6:$H$350&gt;=BF$223)*([1]Buchungen!$I$6:$I$350=$B234))</f>
        <v>1</v>
      </c>
      <c r="BH234" s="30">
        <f>1-SUMPRODUCT(([1]Buchungen!$G$6:$G$350&lt;=BH$223)*([1]Buchungen!$H$6:$H$350&gt;=BH$223)*([1]Buchungen!$I$6:$I$350=$B234))</f>
        <v>1</v>
      </c>
      <c r="BI234" s="31">
        <f>1-SUMPRODUCT(([1]Buchungen!$G$6:$G$350&lt;=BH$223)*([1]Buchungen!$H$6:$H$350&gt;=BH$223)*([1]Buchungen!$I$6:$I$350=$B234))</f>
        <v>1</v>
      </c>
      <c r="BJ234" s="30">
        <f>1-SUMPRODUCT(([1]Buchungen!$G$6:$G$350&lt;=BJ$223)*([1]Buchungen!$H$6:$H$350&gt;=BJ$223)*([1]Buchungen!$I$6:$I$350=$B234))</f>
        <v>1</v>
      </c>
      <c r="BK234" s="31">
        <f>1-SUMPRODUCT(([1]Buchungen!$G$6:$G$350&lt;=BJ$223)*([1]Buchungen!$H$6:$H$350&gt;=BJ$223)*([1]Buchungen!$I$6:$I$350=$B234))</f>
        <v>1</v>
      </c>
      <c r="BL234" s="30">
        <f>1-SUMPRODUCT(([1]Buchungen!$G$6:$G$350&lt;=BL$223)*([1]Buchungen!$H$6:$H$350&gt;=BL$223)*([1]Buchungen!$I$6:$I$350=$B234))</f>
        <v>1</v>
      </c>
      <c r="BM234" s="31">
        <f>1-SUMPRODUCT(([1]Buchungen!$G$6:$G$350&lt;=BL$223)*([1]Buchungen!$H$6:$H$350&gt;=BL$223)*([1]Buchungen!$I$6:$I$350=$B234))</f>
        <v>1</v>
      </c>
    </row>
    <row r="235" spans="2:65" ht="22.95" customHeight="1" x14ac:dyDescent="0.25">
      <c r="B235" s="29" t="str">
        <f>[1]Einstellungen!E13</f>
        <v>Angelplatz 7</v>
      </c>
      <c r="D235" s="30">
        <f>1-SUMPRODUCT(([1]Buchungen!$G$6:$G$350&lt;=D$223)*([1]Buchungen!$H$6:$H$350&gt;=D$223)*([1]Buchungen!$I$6:$I$350=$B235))</f>
        <v>1</v>
      </c>
      <c r="E235" s="31">
        <f>1-SUMPRODUCT(([1]Buchungen!$G$6:$G$350&lt;=D$223)*([1]Buchungen!$H$6:$H$350&gt;=D$223)*([1]Buchungen!$I$6:$I$350=$B235))</f>
        <v>1</v>
      </c>
      <c r="F235" s="30">
        <f>1-SUMPRODUCT(([1]Buchungen!$G$6:$G$350&lt;=F$223)*([1]Buchungen!$H$6:$H$350&gt;=F$223)*([1]Buchungen!$I$6:$I$350=$B235))</f>
        <v>1</v>
      </c>
      <c r="G235" s="31">
        <f>1-SUMPRODUCT(([1]Buchungen!$G$6:$G$350&lt;=F$223)*([1]Buchungen!$H$6:$H$350&gt;=F$223)*([1]Buchungen!$I$6:$I$350=$B235))</f>
        <v>1</v>
      </c>
      <c r="H235" s="30">
        <f>1-SUMPRODUCT(([1]Buchungen!$G$6:$G$350&lt;=H$223)*([1]Buchungen!$H$6:$H$350&gt;=H$223)*([1]Buchungen!$I$6:$I$350=$B235))</f>
        <v>1</v>
      </c>
      <c r="I235" s="31">
        <f>1-SUMPRODUCT(([1]Buchungen!$G$6:$G$350&lt;=H$223)*([1]Buchungen!$H$6:$H$350&gt;=H$223)*([1]Buchungen!$I$6:$I$350=$B235))</f>
        <v>1</v>
      </c>
      <c r="J235" s="30">
        <f>1-SUMPRODUCT(([1]Buchungen!$G$6:$G$350&lt;=J$223)*([1]Buchungen!$H$6:$H$350&gt;=J$223)*([1]Buchungen!$I$6:$I$350=$B235))</f>
        <v>1</v>
      </c>
      <c r="K235" s="31">
        <f>1-SUMPRODUCT(([1]Buchungen!$G$6:$G$350&lt;=J$223)*([1]Buchungen!$H$6:$H$350&gt;=J$223)*([1]Buchungen!$I$6:$I$350=$B235))</f>
        <v>1</v>
      </c>
      <c r="L235" s="30">
        <f>1-SUMPRODUCT(([1]Buchungen!$G$6:$G$350&lt;=L$223)*([1]Buchungen!$H$6:$H$350&gt;=L$223)*([1]Buchungen!$I$6:$I$350=$B235))</f>
        <v>1</v>
      </c>
      <c r="M235" s="31">
        <f>1-SUMPRODUCT(([1]Buchungen!$G$6:$G$350&lt;=L$223)*([1]Buchungen!$H$6:$H$350&gt;=L$223)*([1]Buchungen!$I$6:$I$350=$B235))</f>
        <v>1</v>
      </c>
      <c r="N235" s="30">
        <f>1-SUMPRODUCT(([1]Buchungen!$G$6:$G$350&lt;=N$223)*([1]Buchungen!$H$6:$H$350&gt;=N$223)*([1]Buchungen!$I$6:$I$350=$B235))</f>
        <v>1</v>
      </c>
      <c r="O235" s="31">
        <f>1-SUMPRODUCT(([1]Buchungen!$G$6:$G$350&lt;=N$223)*([1]Buchungen!$H$6:$H$350&gt;=N$223)*([1]Buchungen!$I$6:$I$350=$B235))</f>
        <v>1</v>
      </c>
      <c r="P235" s="30">
        <f>1-SUMPRODUCT(([1]Buchungen!$G$6:$G$350&lt;=P$223)*([1]Buchungen!$H$6:$H$350&gt;=P$223)*([1]Buchungen!$I$6:$I$350=$B235))</f>
        <v>1</v>
      </c>
      <c r="Q235" s="31">
        <f>1-SUMPRODUCT(([1]Buchungen!$G$6:$G$350&lt;=P$223)*([1]Buchungen!$H$6:$H$350&gt;=P$223)*([1]Buchungen!$I$6:$I$350=$B235))</f>
        <v>1</v>
      </c>
      <c r="R235" s="30">
        <f>1-SUMPRODUCT(([1]Buchungen!$G$6:$G$350&lt;=R$223)*([1]Buchungen!$H$6:$H$350&gt;=R$223)*([1]Buchungen!$I$6:$I$350=$B235))</f>
        <v>1</v>
      </c>
      <c r="S235" s="31">
        <f>1-SUMPRODUCT(([1]Buchungen!$G$6:$G$350&lt;=R$223)*([1]Buchungen!$H$6:$H$350&gt;=R$223)*([1]Buchungen!$I$6:$I$350=$B235))</f>
        <v>1</v>
      </c>
      <c r="T235" s="30">
        <f>1-SUMPRODUCT(([1]Buchungen!$G$6:$G$350&lt;=T$223)*([1]Buchungen!$H$6:$H$350&gt;=T$223)*([1]Buchungen!$I$6:$I$350=$B235))</f>
        <v>1</v>
      </c>
      <c r="U235" s="31">
        <f>1-SUMPRODUCT(([1]Buchungen!$G$6:$G$350&lt;=T$223)*([1]Buchungen!$H$6:$H$350&gt;=T$223)*([1]Buchungen!$I$6:$I$350=$B235))</f>
        <v>1</v>
      </c>
      <c r="V235" s="30">
        <f>1-SUMPRODUCT(([1]Buchungen!$G$6:$G$350&lt;=V$223)*([1]Buchungen!$H$6:$H$350&gt;=V$223)*([1]Buchungen!$I$6:$I$350=$B235))</f>
        <v>1</v>
      </c>
      <c r="W235" s="31">
        <f>1-SUMPRODUCT(([1]Buchungen!$G$6:$G$350&lt;=V$223)*([1]Buchungen!$H$6:$H$350&gt;=V$223)*([1]Buchungen!$I$6:$I$350=$B235))</f>
        <v>1</v>
      </c>
      <c r="X235" s="30">
        <f>1-SUMPRODUCT(([1]Buchungen!$G$6:$G$350&lt;=X$223)*([1]Buchungen!$H$6:$H$350&gt;=X$223)*([1]Buchungen!$I$6:$I$350=$B235))</f>
        <v>1</v>
      </c>
      <c r="Y235" s="31">
        <f>1-SUMPRODUCT(([1]Buchungen!$G$6:$G$350&lt;=X$223)*([1]Buchungen!$H$6:$H$350&gt;=X$223)*([1]Buchungen!$I$6:$I$350=$B235))</f>
        <v>1</v>
      </c>
      <c r="Z235" s="30">
        <f>1-SUMPRODUCT(([1]Buchungen!$G$6:$G$350&lt;=Z$223)*([1]Buchungen!$H$6:$H$350&gt;=Z$223)*([1]Buchungen!$I$6:$I$350=$B235))</f>
        <v>1</v>
      </c>
      <c r="AA235" s="31">
        <f>1-SUMPRODUCT(([1]Buchungen!$G$6:$G$350&lt;=Z$223)*([1]Buchungen!$H$6:$H$350&gt;=Z$223)*([1]Buchungen!$I$6:$I$350=$B235))</f>
        <v>1</v>
      </c>
      <c r="AB235" s="30">
        <f>1-SUMPRODUCT(([1]Buchungen!$G$6:$G$350&lt;=AB$223)*([1]Buchungen!$H$6:$H$350&gt;=AB$223)*([1]Buchungen!$I$6:$I$350=$B235))</f>
        <v>1</v>
      </c>
      <c r="AC235" s="31">
        <f>1-SUMPRODUCT(([1]Buchungen!$G$6:$G$350&lt;=AB$223)*([1]Buchungen!$H$6:$H$350&gt;=AB$223)*([1]Buchungen!$I$6:$I$350=$B235))</f>
        <v>1</v>
      </c>
      <c r="AD235" s="30">
        <f>1-SUMPRODUCT(([1]Buchungen!$G$6:$G$350&lt;=AD$223)*([1]Buchungen!$H$6:$H$350&gt;=AD$223)*([1]Buchungen!$I$6:$I$350=$B235))</f>
        <v>1</v>
      </c>
      <c r="AE235" s="31">
        <f>1-SUMPRODUCT(([1]Buchungen!$G$6:$G$350&lt;=AD$223)*([1]Buchungen!$H$6:$H$350&gt;=AD$223)*([1]Buchungen!$I$6:$I$350=$B235))</f>
        <v>1</v>
      </c>
      <c r="AF235" s="30">
        <f>1-SUMPRODUCT(([1]Buchungen!$G$6:$G$350&lt;=AF$223)*([1]Buchungen!$H$6:$H$350&gt;=AF$223)*([1]Buchungen!$I$6:$I$350=$B235))</f>
        <v>1</v>
      </c>
      <c r="AG235" s="31">
        <f>1-SUMPRODUCT(([1]Buchungen!$G$6:$G$350&lt;=AF$223)*([1]Buchungen!$H$6:$H$350&gt;=AF$223)*([1]Buchungen!$I$6:$I$350=$B235))</f>
        <v>1</v>
      </c>
      <c r="AH235" s="30">
        <f>1-SUMPRODUCT(([1]Buchungen!$G$6:$G$350&lt;=AH$223)*([1]Buchungen!$H$6:$H$350&gt;=AH$223)*([1]Buchungen!$I$6:$I$350=$B235))</f>
        <v>1</v>
      </c>
      <c r="AI235" s="31">
        <f>1-SUMPRODUCT(([1]Buchungen!$G$6:$G$350&lt;=AH$223)*([1]Buchungen!$H$6:$H$350&gt;=AH$223)*([1]Buchungen!$I$6:$I$350=$B235))</f>
        <v>1</v>
      </c>
      <c r="AJ235" s="30">
        <f>1-SUMPRODUCT(([1]Buchungen!$G$6:$G$350&lt;=AJ$223)*([1]Buchungen!$H$6:$H$350&gt;=AJ$223)*([1]Buchungen!$I$6:$I$350=$B235))</f>
        <v>1</v>
      </c>
      <c r="AK235" s="31">
        <f>1-SUMPRODUCT(([1]Buchungen!$G$6:$G$350&lt;=AJ$223)*([1]Buchungen!$H$6:$H$350&gt;=AJ$223)*([1]Buchungen!$I$6:$I$350=$B235))</f>
        <v>1</v>
      </c>
      <c r="AL235" s="30">
        <f>1-SUMPRODUCT(([1]Buchungen!$G$6:$G$350&lt;=AL$223)*([1]Buchungen!$H$6:$H$350&gt;=AL$223)*([1]Buchungen!$I$6:$I$350=$B235))</f>
        <v>1</v>
      </c>
      <c r="AM235" s="31">
        <f>1-SUMPRODUCT(([1]Buchungen!$G$6:$G$350&lt;=AL$223)*([1]Buchungen!$H$6:$H$350&gt;=AL$223)*([1]Buchungen!$I$6:$I$350=$B235))</f>
        <v>1</v>
      </c>
      <c r="AN235" s="30">
        <f>1-SUMPRODUCT(([1]Buchungen!$G$6:$G$350&lt;=AN$223)*([1]Buchungen!$H$6:$H$350&gt;=AN$223)*([1]Buchungen!$I$6:$I$350=$B235))</f>
        <v>1</v>
      </c>
      <c r="AO235" s="31">
        <f>1-SUMPRODUCT(([1]Buchungen!$G$6:$G$350&lt;=AN$223)*([1]Buchungen!$H$6:$H$350&gt;=AN$223)*([1]Buchungen!$I$6:$I$350=$B235))</f>
        <v>1</v>
      </c>
      <c r="AP235" s="30">
        <f>1-SUMPRODUCT(([1]Buchungen!$G$6:$G$350&lt;=AP$223)*([1]Buchungen!$H$6:$H$350&gt;=AP$223)*([1]Buchungen!$I$6:$I$350=$B235))</f>
        <v>1</v>
      </c>
      <c r="AQ235" s="31">
        <f>1-SUMPRODUCT(([1]Buchungen!$G$6:$G$350&lt;=AP$223)*([1]Buchungen!$H$6:$H$350&gt;=AP$223)*([1]Buchungen!$I$6:$I$350=$B235))</f>
        <v>1</v>
      </c>
      <c r="AR235" s="30">
        <f>1-SUMPRODUCT(([1]Buchungen!$G$6:$G$350&lt;=AR$223)*([1]Buchungen!$H$6:$H$350&gt;=AR$223)*([1]Buchungen!$I$6:$I$350=$B235))</f>
        <v>1</v>
      </c>
      <c r="AS235" s="31">
        <f>1-SUMPRODUCT(([1]Buchungen!$G$6:$G$350&lt;=AR$223)*([1]Buchungen!$H$6:$H$350&gt;=AR$223)*([1]Buchungen!$I$6:$I$350=$B235))</f>
        <v>1</v>
      </c>
      <c r="AT235" s="30">
        <f>1-SUMPRODUCT(([1]Buchungen!$G$6:$G$350&lt;=AT$223)*([1]Buchungen!$H$6:$H$350&gt;=AT$223)*([1]Buchungen!$I$6:$I$350=$B235))</f>
        <v>1</v>
      </c>
      <c r="AU235" s="31">
        <f>1-SUMPRODUCT(([1]Buchungen!$G$6:$G$350&lt;=AT$223)*([1]Buchungen!$H$6:$H$350&gt;=AT$223)*([1]Buchungen!$I$6:$I$350=$B235))</f>
        <v>1</v>
      </c>
      <c r="AV235" s="30">
        <f>1-SUMPRODUCT(([1]Buchungen!$G$6:$G$350&lt;=AV$223)*([1]Buchungen!$H$6:$H$350&gt;=AV$223)*([1]Buchungen!$I$6:$I$350=$B235))</f>
        <v>1</v>
      </c>
      <c r="AW235" s="31">
        <f>1-SUMPRODUCT(([1]Buchungen!$G$6:$G$350&lt;=AV$223)*([1]Buchungen!$H$6:$H$350&gt;=AV$223)*([1]Buchungen!$I$6:$I$350=$B235))</f>
        <v>1</v>
      </c>
      <c r="AX235" s="30">
        <f>1-SUMPRODUCT(([1]Buchungen!$G$6:$G$350&lt;=AX$223)*([1]Buchungen!$H$6:$H$350&gt;=AX$223)*([1]Buchungen!$I$6:$I$350=$B235))</f>
        <v>1</v>
      </c>
      <c r="AY235" s="31">
        <f>1-SUMPRODUCT(([1]Buchungen!$G$6:$G$350&lt;=AX$223)*([1]Buchungen!$H$6:$H$350&gt;=AX$223)*([1]Buchungen!$I$6:$I$350=$B235))</f>
        <v>1</v>
      </c>
      <c r="AZ235" s="30">
        <f>1-SUMPRODUCT(([1]Buchungen!$G$6:$G$350&lt;=AZ$223)*([1]Buchungen!$H$6:$H$350&gt;=AZ$223)*([1]Buchungen!$I$6:$I$350=$B235))</f>
        <v>1</v>
      </c>
      <c r="BA235" s="31">
        <f>1-SUMPRODUCT(([1]Buchungen!$G$6:$G$350&lt;=AZ$223)*([1]Buchungen!$H$6:$H$350&gt;=AZ$223)*([1]Buchungen!$I$6:$I$350=$B235))</f>
        <v>1</v>
      </c>
      <c r="BB235" s="30">
        <f>1-SUMPRODUCT(([1]Buchungen!$G$6:$G$350&lt;=BB$223)*([1]Buchungen!$H$6:$H$350&gt;=BB$223)*([1]Buchungen!$I$6:$I$350=$B235))</f>
        <v>1</v>
      </c>
      <c r="BC235" s="31">
        <f>1-SUMPRODUCT(([1]Buchungen!$G$6:$G$350&lt;=BB$223)*([1]Buchungen!$H$6:$H$350&gt;=BB$223)*([1]Buchungen!$I$6:$I$350=$B235))</f>
        <v>1</v>
      </c>
      <c r="BD235" s="30">
        <f>1-SUMPRODUCT(([1]Buchungen!$G$6:$G$350&lt;=BD$223)*([1]Buchungen!$H$6:$H$350&gt;=BD$223)*([1]Buchungen!$I$6:$I$350=$B235))</f>
        <v>1</v>
      </c>
      <c r="BE235" s="31">
        <f>1-SUMPRODUCT(([1]Buchungen!$G$6:$G$350&lt;=BD$223)*([1]Buchungen!$H$6:$H$350&gt;=BD$223)*([1]Buchungen!$I$6:$I$350=$B235))</f>
        <v>1</v>
      </c>
      <c r="BF235" s="30">
        <f>1-SUMPRODUCT(([1]Buchungen!$G$6:$G$350&lt;=BF$223)*([1]Buchungen!$H$6:$H$350&gt;=BF$223)*([1]Buchungen!$I$6:$I$350=$B235))</f>
        <v>1</v>
      </c>
      <c r="BG235" s="31">
        <f>1-SUMPRODUCT(([1]Buchungen!$G$6:$G$350&lt;=BF$223)*([1]Buchungen!$H$6:$H$350&gt;=BF$223)*([1]Buchungen!$I$6:$I$350=$B235))</f>
        <v>1</v>
      </c>
      <c r="BH235" s="30">
        <f>1-SUMPRODUCT(([1]Buchungen!$G$6:$G$350&lt;=BH$223)*([1]Buchungen!$H$6:$H$350&gt;=BH$223)*([1]Buchungen!$I$6:$I$350=$B235))</f>
        <v>1</v>
      </c>
      <c r="BI235" s="31">
        <f>1-SUMPRODUCT(([1]Buchungen!$G$6:$G$350&lt;=BH$223)*([1]Buchungen!$H$6:$H$350&gt;=BH$223)*([1]Buchungen!$I$6:$I$350=$B235))</f>
        <v>1</v>
      </c>
      <c r="BJ235" s="30">
        <f>1-SUMPRODUCT(([1]Buchungen!$G$6:$G$350&lt;=BJ$223)*([1]Buchungen!$H$6:$H$350&gt;=BJ$223)*([1]Buchungen!$I$6:$I$350=$B235))</f>
        <v>1</v>
      </c>
      <c r="BK235" s="31">
        <f>1-SUMPRODUCT(([1]Buchungen!$G$6:$G$350&lt;=BJ$223)*([1]Buchungen!$H$6:$H$350&gt;=BJ$223)*([1]Buchungen!$I$6:$I$350=$B235))</f>
        <v>1</v>
      </c>
      <c r="BL235" s="30">
        <f>1-SUMPRODUCT(([1]Buchungen!$G$6:$G$350&lt;=BL$223)*([1]Buchungen!$H$6:$H$350&gt;=BL$223)*([1]Buchungen!$I$6:$I$350=$B235))</f>
        <v>1</v>
      </c>
      <c r="BM235" s="31">
        <f>1-SUMPRODUCT(([1]Buchungen!$G$6:$G$350&lt;=BL$223)*([1]Buchungen!$H$6:$H$350&gt;=BL$223)*([1]Buchungen!$I$6:$I$350=$B235))</f>
        <v>1</v>
      </c>
    </row>
    <row r="236" spans="2:65" ht="22.95" customHeight="1" x14ac:dyDescent="0.25">
      <c r="B236" s="29" t="str">
        <f>[1]Einstellungen!E14</f>
        <v>Angelplatz 8</v>
      </c>
      <c r="D236" s="30">
        <f>1-SUMPRODUCT(([1]Buchungen!$G$6:$G$350&lt;=D$223)*([1]Buchungen!$H$6:$H$350&gt;=D$223)*([1]Buchungen!$I$6:$I$350=$B236))</f>
        <v>1</v>
      </c>
      <c r="E236" s="31">
        <f>1-SUMPRODUCT(([1]Buchungen!$G$6:$G$350&lt;=D$223)*([1]Buchungen!$H$6:$H$350&gt;=D$223)*([1]Buchungen!$I$6:$I$350=$B236))</f>
        <v>1</v>
      </c>
      <c r="F236" s="30">
        <f>1-SUMPRODUCT(([1]Buchungen!$G$6:$G$350&lt;=F$223)*([1]Buchungen!$H$6:$H$350&gt;=F$223)*([1]Buchungen!$I$6:$I$350=$B236))</f>
        <v>1</v>
      </c>
      <c r="G236" s="31">
        <f>1-SUMPRODUCT(([1]Buchungen!$G$6:$G$350&lt;=F$223)*([1]Buchungen!$H$6:$H$350&gt;=F$223)*([1]Buchungen!$I$6:$I$350=$B236))</f>
        <v>1</v>
      </c>
      <c r="H236" s="30">
        <f>1-SUMPRODUCT(([1]Buchungen!$G$6:$G$350&lt;=H$223)*([1]Buchungen!$H$6:$H$350&gt;=H$223)*([1]Buchungen!$I$6:$I$350=$B236))</f>
        <v>1</v>
      </c>
      <c r="I236" s="31">
        <f>1-SUMPRODUCT(([1]Buchungen!$G$6:$G$350&lt;=H$223)*([1]Buchungen!$H$6:$H$350&gt;=H$223)*([1]Buchungen!$I$6:$I$350=$B236))</f>
        <v>1</v>
      </c>
      <c r="J236" s="30">
        <f>1-SUMPRODUCT(([1]Buchungen!$G$6:$G$350&lt;=J$223)*([1]Buchungen!$H$6:$H$350&gt;=J$223)*([1]Buchungen!$I$6:$I$350=$B236))</f>
        <v>1</v>
      </c>
      <c r="K236" s="31">
        <f>1-SUMPRODUCT(([1]Buchungen!$G$6:$G$350&lt;=J$223)*([1]Buchungen!$H$6:$H$350&gt;=J$223)*([1]Buchungen!$I$6:$I$350=$B236))</f>
        <v>1</v>
      </c>
      <c r="L236" s="30">
        <f>1-SUMPRODUCT(([1]Buchungen!$G$6:$G$350&lt;=L$223)*([1]Buchungen!$H$6:$H$350&gt;=L$223)*([1]Buchungen!$I$6:$I$350=$B236))</f>
        <v>1</v>
      </c>
      <c r="M236" s="31">
        <f>1-SUMPRODUCT(([1]Buchungen!$G$6:$G$350&lt;=L$223)*([1]Buchungen!$H$6:$H$350&gt;=L$223)*([1]Buchungen!$I$6:$I$350=$B236))</f>
        <v>1</v>
      </c>
      <c r="N236" s="30">
        <f>1-SUMPRODUCT(([1]Buchungen!$G$6:$G$350&lt;=N$223)*([1]Buchungen!$H$6:$H$350&gt;=N$223)*([1]Buchungen!$I$6:$I$350=$B236))</f>
        <v>1</v>
      </c>
      <c r="O236" s="31">
        <f>1-SUMPRODUCT(([1]Buchungen!$G$6:$G$350&lt;=N$223)*([1]Buchungen!$H$6:$H$350&gt;=N$223)*([1]Buchungen!$I$6:$I$350=$B236))</f>
        <v>1</v>
      </c>
      <c r="P236" s="30">
        <f>1-SUMPRODUCT(([1]Buchungen!$G$6:$G$350&lt;=P$223)*([1]Buchungen!$H$6:$H$350&gt;=P$223)*([1]Buchungen!$I$6:$I$350=$B236))</f>
        <v>1</v>
      </c>
      <c r="Q236" s="31">
        <f>1-SUMPRODUCT(([1]Buchungen!$G$6:$G$350&lt;=P$223)*([1]Buchungen!$H$6:$H$350&gt;=P$223)*([1]Buchungen!$I$6:$I$350=$B236))</f>
        <v>1</v>
      </c>
      <c r="R236" s="30">
        <f>1-SUMPRODUCT(([1]Buchungen!$G$6:$G$350&lt;=R$223)*([1]Buchungen!$H$6:$H$350&gt;=R$223)*([1]Buchungen!$I$6:$I$350=$B236))</f>
        <v>1</v>
      </c>
      <c r="S236" s="31">
        <f>1-SUMPRODUCT(([1]Buchungen!$G$6:$G$350&lt;=R$223)*([1]Buchungen!$H$6:$H$350&gt;=R$223)*([1]Buchungen!$I$6:$I$350=$B236))</f>
        <v>1</v>
      </c>
      <c r="T236" s="30">
        <f>1-SUMPRODUCT(([1]Buchungen!$G$6:$G$350&lt;=T$223)*([1]Buchungen!$H$6:$H$350&gt;=T$223)*([1]Buchungen!$I$6:$I$350=$B236))</f>
        <v>1</v>
      </c>
      <c r="U236" s="31">
        <f>1-SUMPRODUCT(([1]Buchungen!$G$6:$G$350&lt;=T$223)*([1]Buchungen!$H$6:$H$350&gt;=T$223)*([1]Buchungen!$I$6:$I$350=$B236))</f>
        <v>1</v>
      </c>
      <c r="V236" s="30">
        <f>1-SUMPRODUCT(([1]Buchungen!$G$6:$G$350&lt;=V$223)*([1]Buchungen!$H$6:$H$350&gt;=V$223)*([1]Buchungen!$I$6:$I$350=$B236))</f>
        <v>1</v>
      </c>
      <c r="W236" s="31">
        <f>1-SUMPRODUCT(([1]Buchungen!$G$6:$G$350&lt;=V$223)*([1]Buchungen!$H$6:$H$350&gt;=V$223)*([1]Buchungen!$I$6:$I$350=$B236))</f>
        <v>1</v>
      </c>
      <c r="X236" s="30">
        <f>1-SUMPRODUCT(([1]Buchungen!$G$6:$G$350&lt;=X$223)*([1]Buchungen!$H$6:$H$350&gt;=X$223)*([1]Buchungen!$I$6:$I$350=$B236))</f>
        <v>1</v>
      </c>
      <c r="Y236" s="31">
        <f>1-SUMPRODUCT(([1]Buchungen!$G$6:$G$350&lt;=X$223)*([1]Buchungen!$H$6:$H$350&gt;=X$223)*([1]Buchungen!$I$6:$I$350=$B236))</f>
        <v>1</v>
      </c>
      <c r="Z236" s="30">
        <f>1-SUMPRODUCT(([1]Buchungen!$G$6:$G$350&lt;=Z$223)*([1]Buchungen!$H$6:$H$350&gt;=Z$223)*([1]Buchungen!$I$6:$I$350=$B236))</f>
        <v>1</v>
      </c>
      <c r="AA236" s="31">
        <f>1-SUMPRODUCT(([1]Buchungen!$G$6:$G$350&lt;=Z$223)*([1]Buchungen!$H$6:$H$350&gt;=Z$223)*([1]Buchungen!$I$6:$I$350=$B236))</f>
        <v>1</v>
      </c>
      <c r="AB236" s="30">
        <f>1-SUMPRODUCT(([1]Buchungen!$G$6:$G$350&lt;=AB$223)*([1]Buchungen!$H$6:$H$350&gt;=AB$223)*([1]Buchungen!$I$6:$I$350=$B236))</f>
        <v>1</v>
      </c>
      <c r="AC236" s="31">
        <f>1-SUMPRODUCT(([1]Buchungen!$G$6:$G$350&lt;=AB$223)*([1]Buchungen!$H$6:$H$350&gt;=AB$223)*([1]Buchungen!$I$6:$I$350=$B236))</f>
        <v>1</v>
      </c>
      <c r="AD236" s="30">
        <f>1-SUMPRODUCT(([1]Buchungen!$G$6:$G$350&lt;=AD$223)*([1]Buchungen!$H$6:$H$350&gt;=AD$223)*([1]Buchungen!$I$6:$I$350=$B236))</f>
        <v>1</v>
      </c>
      <c r="AE236" s="31">
        <f>1-SUMPRODUCT(([1]Buchungen!$G$6:$G$350&lt;=AD$223)*([1]Buchungen!$H$6:$H$350&gt;=AD$223)*([1]Buchungen!$I$6:$I$350=$B236))</f>
        <v>1</v>
      </c>
      <c r="AF236" s="30">
        <f>1-SUMPRODUCT(([1]Buchungen!$G$6:$G$350&lt;=AF$223)*([1]Buchungen!$H$6:$H$350&gt;=AF$223)*([1]Buchungen!$I$6:$I$350=$B236))</f>
        <v>1</v>
      </c>
      <c r="AG236" s="31">
        <f>1-SUMPRODUCT(([1]Buchungen!$G$6:$G$350&lt;=AF$223)*([1]Buchungen!$H$6:$H$350&gt;=AF$223)*([1]Buchungen!$I$6:$I$350=$B236))</f>
        <v>1</v>
      </c>
      <c r="AH236" s="30">
        <f>1-SUMPRODUCT(([1]Buchungen!$G$6:$G$350&lt;=AH$223)*([1]Buchungen!$H$6:$H$350&gt;=AH$223)*([1]Buchungen!$I$6:$I$350=$B236))</f>
        <v>1</v>
      </c>
      <c r="AI236" s="31">
        <f>1-SUMPRODUCT(([1]Buchungen!$G$6:$G$350&lt;=AH$223)*([1]Buchungen!$H$6:$H$350&gt;=AH$223)*([1]Buchungen!$I$6:$I$350=$B236))</f>
        <v>1</v>
      </c>
      <c r="AJ236" s="30">
        <f>1-SUMPRODUCT(([1]Buchungen!$G$6:$G$350&lt;=AJ$223)*([1]Buchungen!$H$6:$H$350&gt;=AJ$223)*([1]Buchungen!$I$6:$I$350=$B236))</f>
        <v>1</v>
      </c>
      <c r="AK236" s="31">
        <f>1-SUMPRODUCT(([1]Buchungen!$G$6:$G$350&lt;=AJ$223)*([1]Buchungen!$H$6:$H$350&gt;=AJ$223)*([1]Buchungen!$I$6:$I$350=$B236))</f>
        <v>1</v>
      </c>
      <c r="AL236" s="30">
        <f>1-SUMPRODUCT(([1]Buchungen!$G$6:$G$350&lt;=AL$223)*([1]Buchungen!$H$6:$H$350&gt;=AL$223)*([1]Buchungen!$I$6:$I$350=$B236))</f>
        <v>1</v>
      </c>
      <c r="AM236" s="31">
        <f>1-SUMPRODUCT(([1]Buchungen!$G$6:$G$350&lt;=AL$223)*([1]Buchungen!$H$6:$H$350&gt;=AL$223)*([1]Buchungen!$I$6:$I$350=$B236))</f>
        <v>1</v>
      </c>
      <c r="AN236" s="30">
        <f>1-SUMPRODUCT(([1]Buchungen!$G$6:$G$350&lt;=AN$223)*([1]Buchungen!$H$6:$H$350&gt;=AN$223)*([1]Buchungen!$I$6:$I$350=$B236))</f>
        <v>1</v>
      </c>
      <c r="AO236" s="31">
        <f>1-SUMPRODUCT(([1]Buchungen!$G$6:$G$350&lt;=AN$223)*([1]Buchungen!$H$6:$H$350&gt;=AN$223)*([1]Buchungen!$I$6:$I$350=$B236))</f>
        <v>1</v>
      </c>
      <c r="AP236" s="30">
        <f>1-SUMPRODUCT(([1]Buchungen!$G$6:$G$350&lt;=AP$223)*([1]Buchungen!$H$6:$H$350&gt;=AP$223)*([1]Buchungen!$I$6:$I$350=$B236))</f>
        <v>1</v>
      </c>
      <c r="AQ236" s="31">
        <f>1-SUMPRODUCT(([1]Buchungen!$G$6:$G$350&lt;=AP$223)*([1]Buchungen!$H$6:$H$350&gt;=AP$223)*([1]Buchungen!$I$6:$I$350=$B236))</f>
        <v>1</v>
      </c>
      <c r="AR236" s="30">
        <f>1-SUMPRODUCT(([1]Buchungen!$G$6:$G$350&lt;=AR$223)*([1]Buchungen!$H$6:$H$350&gt;=AR$223)*([1]Buchungen!$I$6:$I$350=$B236))</f>
        <v>1</v>
      </c>
      <c r="AS236" s="31">
        <f>1-SUMPRODUCT(([1]Buchungen!$G$6:$G$350&lt;=AR$223)*([1]Buchungen!$H$6:$H$350&gt;=AR$223)*([1]Buchungen!$I$6:$I$350=$B236))</f>
        <v>1</v>
      </c>
      <c r="AT236" s="30">
        <f>1-SUMPRODUCT(([1]Buchungen!$G$6:$G$350&lt;=AT$223)*([1]Buchungen!$H$6:$H$350&gt;=AT$223)*([1]Buchungen!$I$6:$I$350=$B236))</f>
        <v>1</v>
      </c>
      <c r="AU236" s="31">
        <f>1-SUMPRODUCT(([1]Buchungen!$G$6:$G$350&lt;=AT$223)*([1]Buchungen!$H$6:$H$350&gt;=AT$223)*([1]Buchungen!$I$6:$I$350=$B236))</f>
        <v>1</v>
      </c>
      <c r="AV236" s="30">
        <f>1-SUMPRODUCT(([1]Buchungen!$G$6:$G$350&lt;=AV$223)*([1]Buchungen!$H$6:$H$350&gt;=AV$223)*([1]Buchungen!$I$6:$I$350=$B236))</f>
        <v>1</v>
      </c>
      <c r="AW236" s="31">
        <f>1-SUMPRODUCT(([1]Buchungen!$G$6:$G$350&lt;=AV$223)*([1]Buchungen!$H$6:$H$350&gt;=AV$223)*([1]Buchungen!$I$6:$I$350=$B236))</f>
        <v>1</v>
      </c>
      <c r="AX236" s="30">
        <f>1-SUMPRODUCT(([1]Buchungen!$G$6:$G$350&lt;=AX$223)*([1]Buchungen!$H$6:$H$350&gt;=AX$223)*([1]Buchungen!$I$6:$I$350=$B236))</f>
        <v>1</v>
      </c>
      <c r="AY236" s="31">
        <f>1-SUMPRODUCT(([1]Buchungen!$G$6:$G$350&lt;=AX$223)*([1]Buchungen!$H$6:$H$350&gt;=AX$223)*([1]Buchungen!$I$6:$I$350=$B236))</f>
        <v>1</v>
      </c>
      <c r="AZ236" s="30">
        <f>1-SUMPRODUCT(([1]Buchungen!$G$6:$G$350&lt;=AZ$223)*([1]Buchungen!$H$6:$H$350&gt;=AZ$223)*([1]Buchungen!$I$6:$I$350=$B236))</f>
        <v>1</v>
      </c>
      <c r="BA236" s="31">
        <f>1-SUMPRODUCT(([1]Buchungen!$G$6:$G$350&lt;=AZ$223)*([1]Buchungen!$H$6:$H$350&gt;=AZ$223)*([1]Buchungen!$I$6:$I$350=$B236))</f>
        <v>1</v>
      </c>
      <c r="BB236" s="30">
        <f>1-SUMPRODUCT(([1]Buchungen!$G$6:$G$350&lt;=BB$223)*([1]Buchungen!$H$6:$H$350&gt;=BB$223)*([1]Buchungen!$I$6:$I$350=$B236))</f>
        <v>1</v>
      </c>
      <c r="BC236" s="31">
        <f>1-SUMPRODUCT(([1]Buchungen!$G$6:$G$350&lt;=BB$223)*([1]Buchungen!$H$6:$H$350&gt;=BB$223)*([1]Buchungen!$I$6:$I$350=$B236))</f>
        <v>1</v>
      </c>
      <c r="BD236" s="30">
        <f>1-SUMPRODUCT(([1]Buchungen!$G$6:$G$350&lt;=BD$223)*([1]Buchungen!$H$6:$H$350&gt;=BD$223)*([1]Buchungen!$I$6:$I$350=$B236))</f>
        <v>1</v>
      </c>
      <c r="BE236" s="31">
        <f>1-SUMPRODUCT(([1]Buchungen!$G$6:$G$350&lt;=BD$223)*([1]Buchungen!$H$6:$H$350&gt;=BD$223)*([1]Buchungen!$I$6:$I$350=$B236))</f>
        <v>1</v>
      </c>
      <c r="BF236" s="30">
        <f>1-SUMPRODUCT(([1]Buchungen!$G$6:$G$350&lt;=BF$223)*([1]Buchungen!$H$6:$H$350&gt;=BF$223)*([1]Buchungen!$I$6:$I$350=$B236))</f>
        <v>1</v>
      </c>
      <c r="BG236" s="31">
        <f>1-SUMPRODUCT(([1]Buchungen!$G$6:$G$350&lt;=BF$223)*([1]Buchungen!$H$6:$H$350&gt;=BF$223)*([1]Buchungen!$I$6:$I$350=$B236))</f>
        <v>1</v>
      </c>
      <c r="BH236" s="30">
        <f>1-SUMPRODUCT(([1]Buchungen!$G$6:$G$350&lt;=BH$223)*([1]Buchungen!$H$6:$H$350&gt;=BH$223)*([1]Buchungen!$I$6:$I$350=$B236))</f>
        <v>1</v>
      </c>
      <c r="BI236" s="31">
        <f>1-SUMPRODUCT(([1]Buchungen!$G$6:$G$350&lt;=BH$223)*([1]Buchungen!$H$6:$H$350&gt;=BH$223)*([1]Buchungen!$I$6:$I$350=$B236))</f>
        <v>1</v>
      </c>
      <c r="BJ236" s="30">
        <f>1-SUMPRODUCT(([1]Buchungen!$G$6:$G$350&lt;=BJ$223)*([1]Buchungen!$H$6:$H$350&gt;=BJ$223)*([1]Buchungen!$I$6:$I$350=$B236))</f>
        <v>1</v>
      </c>
      <c r="BK236" s="31">
        <f>1-SUMPRODUCT(([1]Buchungen!$G$6:$G$350&lt;=BJ$223)*([1]Buchungen!$H$6:$H$350&gt;=BJ$223)*([1]Buchungen!$I$6:$I$350=$B236))</f>
        <v>1</v>
      </c>
      <c r="BL236" s="30">
        <f>1-SUMPRODUCT(([1]Buchungen!$G$6:$G$350&lt;=BL$223)*([1]Buchungen!$H$6:$H$350&gt;=BL$223)*([1]Buchungen!$I$6:$I$350=$B236))</f>
        <v>1</v>
      </c>
      <c r="BM236" s="31">
        <f>1-SUMPRODUCT(([1]Buchungen!$G$6:$G$350&lt;=BL$223)*([1]Buchungen!$H$6:$H$350&gt;=BL$223)*([1]Buchungen!$I$6:$I$350=$B236))</f>
        <v>1</v>
      </c>
    </row>
    <row r="237" spans="2:65" ht="22.95" customHeight="1" x14ac:dyDescent="0.25">
      <c r="B237" s="29" t="str">
        <f>[1]Einstellungen!E15</f>
        <v>Angelplatz 9</v>
      </c>
      <c r="D237" s="30">
        <f>1-SUMPRODUCT(([1]Buchungen!$G$6:$G$350&lt;=D$223)*([1]Buchungen!$H$6:$H$350&gt;=D$223)*([1]Buchungen!$I$6:$I$350=$B237))</f>
        <v>1</v>
      </c>
      <c r="E237" s="31">
        <f>1-SUMPRODUCT(([1]Buchungen!$G$6:$G$350&lt;=D$223)*([1]Buchungen!$H$6:$H$350&gt;=D$223)*([1]Buchungen!$I$6:$I$350=$B237))</f>
        <v>1</v>
      </c>
      <c r="F237" s="30">
        <f>1-SUMPRODUCT(([1]Buchungen!$G$6:$G$350&lt;=F$223)*([1]Buchungen!$H$6:$H$350&gt;=F$223)*([1]Buchungen!$I$6:$I$350=$B237))</f>
        <v>1</v>
      </c>
      <c r="G237" s="31">
        <f>1-SUMPRODUCT(([1]Buchungen!$G$6:$G$350&lt;=F$223)*([1]Buchungen!$H$6:$H$350&gt;=F$223)*([1]Buchungen!$I$6:$I$350=$B237))</f>
        <v>1</v>
      </c>
      <c r="H237" s="30">
        <f>1-SUMPRODUCT(([1]Buchungen!$G$6:$G$350&lt;=H$223)*([1]Buchungen!$H$6:$H$350&gt;=H$223)*([1]Buchungen!$I$6:$I$350=$B237))</f>
        <v>1</v>
      </c>
      <c r="I237" s="31">
        <f>1-SUMPRODUCT(([1]Buchungen!$G$6:$G$350&lt;=H$223)*([1]Buchungen!$H$6:$H$350&gt;=H$223)*([1]Buchungen!$I$6:$I$350=$B237))</f>
        <v>1</v>
      </c>
      <c r="J237" s="30">
        <f>1-SUMPRODUCT(([1]Buchungen!$G$6:$G$350&lt;=J$223)*([1]Buchungen!$H$6:$H$350&gt;=J$223)*([1]Buchungen!$I$6:$I$350=$B237))</f>
        <v>1</v>
      </c>
      <c r="K237" s="31">
        <f>1-SUMPRODUCT(([1]Buchungen!$G$6:$G$350&lt;=J$223)*([1]Buchungen!$H$6:$H$350&gt;=J$223)*([1]Buchungen!$I$6:$I$350=$B237))</f>
        <v>1</v>
      </c>
      <c r="L237" s="30">
        <f>1-SUMPRODUCT(([1]Buchungen!$G$6:$G$350&lt;=L$223)*([1]Buchungen!$H$6:$H$350&gt;=L$223)*([1]Buchungen!$I$6:$I$350=$B237))</f>
        <v>1</v>
      </c>
      <c r="M237" s="31">
        <f>1-SUMPRODUCT(([1]Buchungen!$G$6:$G$350&lt;=L$223)*([1]Buchungen!$H$6:$H$350&gt;=L$223)*([1]Buchungen!$I$6:$I$350=$B237))</f>
        <v>1</v>
      </c>
      <c r="N237" s="30">
        <f>1-SUMPRODUCT(([1]Buchungen!$G$6:$G$350&lt;=N$223)*([1]Buchungen!$H$6:$H$350&gt;=N$223)*([1]Buchungen!$I$6:$I$350=$B237))</f>
        <v>1</v>
      </c>
      <c r="O237" s="31">
        <f>1-SUMPRODUCT(([1]Buchungen!$G$6:$G$350&lt;=N$223)*([1]Buchungen!$H$6:$H$350&gt;=N$223)*([1]Buchungen!$I$6:$I$350=$B237))</f>
        <v>1</v>
      </c>
      <c r="P237" s="30">
        <f>1-SUMPRODUCT(([1]Buchungen!$G$6:$G$350&lt;=P$223)*([1]Buchungen!$H$6:$H$350&gt;=P$223)*([1]Buchungen!$I$6:$I$350=$B237))</f>
        <v>1</v>
      </c>
      <c r="Q237" s="31">
        <f>1-SUMPRODUCT(([1]Buchungen!$G$6:$G$350&lt;=P$223)*([1]Buchungen!$H$6:$H$350&gt;=P$223)*([1]Buchungen!$I$6:$I$350=$B237))</f>
        <v>1</v>
      </c>
      <c r="R237" s="30">
        <f>1-SUMPRODUCT(([1]Buchungen!$G$6:$G$350&lt;=R$223)*([1]Buchungen!$H$6:$H$350&gt;=R$223)*([1]Buchungen!$I$6:$I$350=$B237))</f>
        <v>1</v>
      </c>
      <c r="S237" s="31">
        <f>1-SUMPRODUCT(([1]Buchungen!$G$6:$G$350&lt;=R$223)*([1]Buchungen!$H$6:$H$350&gt;=R$223)*([1]Buchungen!$I$6:$I$350=$B237))</f>
        <v>1</v>
      </c>
      <c r="T237" s="30">
        <f>1-SUMPRODUCT(([1]Buchungen!$G$6:$G$350&lt;=T$223)*([1]Buchungen!$H$6:$H$350&gt;=T$223)*([1]Buchungen!$I$6:$I$350=$B237))</f>
        <v>1</v>
      </c>
      <c r="U237" s="31">
        <f>1-SUMPRODUCT(([1]Buchungen!$G$6:$G$350&lt;=T$223)*([1]Buchungen!$H$6:$H$350&gt;=T$223)*([1]Buchungen!$I$6:$I$350=$B237))</f>
        <v>1</v>
      </c>
      <c r="V237" s="30">
        <f>1-SUMPRODUCT(([1]Buchungen!$G$6:$G$350&lt;=V$223)*([1]Buchungen!$H$6:$H$350&gt;=V$223)*([1]Buchungen!$I$6:$I$350=$B237))</f>
        <v>1</v>
      </c>
      <c r="W237" s="31">
        <f>1-SUMPRODUCT(([1]Buchungen!$G$6:$G$350&lt;=V$223)*([1]Buchungen!$H$6:$H$350&gt;=V$223)*([1]Buchungen!$I$6:$I$350=$B237))</f>
        <v>1</v>
      </c>
      <c r="X237" s="30">
        <f>1-SUMPRODUCT(([1]Buchungen!$G$6:$G$350&lt;=X$223)*([1]Buchungen!$H$6:$H$350&gt;=X$223)*([1]Buchungen!$I$6:$I$350=$B237))</f>
        <v>1</v>
      </c>
      <c r="Y237" s="31">
        <f>1-SUMPRODUCT(([1]Buchungen!$G$6:$G$350&lt;=X$223)*([1]Buchungen!$H$6:$H$350&gt;=X$223)*([1]Buchungen!$I$6:$I$350=$B237))</f>
        <v>1</v>
      </c>
      <c r="Z237" s="30">
        <f>1-SUMPRODUCT(([1]Buchungen!$G$6:$G$350&lt;=Z$223)*([1]Buchungen!$H$6:$H$350&gt;=Z$223)*([1]Buchungen!$I$6:$I$350=$B237))</f>
        <v>1</v>
      </c>
      <c r="AA237" s="31">
        <f>1-SUMPRODUCT(([1]Buchungen!$G$6:$G$350&lt;=Z$223)*([1]Buchungen!$H$6:$H$350&gt;=Z$223)*([1]Buchungen!$I$6:$I$350=$B237))</f>
        <v>1</v>
      </c>
      <c r="AB237" s="30">
        <f>1-SUMPRODUCT(([1]Buchungen!$G$6:$G$350&lt;=AB$223)*([1]Buchungen!$H$6:$H$350&gt;=AB$223)*([1]Buchungen!$I$6:$I$350=$B237))</f>
        <v>1</v>
      </c>
      <c r="AC237" s="31">
        <f>1-SUMPRODUCT(([1]Buchungen!$G$6:$G$350&lt;=AB$223)*([1]Buchungen!$H$6:$H$350&gt;=AB$223)*([1]Buchungen!$I$6:$I$350=$B237))</f>
        <v>1</v>
      </c>
      <c r="AD237" s="30">
        <f>1-SUMPRODUCT(([1]Buchungen!$G$6:$G$350&lt;=AD$223)*([1]Buchungen!$H$6:$H$350&gt;=AD$223)*([1]Buchungen!$I$6:$I$350=$B237))</f>
        <v>1</v>
      </c>
      <c r="AE237" s="31">
        <f>1-SUMPRODUCT(([1]Buchungen!$G$6:$G$350&lt;=AD$223)*([1]Buchungen!$H$6:$H$350&gt;=AD$223)*([1]Buchungen!$I$6:$I$350=$B237))</f>
        <v>1</v>
      </c>
      <c r="AF237" s="30">
        <f>1-SUMPRODUCT(([1]Buchungen!$G$6:$G$350&lt;=AF$223)*([1]Buchungen!$H$6:$H$350&gt;=AF$223)*([1]Buchungen!$I$6:$I$350=$B237))</f>
        <v>1</v>
      </c>
      <c r="AG237" s="31">
        <f>1-SUMPRODUCT(([1]Buchungen!$G$6:$G$350&lt;=AF$223)*([1]Buchungen!$H$6:$H$350&gt;=AF$223)*([1]Buchungen!$I$6:$I$350=$B237))</f>
        <v>1</v>
      </c>
      <c r="AH237" s="30">
        <f>1-SUMPRODUCT(([1]Buchungen!$G$6:$G$350&lt;=AH$223)*([1]Buchungen!$H$6:$H$350&gt;=AH$223)*([1]Buchungen!$I$6:$I$350=$B237))</f>
        <v>1</v>
      </c>
      <c r="AI237" s="31">
        <f>1-SUMPRODUCT(([1]Buchungen!$G$6:$G$350&lt;=AH$223)*([1]Buchungen!$H$6:$H$350&gt;=AH$223)*([1]Buchungen!$I$6:$I$350=$B237))</f>
        <v>1</v>
      </c>
      <c r="AJ237" s="30">
        <f>1-SUMPRODUCT(([1]Buchungen!$G$6:$G$350&lt;=AJ$223)*([1]Buchungen!$H$6:$H$350&gt;=AJ$223)*([1]Buchungen!$I$6:$I$350=$B237))</f>
        <v>1</v>
      </c>
      <c r="AK237" s="31">
        <f>1-SUMPRODUCT(([1]Buchungen!$G$6:$G$350&lt;=AJ$223)*([1]Buchungen!$H$6:$H$350&gt;=AJ$223)*([1]Buchungen!$I$6:$I$350=$B237))</f>
        <v>1</v>
      </c>
      <c r="AL237" s="30">
        <f>1-SUMPRODUCT(([1]Buchungen!$G$6:$G$350&lt;=AL$223)*([1]Buchungen!$H$6:$H$350&gt;=AL$223)*([1]Buchungen!$I$6:$I$350=$B237))</f>
        <v>1</v>
      </c>
      <c r="AM237" s="31">
        <f>1-SUMPRODUCT(([1]Buchungen!$G$6:$G$350&lt;=AL$223)*([1]Buchungen!$H$6:$H$350&gt;=AL$223)*([1]Buchungen!$I$6:$I$350=$B237))</f>
        <v>1</v>
      </c>
      <c r="AN237" s="30">
        <f>1-SUMPRODUCT(([1]Buchungen!$G$6:$G$350&lt;=AN$223)*([1]Buchungen!$H$6:$H$350&gt;=AN$223)*([1]Buchungen!$I$6:$I$350=$B237))</f>
        <v>1</v>
      </c>
      <c r="AO237" s="31">
        <f>1-SUMPRODUCT(([1]Buchungen!$G$6:$G$350&lt;=AN$223)*([1]Buchungen!$H$6:$H$350&gt;=AN$223)*([1]Buchungen!$I$6:$I$350=$B237))</f>
        <v>1</v>
      </c>
      <c r="AP237" s="30">
        <f>1-SUMPRODUCT(([1]Buchungen!$G$6:$G$350&lt;=AP$223)*([1]Buchungen!$H$6:$H$350&gt;=AP$223)*([1]Buchungen!$I$6:$I$350=$B237))</f>
        <v>1</v>
      </c>
      <c r="AQ237" s="31">
        <f>1-SUMPRODUCT(([1]Buchungen!$G$6:$G$350&lt;=AP$223)*([1]Buchungen!$H$6:$H$350&gt;=AP$223)*([1]Buchungen!$I$6:$I$350=$B237))</f>
        <v>1</v>
      </c>
      <c r="AR237" s="30">
        <f>1-SUMPRODUCT(([1]Buchungen!$G$6:$G$350&lt;=AR$223)*([1]Buchungen!$H$6:$H$350&gt;=AR$223)*([1]Buchungen!$I$6:$I$350=$B237))</f>
        <v>1</v>
      </c>
      <c r="AS237" s="31">
        <f>1-SUMPRODUCT(([1]Buchungen!$G$6:$G$350&lt;=AR$223)*([1]Buchungen!$H$6:$H$350&gt;=AR$223)*([1]Buchungen!$I$6:$I$350=$B237))</f>
        <v>1</v>
      </c>
      <c r="AT237" s="30">
        <f>1-SUMPRODUCT(([1]Buchungen!$G$6:$G$350&lt;=AT$223)*([1]Buchungen!$H$6:$H$350&gt;=AT$223)*([1]Buchungen!$I$6:$I$350=$B237))</f>
        <v>1</v>
      </c>
      <c r="AU237" s="31">
        <f>1-SUMPRODUCT(([1]Buchungen!$G$6:$G$350&lt;=AT$223)*([1]Buchungen!$H$6:$H$350&gt;=AT$223)*([1]Buchungen!$I$6:$I$350=$B237))</f>
        <v>1</v>
      </c>
      <c r="AV237" s="30">
        <f>1-SUMPRODUCT(([1]Buchungen!$G$6:$G$350&lt;=AV$223)*([1]Buchungen!$H$6:$H$350&gt;=AV$223)*([1]Buchungen!$I$6:$I$350=$B237))</f>
        <v>1</v>
      </c>
      <c r="AW237" s="31">
        <f>1-SUMPRODUCT(([1]Buchungen!$G$6:$G$350&lt;=AV$223)*([1]Buchungen!$H$6:$H$350&gt;=AV$223)*([1]Buchungen!$I$6:$I$350=$B237))</f>
        <v>1</v>
      </c>
      <c r="AX237" s="30">
        <f>1-SUMPRODUCT(([1]Buchungen!$G$6:$G$350&lt;=AX$223)*([1]Buchungen!$H$6:$H$350&gt;=AX$223)*([1]Buchungen!$I$6:$I$350=$B237))</f>
        <v>1</v>
      </c>
      <c r="AY237" s="31">
        <f>1-SUMPRODUCT(([1]Buchungen!$G$6:$G$350&lt;=AX$223)*([1]Buchungen!$H$6:$H$350&gt;=AX$223)*([1]Buchungen!$I$6:$I$350=$B237))</f>
        <v>1</v>
      </c>
      <c r="AZ237" s="30">
        <f>1-SUMPRODUCT(([1]Buchungen!$G$6:$G$350&lt;=AZ$223)*([1]Buchungen!$H$6:$H$350&gt;=AZ$223)*([1]Buchungen!$I$6:$I$350=$B237))</f>
        <v>1</v>
      </c>
      <c r="BA237" s="31">
        <f>1-SUMPRODUCT(([1]Buchungen!$G$6:$G$350&lt;=AZ$223)*([1]Buchungen!$H$6:$H$350&gt;=AZ$223)*([1]Buchungen!$I$6:$I$350=$B237))</f>
        <v>1</v>
      </c>
      <c r="BB237" s="30">
        <f>1-SUMPRODUCT(([1]Buchungen!$G$6:$G$350&lt;=BB$223)*([1]Buchungen!$H$6:$H$350&gt;=BB$223)*([1]Buchungen!$I$6:$I$350=$B237))</f>
        <v>1</v>
      </c>
      <c r="BC237" s="31">
        <f>1-SUMPRODUCT(([1]Buchungen!$G$6:$G$350&lt;=BB$223)*([1]Buchungen!$H$6:$H$350&gt;=BB$223)*([1]Buchungen!$I$6:$I$350=$B237))</f>
        <v>1</v>
      </c>
      <c r="BD237" s="30">
        <f>1-SUMPRODUCT(([1]Buchungen!$G$6:$G$350&lt;=BD$223)*([1]Buchungen!$H$6:$H$350&gt;=BD$223)*([1]Buchungen!$I$6:$I$350=$B237))</f>
        <v>1</v>
      </c>
      <c r="BE237" s="31">
        <f>1-SUMPRODUCT(([1]Buchungen!$G$6:$G$350&lt;=BD$223)*([1]Buchungen!$H$6:$H$350&gt;=BD$223)*([1]Buchungen!$I$6:$I$350=$B237))</f>
        <v>1</v>
      </c>
      <c r="BF237" s="30">
        <f>1-SUMPRODUCT(([1]Buchungen!$G$6:$G$350&lt;=BF$223)*([1]Buchungen!$H$6:$H$350&gt;=BF$223)*([1]Buchungen!$I$6:$I$350=$B237))</f>
        <v>1</v>
      </c>
      <c r="BG237" s="31">
        <f>1-SUMPRODUCT(([1]Buchungen!$G$6:$G$350&lt;=BF$223)*([1]Buchungen!$H$6:$H$350&gt;=BF$223)*([1]Buchungen!$I$6:$I$350=$B237))</f>
        <v>1</v>
      </c>
      <c r="BH237" s="30">
        <f>1-SUMPRODUCT(([1]Buchungen!$G$6:$G$350&lt;=BH$223)*([1]Buchungen!$H$6:$H$350&gt;=BH$223)*([1]Buchungen!$I$6:$I$350=$B237))</f>
        <v>1</v>
      </c>
      <c r="BI237" s="31">
        <f>1-SUMPRODUCT(([1]Buchungen!$G$6:$G$350&lt;=BH$223)*([1]Buchungen!$H$6:$H$350&gt;=BH$223)*([1]Buchungen!$I$6:$I$350=$B237))</f>
        <v>1</v>
      </c>
      <c r="BJ237" s="30">
        <f>1-SUMPRODUCT(([1]Buchungen!$G$6:$G$350&lt;=BJ$223)*([1]Buchungen!$H$6:$H$350&gt;=BJ$223)*([1]Buchungen!$I$6:$I$350=$B237))</f>
        <v>1</v>
      </c>
      <c r="BK237" s="31">
        <f>1-SUMPRODUCT(([1]Buchungen!$G$6:$G$350&lt;=BJ$223)*([1]Buchungen!$H$6:$H$350&gt;=BJ$223)*([1]Buchungen!$I$6:$I$350=$B237))</f>
        <v>1</v>
      </c>
      <c r="BL237" s="30">
        <f>1-SUMPRODUCT(([1]Buchungen!$G$6:$G$350&lt;=BL$223)*([1]Buchungen!$H$6:$H$350&gt;=BL$223)*([1]Buchungen!$I$6:$I$350=$B237))</f>
        <v>1</v>
      </c>
      <c r="BM237" s="31">
        <f>1-SUMPRODUCT(([1]Buchungen!$G$6:$G$350&lt;=BL$223)*([1]Buchungen!$H$6:$H$350&gt;=BL$223)*([1]Buchungen!$I$6:$I$350=$B237))</f>
        <v>1</v>
      </c>
    </row>
    <row r="238" spans="2:65" ht="22.95" customHeight="1" x14ac:dyDescent="0.25">
      <c r="B238" s="29" t="str">
        <f>[1]Einstellungen!E16</f>
        <v>Angelplatz 10</v>
      </c>
      <c r="D238" s="30">
        <f>1-SUMPRODUCT(([1]Buchungen!$G$6:$G$350&lt;=D$223)*([1]Buchungen!$H$6:$H$350&gt;=D$223)*([1]Buchungen!$I$6:$I$350=$B238))</f>
        <v>1</v>
      </c>
      <c r="E238" s="31">
        <f>1-SUMPRODUCT(([1]Buchungen!$G$6:$G$350&lt;=D$223)*([1]Buchungen!$H$6:$H$350&gt;=D$223)*([1]Buchungen!$I$6:$I$350=$B238))</f>
        <v>1</v>
      </c>
      <c r="F238" s="30">
        <f>1-SUMPRODUCT(([1]Buchungen!$G$6:$G$350&lt;=F$223)*([1]Buchungen!$H$6:$H$350&gt;=F$223)*([1]Buchungen!$I$6:$I$350=$B238))</f>
        <v>1</v>
      </c>
      <c r="G238" s="31">
        <f>1-SUMPRODUCT(([1]Buchungen!$G$6:$G$350&lt;=F$223)*([1]Buchungen!$H$6:$H$350&gt;=F$223)*([1]Buchungen!$I$6:$I$350=$B238))</f>
        <v>1</v>
      </c>
      <c r="H238" s="30">
        <f>1-SUMPRODUCT(([1]Buchungen!$G$6:$G$350&lt;=H$223)*([1]Buchungen!$H$6:$H$350&gt;=H$223)*([1]Buchungen!$I$6:$I$350=$B238))</f>
        <v>1</v>
      </c>
      <c r="I238" s="31">
        <f>1-SUMPRODUCT(([1]Buchungen!$G$6:$G$350&lt;=H$223)*([1]Buchungen!$H$6:$H$350&gt;=H$223)*([1]Buchungen!$I$6:$I$350=$B238))</f>
        <v>1</v>
      </c>
      <c r="J238" s="30">
        <f>1-SUMPRODUCT(([1]Buchungen!$G$6:$G$350&lt;=J$223)*([1]Buchungen!$H$6:$H$350&gt;=J$223)*([1]Buchungen!$I$6:$I$350=$B238))</f>
        <v>1</v>
      </c>
      <c r="K238" s="31">
        <f>1-SUMPRODUCT(([1]Buchungen!$G$6:$G$350&lt;=J$223)*([1]Buchungen!$H$6:$H$350&gt;=J$223)*([1]Buchungen!$I$6:$I$350=$B238))</f>
        <v>1</v>
      </c>
      <c r="L238" s="30">
        <f>1-SUMPRODUCT(([1]Buchungen!$G$6:$G$350&lt;=L$223)*([1]Buchungen!$H$6:$H$350&gt;=L$223)*([1]Buchungen!$I$6:$I$350=$B238))</f>
        <v>1</v>
      </c>
      <c r="M238" s="31">
        <f>1-SUMPRODUCT(([1]Buchungen!$G$6:$G$350&lt;=L$223)*([1]Buchungen!$H$6:$H$350&gt;=L$223)*([1]Buchungen!$I$6:$I$350=$B238))</f>
        <v>1</v>
      </c>
      <c r="N238" s="30">
        <f>1-SUMPRODUCT(([1]Buchungen!$G$6:$G$350&lt;=N$223)*([1]Buchungen!$H$6:$H$350&gt;=N$223)*([1]Buchungen!$I$6:$I$350=$B238))</f>
        <v>1</v>
      </c>
      <c r="O238" s="31">
        <f>1-SUMPRODUCT(([1]Buchungen!$G$6:$G$350&lt;=N$223)*([1]Buchungen!$H$6:$H$350&gt;=N$223)*([1]Buchungen!$I$6:$I$350=$B238))</f>
        <v>1</v>
      </c>
      <c r="P238" s="30">
        <f>1-SUMPRODUCT(([1]Buchungen!$G$6:$G$350&lt;=P$223)*([1]Buchungen!$H$6:$H$350&gt;=P$223)*([1]Buchungen!$I$6:$I$350=$B238))</f>
        <v>1</v>
      </c>
      <c r="Q238" s="31">
        <f>1-SUMPRODUCT(([1]Buchungen!$G$6:$G$350&lt;=P$223)*([1]Buchungen!$H$6:$H$350&gt;=P$223)*([1]Buchungen!$I$6:$I$350=$B238))</f>
        <v>1</v>
      </c>
      <c r="R238" s="30">
        <f>1-SUMPRODUCT(([1]Buchungen!$G$6:$G$350&lt;=R$223)*([1]Buchungen!$H$6:$H$350&gt;=R$223)*([1]Buchungen!$I$6:$I$350=$B238))</f>
        <v>1</v>
      </c>
      <c r="S238" s="31">
        <f>1-SUMPRODUCT(([1]Buchungen!$G$6:$G$350&lt;=R$223)*([1]Buchungen!$H$6:$H$350&gt;=R$223)*([1]Buchungen!$I$6:$I$350=$B238))</f>
        <v>1</v>
      </c>
      <c r="T238" s="30">
        <f>1-SUMPRODUCT(([1]Buchungen!$G$6:$G$350&lt;=T$223)*([1]Buchungen!$H$6:$H$350&gt;=T$223)*([1]Buchungen!$I$6:$I$350=$B238))</f>
        <v>1</v>
      </c>
      <c r="U238" s="31">
        <f>1-SUMPRODUCT(([1]Buchungen!$G$6:$G$350&lt;=T$223)*([1]Buchungen!$H$6:$H$350&gt;=T$223)*([1]Buchungen!$I$6:$I$350=$B238))</f>
        <v>1</v>
      </c>
      <c r="V238" s="30">
        <f>1-SUMPRODUCT(([1]Buchungen!$G$6:$G$350&lt;=V$223)*([1]Buchungen!$H$6:$H$350&gt;=V$223)*([1]Buchungen!$I$6:$I$350=$B238))</f>
        <v>1</v>
      </c>
      <c r="W238" s="31">
        <f>1-SUMPRODUCT(([1]Buchungen!$G$6:$G$350&lt;=V$223)*([1]Buchungen!$H$6:$H$350&gt;=V$223)*([1]Buchungen!$I$6:$I$350=$B238))</f>
        <v>1</v>
      </c>
      <c r="X238" s="30">
        <f>1-SUMPRODUCT(([1]Buchungen!$G$6:$G$350&lt;=X$223)*([1]Buchungen!$H$6:$H$350&gt;=X$223)*([1]Buchungen!$I$6:$I$350=$B238))</f>
        <v>1</v>
      </c>
      <c r="Y238" s="31">
        <f>1-SUMPRODUCT(([1]Buchungen!$G$6:$G$350&lt;=X$223)*([1]Buchungen!$H$6:$H$350&gt;=X$223)*([1]Buchungen!$I$6:$I$350=$B238))</f>
        <v>1</v>
      </c>
      <c r="Z238" s="30">
        <f>1-SUMPRODUCT(([1]Buchungen!$G$6:$G$350&lt;=Z$223)*([1]Buchungen!$H$6:$H$350&gt;=Z$223)*([1]Buchungen!$I$6:$I$350=$B238))</f>
        <v>1</v>
      </c>
      <c r="AA238" s="31">
        <f>1-SUMPRODUCT(([1]Buchungen!$G$6:$G$350&lt;=Z$223)*([1]Buchungen!$H$6:$H$350&gt;=Z$223)*([1]Buchungen!$I$6:$I$350=$B238))</f>
        <v>1</v>
      </c>
      <c r="AB238" s="30">
        <f>1-SUMPRODUCT(([1]Buchungen!$G$6:$G$350&lt;=AB$223)*([1]Buchungen!$H$6:$H$350&gt;=AB$223)*([1]Buchungen!$I$6:$I$350=$B238))</f>
        <v>1</v>
      </c>
      <c r="AC238" s="31">
        <f>1-SUMPRODUCT(([1]Buchungen!$G$6:$G$350&lt;=AB$223)*([1]Buchungen!$H$6:$H$350&gt;=AB$223)*([1]Buchungen!$I$6:$I$350=$B238))</f>
        <v>1</v>
      </c>
      <c r="AD238" s="30">
        <f>1-SUMPRODUCT(([1]Buchungen!$G$6:$G$350&lt;=AD$223)*([1]Buchungen!$H$6:$H$350&gt;=AD$223)*([1]Buchungen!$I$6:$I$350=$B238))</f>
        <v>1</v>
      </c>
      <c r="AE238" s="31">
        <f>1-SUMPRODUCT(([1]Buchungen!$G$6:$G$350&lt;=AD$223)*([1]Buchungen!$H$6:$H$350&gt;=AD$223)*([1]Buchungen!$I$6:$I$350=$B238))</f>
        <v>1</v>
      </c>
      <c r="AF238" s="30">
        <f>1-SUMPRODUCT(([1]Buchungen!$G$6:$G$350&lt;=AF$223)*([1]Buchungen!$H$6:$H$350&gt;=AF$223)*([1]Buchungen!$I$6:$I$350=$B238))</f>
        <v>1</v>
      </c>
      <c r="AG238" s="31">
        <f>1-SUMPRODUCT(([1]Buchungen!$G$6:$G$350&lt;=AF$223)*([1]Buchungen!$H$6:$H$350&gt;=AF$223)*([1]Buchungen!$I$6:$I$350=$B238))</f>
        <v>1</v>
      </c>
      <c r="AH238" s="30">
        <f>1-SUMPRODUCT(([1]Buchungen!$G$6:$G$350&lt;=AH$223)*([1]Buchungen!$H$6:$H$350&gt;=AH$223)*([1]Buchungen!$I$6:$I$350=$B238))</f>
        <v>1</v>
      </c>
      <c r="AI238" s="31">
        <f>1-SUMPRODUCT(([1]Buchungen!$G$6:$G$350&lt;=AH$223)*([1]Buchungen!$H$6:$H$350&gt;=AH$223)*([1]Buchungen!$I$6:$I$350=$B238))</f>
        <v>1</v>
      </c>
      <c r="AJ238" s="30">
        <f>1-SUMPRODUCT(([1]Buchungen!$G$6:$G$350&lt;=AJ$223)*([1]Buchungen!$H$6:$H$350&gt;=AJ$223)*([1]Buchungen!$I$6:$I$350=$B238))</f>
        <v>1</v>
      </c>
      <c r="AK238" s="31">
        <f>1-SUMPRODUCT(([1]Buchungen!$G$6:$G$350&lt;=AJ$223)*([1]Buchungen!$H$6:$H$350&gt;=AJ$223)*([1]Buchungen!$I$6:$I$350=$B238))</f>
        <v>1</v>
      </c>
      <c r="AL238" s="30">
        <f>1-SUMPRODUCT(([1]Buchungen!$G$6:$G$350&lt;=AL$223)*([1]Buchungen!$H$6:$H$350&gt;=AL$223)*([1]Buchungen!$I$6:$I$350=$B238))</f>
        <v>1</v>
      </c>
      <c r="AM238" s="31">
        <f>1-SUMPRODUCT(([1]Buchungen!$G$6:$G$350&lt;=AL$223)*([1]Buchungen!$H$6:$H$350&gt;=AL$223)*([1]Buchungen!$I$6:$I$350=$B238))</f>
        <v>1</v>
      </c>
      <c r="AN238" s="30">
        <f>1-SUMPRODUCT(([1]Buchungen!$G$6:$G$350&lt;=AN$223)*([1]Buchungen!$H$6:$H$350&gt;=AN$223)*([1]Buchungen!$I$6:$I$350=$B238))</f>
        <v>1</v>
      </c>
      <c r="AO238" s="31">
        <f>1-SUMPRODUCT(([1]Buchungen!$G$6:$G$350&lt;=AN$223)*([1]Buchungen!$H$6:$H$350&gt;=AN$223)*([1]Buchungen!$I$6:$I$350=$B238))</f>
        <v>1</v>
      </c>
      <c r="AP238" s="30">
        <f>1-SUMPRODUCT(([1]Buchungen!$G$6:$G$350&lt;=AP$223)*([1]Buchungen!$H$6:$H$350&gt;=AP$223)*([1]Buchungen!$I$6:$I$350=$B238))</f>
        <v>1</v>
      </c>
      <c r="AQ238" s="31">
        <f>1-SUMPRODUCT(([1]Buchungen!$G$6:$G$350&lt;=AP$223)*([1]Buchungen!$H$6:$H$350&gt;=AP$223)*([1]Buchungen!$I$6:$I$350=$B238))</f>
        <v>1</v>
      </c>
      <c r="AR238" s="30">
        <f>1-SUMPRODUCT(([1]Buchungen!$G$6:$G$350&lt;=AR$223)*([1]Buchungen!$H$6:$H$350&gt;=AR$223)*([1]Buchungen!$I$6:$I$350=$B238))</f>
        <v>1</v>
      </c>
      <c r="AS238" s="31">
        <f>1-SUMPRODUCT(([1]Buchungen!$G$6:$G$350&lt;=AR$223)*([1]Buchungen!$H$6:$H$350&gt;=AR$223)*([1]Buchungen!$I$6:$I$350=$B238))</f>
        <v>1</v>
      </c>
      <c r="AT238" s="30">
        <f>1-SUMPRODUCT(([1]Buchungen!$G$6:$G$350&lt;=AT$223)*([1]Buchungen!$H$6:$H$350&gt;=AT$223)*([1]Buchungen!$I$6:$I$350=$B238))</f>
        <v>1</v>
      </c>
      <c r="AU238" s="31">
        <f>1-SUMPRODUCT(([1]Buchungen!$G$6:$G$350&lt;=AT$223)*([1]Buchungen!$H$6:$H$350&gt;=AT$223)*([1]Buchungen!$I$6:$I$350=$B238))</f>
        <v>1</v>
      </c>
      <c r="AV238" s="30">
        <f>1-SUMPRODUCT(([1]Buchungen!$G$6:$G$350&lt;=AV$223)*([1]Buchungen!$H$6:$H$350&gt;=AV$223)*([1]Buchungen!$I$6:$I$350=$B238))</f>
        <v>1</v>
      </c>
      <c r="AW238" s="31">
        <f>1-SUMPRODUCT(([1]Buchungen!$G$6:$G$350&lt;=AV$223)*([1]Buchungen!$H$6:$H$350&gt;=AV$223)*([1]Buchungen!$I$6:$I$350=$B238))</f>
        <v>1</v>
      </c>
      <c r="AX238" s="30">
        <f>1-SUMPRODUCT(([1]Buchungen!$G$6:$G$350&lt;=AX$223)*([1]Buchungen!$H$6:$H$350&gt;=AX$223)*([1]Buchungen!$I$6:$I$350=$B238))</f>
        <v>1</v>
      </c>
      <c r="AY238" s="31">
        <f>1-SUMPRODUCT(([1]Buchungen!$G$6:$G$350&lt;=AX$223)*([1]Buchungen!$H$6:$H$350&gt;=AX$223)*([1]Buchungen!$I$6:$I$350=$B238))</f>
        <v>1</v>
      </c>
      <c r="AZ238" s="30">
        <f>1-SUMPRODUCT(([1]Buchungen!$G$6:$G$350&lt;=AZ$223)*([1]Buchungen!$H$6:$H$350&gt;=AZ$223)*([1]Buchungen!$I$6:$I$350=$B238))</f>
        <v>1</v>
      </c>
      <c r="BA238" s="31">
        <f>1-SUMPRODUCT(([1]Buchungen!$G$6:$G$350&lt;=AZ$223)*([1]Buchungen!$H$6:$H$350&gt;=AZ$223)*([1]Buchungen!$I$6:$I$350=$B238))</f>
        <v>1</v>
      </c>
      <c r="BB238" s="30">
        <f>1-SUMPRODUCT(([1]Buchungen!$G$6:$G$350&lt;=BB$223)*([1]Buchungen!$H$6:$H$350&gt;=BB$223)*([1]Buchungen!$I$6:$I$350=$B238))</f>
        <v>1</v>
      </c>
      <c r="BC238" s="31">
        <f>1-SUMPRODUCT(([1]Buchungen!$G$6:$G$350&lt;=BB$223)*([1]Buchungen!$H$6:$H$350&gt;=BB$223)*([1]Buchungen!$I$6:$I$350=$B238))</f>
        <v>1</v>
      </c>
      <c r="BD238" s="30">
        <f>1-SUMPRODUCT(([1]Buchungen!$G$6:$G$350&lt;=BD$223)*([1]Buchungen!$H$6:$H$350&gt;=BD$223)*([1]Buchungen!$I$6:$I$350=$B238))</f>
        <v>1</v>
      </c>
      <c r="BE238" s="31">
        <f>1-SUMPRODUCT(([1]Buchungen!$G$6:$G$350&lt;=BD$223)*([1]Buchungen!$H$6:$H$350&gt;=BD$223)*([1]Buchungen!$I$6:$I$350=$B238))</f>
        <v>1</v>
      </c>
      <c r="BF238" s="30">
        <f>1-SUMPRODUCT(([1]Buchungen!$G$6:$G$350&lt;=BF$223)*([1]Buchungen!$H$6:$H$350&gt;=BF$223)*([1]Buchungen!$I$6:$I$350=$B238))</f>
        <v>1</v>
      </c>
      <c r="BG238" s="31">
        <f>1-SUMPRODUCT(([1]Buchungen!$G$6:$G$350&lt;=BF$223)*([1]Buchungen!$H$6:$H$350&gt;=BF$223)*([1]Buchungen!$I$6:$I$350=$B238))</f>
        <v>1</v>
      </c>
      <c r="BH238" s="30">
        <f>1-SUMPRODUCT(([1]Buchungen!$G$6:$G$350&lt;=BH$223)*([1]Buchungen!$H$6:$H$350&gt;=BH$223)*([1]Buchungen!$I$6:$I$350=$B238))</f>
        <v>1</v>
      </c>
      <c r="BI238" s="31">
        <f>1-SUMPRODUCT(([1]Buchungen!$G$6:$G$350&lt;=BH$223)*([1]Buchungen!$H$6:$H$350&gt;=BH$223)*([1]Buchungen!$I$6:$I$350=$B238))</f>
        <v>1</v>
      </c>
      <c r="BJ238" s="30">
        <f>1-SUMPRODUCT(([1]Buchungen!$G$6:$G$350&lt;=BJ$223)*([1]Buchungen!$H$6:$H$350&gt;=BJ$223)*([1]Buchungen!$I$6:$I$350=$B238))</f>
        <v>1</v>
      </c>
      <c r="BK238" s="31">
        <f>1-SUMPRODUCT(([1]Buchungen!$G$6:$G$350&lt;=BJ$223)*([1]Buchungen!$H$6:$H$350&gt;=BJ$223)*([1]Buchungen!$I$6:$I$350=$B238))</f>
        <v>1</v>
      </c>
      <c r="BL238" s="30">
        <f>1-SUMPRODUCT(([1]Buchungen!$G$6:$G$350&lt;=BL$223)*([1]Buchungen!$H$6:$H$350&gt;=BL$223)*([1]Buchungen!$I$6:$I$350=$B238))</f>
        <v>1</v>
      </c>
      <c r="BM238" s="31">
        <f>1-SUMPRODUCT(([1]Buchungen!$G$6:$G$350&lt;=BL$223)*([1]Buchungen!$H$6:$H$350&gt;=BL$223)*([1]Buchungen!$I$6:$I$350=$B238))</f>
        <v>1</v>
      </c>
    </row>
    <row r="239" spans="2:65" ht="22.95" customHeight="1" x14ac:dyDescent="0.25">
      <c r="B239" s="29" t="str">
        <f>[1]Einstellungen!E17</f>
        <v>Angelplatz 11</v>
      </c>
      <c r="D239" s="30">
        <f>1-SUMPRODUCT(([1]Buchungen!$G$6:$G$350&lt;=D$223)*([1]Buchungen!$H$6:$H$350&gt;=D$223)*([1]Buchungen!$I$6:$I$350=$B239))</f>
        <v>1</v>
      </c>
      <c r="E239" s="31">
        <f>1-SUMPRODUCT(([1]Buchungen!$G$6:$G$350&lt;=D$223)*([1]Buchungen!$H$6:$H$350&gt;=D$223)*([1]Buchungen!$I$6:$I$350=$B239))</f>
        <v>1</v>
      </c>
      <c r="F239" s="30">
        <f>1-SUMPRODUCT(([1]Buchungen!$G$6:$G$350&lt;=F$223)*([1]Buchungen!$H$6:$H$350&gt;=F$223)*([1]Buchungen!$I$6:$I$350=$B239))</f>
        <v>1</v>
      </c>
      <c r="G239" s="31">
        <f>1-SUMPRODUCT(([1]Buchungen!$G$6:$G$350&lt;=F$223)*([1]Buchungen!$H$6:$H$350&gt;=F$223)*([1]Buchungen!$I$6:$I$350=$B239))</f>
        <v>1</v>
      </c>
      <c r="H239" s="30">
        <f>1-SUMPRODUCT(([1]Buchungen!$G$6:$G$350&lt;=H$223)*([1]Buchungen!$H$6:$H$350&gt;=H$223)*([1]Buchungen!$I$6:$I$350=$B239))</f>
        <v>1</v>
      </c>
      <c r="I239" s="31">
        <f>1-SUMPRODUCT(([1]Buchungen!$G$6:$G$350&lt;=H$223)*([1]Buchungen!$H$6:$H$350&gt;=H$223)*([1]Buchungen!$I$6:$I$350=$B239))</f>
        <v>1</v>
      </c>
      <c r="J239" s="30">
        <f>1-SUMPRODUCT(([1]Buchungen!$G$6:$G$350&lt;=J$223)*([1]Buchungen!$H$6:$H$350&gt;=J$223)*([1]Buchungen!$I$6:$I$350=$B239))</f>
        <v>1</v>
      </c>
      <c r="K239" s="31">
        <f>1-SUMPRODUCT(([1]Buchungen!$G$6:$G$350&lt;=J$223)*([1]Buchungen!$H$6:$H$350&gt;=J$223)*([1]Buchungen!$I$6:$I$350=$B239))</f>
        <v>1</v>
      </c>
      <c r="L239" s="30">
        <f>1-SUMPRODUCT(([1]Buchungen!$G$6:$G$350&lt;=L$223)*([1]Buchungen!$H$6:$H$350&gt;=L$223)*([1]Buchungen!$I$6:$I$350=$B239))</f>
        <v>1</v>
      </c>
      <c r="M239" s="31">
        <f>1-SUMPRODUCT(([1]Buchungen!$G$6:$G$350&lt;=L$223)*([1]Buchungen!$H$6:$H$350&gt;=L$223)*([1]Buchungen!$I$6:$I$350=$B239))</f>
        <v>1</v>
      </c>
      <c r="N239" s="30">
        <f>1-SUMPRODUCT(([1]Buchungen!$G$6:$G$350&lt;=N$223)*([1]Buchungen!$H$6:$H$350&gt;=N$223)*([1]Buchungen!$I$6:$I$350=$B239))</f>
        <v>1</v>
      </c>
      <c r="O239" s="31">
        <f>1-SUMPRODUCT(([1]Buchungen!$G$6:$G$350&lt;=N$223)*([1]Buchungen!$H$6:$H$350&gt;=N$223)*([1]Buchungen!$I$6:$I$350=$B239))</f>
        <v>1</v>
      </c>
      <c r="P239" s="30">
        <f>1-SUMPRODUCT(([1]Buchungen!$G$6:$G$350&lt;=P$223)*([1]Buchungen!$H$6:$H$350&gt;=P$223)*([1]Buchungen!$I$6:$I$350=$B239))</f>
        <v>1</v>
      </c>
      <c r="Q239" s="31">
        <f>1-SUMPRODUCT(([1]Buchungen!$G$6:$G$350&lt;=P$223)*([1]Buchungen!$H$6:$H$350&gt;=P$223)*([1]Buchungen!$I$6:$I$350=$B239))</f>
        <v>1</v>
      </c>
      <c r="R239" s="30">
        <f>1-SUMPRODUCT(([1]Buchungen!$G$6:$G$350&lt;=R$223)*([1]Buchungen!$H$6:$H$350&gt;=R$223)*([1]Buchungen!$I$6:$I$350=$B239))</f>
        <v>1</v>
      </c>
      <c r="S239" s="31">
        <f>1-SUMPRODUCT(([1]Buchungen!$G$6:$G$350&lt;=R$223)*([1]Buchungen!$H$6:$H$350&gt;=R$223)*([1]Buchungen!$I$6:$I$350=$B239))</f>
        <v>1</v>
      </c>
      <c r="T239" s="30">
        <f>1-SUMPRODUCT(([1]Buchungen!$G$6:$G$350&lt;=T$223)*([1]Buchungen!$H$6:$H$350&gt;=T$223)*([1]Buchungen!$I$6:$I$350=$B239))</f>
        <v>1</v>
      </c>
      <c r="U239" s="31">
        <f>1-SUMPRODUCT(([1]Buchungen!$G$6:$G$350&lt;=T$223)*([1]Buchungen!$H$6:$H$350&gt;=T$223)*([1]Buchungen!$I$6:$I$350=$B239))</f>
        <v>1</v>
      </c>
      <c r="V239" s="30">
        <f>1-SUMPRODUCT(([1]Buchungen!$G$6:$G$350&lt;=V$223)*([1]Buchungen!$H$6:$H$350&gt;=V$223)*([1]Buchungen!$I$6:$I$350=$B239))</f>
        <v>1</v>
      </c>
      <c r="W239" s="31">
        <f>1-SUMPRODUCT(([1]Buchungen!$G$6:$G$350&lt;=V$223)*([1]Buchungen!$H$6:$H$350&gt;=V$223)*([1]Buchungen!$I$6:$I$350=$B239))</f>
        <v>1</v>
      </c>
      <c r="X239" s="30">
        <f>1-SUMPRODUCT(([1]Buchungen!$G$6:$G$350&lt;=X$223)*([1]Buchungen!$H$6:$H$350&gt;=X$223)*([1]Buchungen!$I$6:$I$350=$B239))</f>
        <v>1</v>
      </c>
      <c r="Y239" s="31">
        <f>1-SUMPRODUCT(([1]Buchungen!$G$6:$G$350&lt;=X$223)*([1]Buchungen!$H$6:$H$350&gt;=X$223)*([1]Buchungen!$I$6:$I$350=$B239))</f>
        <v>1</v>
      </c>
      <c r="Z239" s="30">
        <f>1-SUMPRODUCT(([1]Buchungen!$G$6:$G$350&lt;=Z$223)*([1]Buchungen!$H$6:$H$350&gt;=Z$223)*([1]Buchungen!$I$6:$I$350=$B239))</f>
        <v>1</v>
      </c>
      <c r="AA239" s="31">
        <f>1-SUMPRODUCT(([1]Buchungen!$G$6:$G$350&lt;=Z$223)*([1]Buchungen!$H$6:$H$350&gt;=Z$223)*([1]Buchungen!$I$6:$I$350=$B239))</f>
        <v>1</v>
      </c>
      <c r="AB239" s="30">
        <f>1-SUMPRODUCT(([1]Buchungen!$G$6:$G$350&lt;=AB$223)*([1]Buchungen!$H$6:$H$350&gt;=AB$223)*([1]Buchungen!$I$6:$I$350=$B239))</f>
        <v>1</v>
      </c>
      <c r="AC239" s="31">
        <f>1-SUMPRODUCT(([1]Buchungen!$G$6:$G$350&lt;=AB$223)*([1]Buchungen!$H$6:$H$350&gt;=AB$223)*([1]Buchungen!$I$6:$I$350=$B239))</f>
        <v>1</v>
      </c>
      <c r="AD239" s="30">
        <f>1-SUMPRODUCT(([1]Buchungen!$G$6:$G$350&lt;=AD$223)*([1]Buchungen!$H$6:$H$350&gt;=AD$223)*([1]Buchungen!$I$6:$I$350=$B239))</f>
        <v>1</v>
      </c>
      <c r="AE239" s="31">
        <f>1-SUMPRODUCT(([1]Buchungen!$G$6:$G$350&lt;=AD$223)*([1]Buchungen!$H$6:$H$350&gt;=AD$223)*([1]Buchungen!$I$6:$I$350=$B239))</f>
        <v>1</v>
      </c>
      <c r="AF239" s="30">
        <f>1-SUMPRODUCT(([1]Buchungen!$G$6:$G$350&lt;=AF$223)*([1]Buchungen!$H$6:$H$350&gt;=AF$223)*([1]Buchungen!$I$6:$I$350=$B239))</f>
        <v>1</v>
      </c>
      <c r="AG239" s="31">
        <f>1-SUMPRODUCT(([1]Buchungen!$G$6:$G$350&lt;=AF$223)*([1]Buchungen!$H$6:$H$350&gt;=AF$223)*([1]Buchungen!$I$6:$I$350=$B239))</f>
        <v>1</v>
      </c>
      <c r="AH239" s="30">
        <f>1-SUMPRODUCT(([1]Buchungen!$G$6:$G$350&lt;=AH$223)*([1]Buchungen!$H$6:$H$350&gt;=AH$223)*([1]Buchungen!$I$6:$I$350=$B239))</f>
        <v>1</v>
      </c>
      <c r="AI239" s="31">
        <f>1-SUMPRODUCT(([1]Buchungen!$G$6:$G$350&lt;=AH$223)*([1]Buchungen!$H$6:$H$350&gt;=AH$223)*([1]Buchungen!$I$6:$I$350=$B239))</f>
        <v>1</v>
      </c>
      <c r="AJ239" s="30">
        <f>1-SUMPRODUCT(([1]Buchungen!$G$6:$G$350&lt;=AJ$223)*([1]Buchungen!$H$6:$H$350&gt;=AJ$223)*([1]Buchungen!$I$6:$I$350=$B239))</f>
        <v>1</v>
      </c>
      <c r="AK239" s="31">
        <f>1-SUMPRODUCT(([1]Buchungen!$G$6:$G$350&lt;=AJ$223)*([1]Buchungen!$H$6:$H$350&gt;=AJ$223)*([1]Buchungen!$I$6:$I$350=$B239))</f>
        <v>1</v>
      </c>
      <c r="AL239" s="30">
        <f>1-SUMPRODUCT(([1]Buchungen!$G$6:$G$350&lt;=AL$223)*([1]Buchungen!$H$6:$H$350&gt;=AL$223)*([1]Buchungen!$I$6:$I$350=$B239))</f>
        <v>1</v>
      </c>
      <c r="AM239" s="31">
        <f>1-SUMPRODUCT(([1]Buchungen!$G$6:$G$350&lt;=AL$223)*([1]Buchungen!$H$6:$H$350&gt;=AL$223)*([1]Buchungen!$I$6:$I$350=$B239))</f>
        <v>1</v>
      </c>
      <c r="AN239" s="30">
        <f>1-SUMPRODUCT(([1]Buchungen!$G$6:$G$350&lt;=AN$223)*([1]Buchungen!$H$6:$H$350&gt;=AN$223)*([1]Buchungen!$I$6:$I$350=$B239))</f>
        <v>1</v>
      </c>
      <c r="AO239" s="31">
        <f>1-SUMPRODUCT(([1]Buchungen!$G$6:$G$350&lt;=AN$223)*([1]Buchungen!$H$6:$H$350&gt;=AN$223)*([1]Buchungen!$I$6:$I$350=$B239))</f>
        <v>1</v>
      </c>
      <c r="AP239" s="30">
        <f>1-SUMPRODUCT(([1]Buchungen!$G$6:$G$350&lt;=AP$223)*([1]Buchungen!$H$6:$H$350&gt;=AP$223)*([1]Buchungen!$I$6:$I$350=$B239))</f>
        <v>1</v>
      </c>
      <c r="AQ239" s="31">
        <f>1-SUMPRODUCT(([1]Buchungen!$G$6:$G$350&lt;=AP$223)*([1]Buchungen!$H$6:$H$350&gt;=AP$223)*([1]Buchungen!$I$6:$I$350=$B239))</f>
        <v>1</v>
      </c>
      <c r="AR239" s="30">
        <f>1-SUMPRODUCT(([1]Buchungen!$G$6:$G$350&lt;=AR$223)*([1]Buchungen!$H$6:$H$350&gt;=AR$223)*([1]Buchungen!$I$6:$I$350=$B239))</f>
        <v>1</v>
      </c>
      <c r="AS239" s="31">
        <f>1-SUMPRODUCT(([1]Buchungen!$G$6:$G$350&lt;=AR$223)*([1]Buchungen!$H$6:$H$350&gt;=AR$223)*([1]Buchungen!$I$6:$I$350=$B239))</f>
        <v>1</v>
      </c>
      <c r="AT239" s="30">
        <f>1-SUMPRODUCT(([1]Buchungen!$G$6:$G$350&lt;=AT$223)*([1]Buchungen!$H$6:$H$350&gt;=AT$223)*([1]Buchungen!$I$6:$I$350=$B239))</f>
        <v>1</v>
      </c>
      <c r="AU239" s="31">
        <f>1-SUMPRODUCT(([1]Buchungen!$G$6:$G$350&lt;=AT$223)*([1]Buchungen!$H$6:$H$350&gt;=AT$223)*([1]Buchungen!$I$6:$I$350=$B239))</f>
        <v>1</v>
      </c>
      <c r="AV239" s="30">
        <f>1-SUMPRODUCT(([1]Buchungen!$G$6:$G$350&lt;=AV$223)*([1]Buchungen!$H$6:$H$350&gt;=AV$223)*([1]Buchungen!$I$6:$I$350=$B239))</f>
        <v>1</v>
      </c>
      <c r="AW239" s="31">
        <f>1-SUMPRODUCT(([1]Buchungen!$G$6:$G$350&lt;=AV$223)*([1]Buchungen!$H$6:$H$350&gt;=AV$223)*([1]Buchungen!$I$6:$I$350=$B239))</f>
        <v>1</v>
      </c>
      <c r="AX239" s="30">
        <f>1-SUMPRODUCT(([1]Buchungen!$G$6:$G$350&lt;=AX$223)*([1]Buchungen!$H$6:$H$350&gt;=AX$223)*([1]Buchungen!$I$6:$I$350=$B239))</f>
        <v>1</v>
      </c>
      <c r="AY239" s="31">
        <f>1-SUMPRODUCT(([1]Buchungen!$G$6:$G$350&lt;=AX$223)*([1]Buchungen!$H$6:$H$350&gt;=AX$223)*([1]Buchungen!$I$6:$I$350=$B239))</f>
        <v>1</v>
      </c>
      <c r="AZ239" s="30">
        <f>1-SUMPRODUCT(([1]Buchungen!$G$6:$G$350&lt;=AZ$223)*([1]Buchungen!$H$6:$H$350&gt;=AZ$223)*([1]Buchungen!$I$6:$I$350=$B239))</f>
        <v>1</v>
      </c>
      <c r="BA239" s="31">
        <f>1-SUMPRODUCT(([1]Buchungen!$G$6:$G$350&lt;=AZ$223)*([1]Buchungen!$H$6:$H$350&gt;=AZ$223)*([1]Buchungen!$I$6:$I$350=$B239))</f>
        <v>1</v>
      </c>
      <c r="BB239" s="30">
        <f>1-SUMPRODUCT(([1]Buchungen!$G$6:$G$350&lt;=BB$223)*([1]Buchungen!$H$6:$H$350&gt;=BB$223)*([1]Buchungen!$I$6:$I$350=$B239))</f>
        <v>1</v>
      </c>
      <c r="BC239" s="31">
        <f>1-SUMPRODUCT(([1]Buchungen!$G$6:$G$350&lt;=BB$223)*([1]Buchungen!$H$6:$H$350&gt;=BB$223)*([1]Buchungen!$I$6:$I$350=$B239))</f>
        <v>1</v>
      </c>
      <c r="BD239" s="30">
        <f>1-SUMPRODUCT(([1]Buchungen!$G$6:$G$350&lt;=BD$223)*([1]Buchungen!$H$6:$H$350&gt;=BD$223)*([1]Buchungen!$I$6:$I$350=$B239))</f>
        <v>1</v>
      </c>
      <c r="BE239" s="31">
        <f>1-SUMPRODUCT(([1]Buchungen!$G$6:$G$350&lt;=BD$223)*([1]Buchungen!$H$6:$H$350&gt;=BD$223)*([1]Buchungen!$I$6:$I$350=$B239))</f>
        <v>1</v>
      </c>
      <c r="BF239" s="30">
        <f>1-SUMPRODUCT(([1]Buchungen!$G$6:$G$350&lt;=BF$223)*([1]Buchungen!$H$6:$H$350&gt;=BF$223)*([1]Buchungen!$I$6:$I$350=$B239))</f>
        <v>1</v>
      </c>
      <c r="BG239" s="31">
        <f>1-SUMPRODUCT(([1]Buchungen!$G$6:$G$350&lt;=BF$223)*([1]Buchungen!$H$6:$H$350&gt;=BF$223)*([1]Buchungen!$I$6:$I$350=$B239))</f>
        <v>1</v>
      </c>
      <c r="BH239" s="30">
        <f>1-SUMPRODUCT(([1]Buchungen!$G$6:$G$350&lt;=BH$223)*([1]Buchungen!$H$6:$H$350&gt;=BH$223)*([1]Buchungen!$I$6:$I$350=$B239))</f>
        <v>1</v>
      </c>
      <c r="BI239" s="31">
        <f>1-SUMPRODUCT(([1]Buchungen!$G$6:$G$350&lt;=BH$223)*([1]Buchungen!$H$6:$H$350&gt;=BH$223)*([1]Buchungen!$I$6:$I$350=$B239))</f>
        <v>1</v>
      </c>
      <c r="BJ239" s="30">
        <f>1-SUMPRODUCT(([1]Buchungen!$G$6:$G$350&lt;=BJ$223)*([1]Buchungen!$H$6:$H$350&gt;=BJ$223)*([1]Buchungen!$I$6:$I$350=$B239))</f>
        <v>1</v>
      </c>
      <c r="BK239" s="31">
        <f>1-SUMPRODUCT(([1]Buchungen!$G$6:$G$350&lt;=BJ$223)*([1]Buchungen!$H$6:$H$350&gt;=BJ$223)*([1]Buchungen!$I$6:$I$350=$B239))</f>
        <v>1</v>
      </c>
      <c r="BL239" s="30">
        <f>1-SUMPRODUCT(([1]Buchungen!$G$6:$G$350&lt;=BL$223)*([1]Buchungen!$H$6:$H$350&gt;=BL$223)*([1]Buchungen!$I$6:$I$350=$B239))</f>
        <v>1</v>
      </c>
      <c r="BM239" s="31">
        <f>1-SUMPRODUCT(([1]Buchungen!$G$6:$G$350&lt;=BL$223)*([1]Buchungen!$H$6:$H$350&gt;=BL$223)*([1]Buchungen!$I$6:$I$350=$B239))</f>
        <v>1</v>
      </c>
    </row>
    <row r="240" spans="2:65" ht="22.95" customHeight="1" x14ac:dyDescent="0.25">
      <c r="B240" s="29" t="str">
        <f>[1]Einstellungen!E18</f>
        <v>Angelplatz 12</v>
      </c>
      <c r="D240" s="30">
        <f>1-SUMPRODUCT(([1]Buchungen!$G$6:$G$350&lt;=D$223)*([1]Buchungen!$H$6:$H$350&gt;=D$223)*([1]Buchungen!$I$6:$I$350=$B240))</f>
        <v>1</v>
      </c>
      <c r="E240" s="31">
        <f>1-SUMPRODUCT(([1]Buchungen!$G$6:$G$350&lt;=D$223)*([1]Buchungen!$H$6:$H$350&gt;=D$223)*([1]Buchungen!$I$6:$I$350=$B240))</f>
        <v>1</v>
      </c>
      <c r="F240" s="30">
        <f>1-SUMPRODUCT(([1]Buchungen!$G$6:$G$350&lt;=F$223)*([1]Buchungen!$H$6:$H$350&gt;=F$223)*([1]Buchungen!$I$6:$I$350=$B240))</f>
        <v>1</v>
      </c>
      <c r="G240" s="31">
        <f>1-SUMPRODUCT(([1]Buchungen!$G$6:$G$350&lt;=F$223)*([1]Buchungen!$H$6:$H$350&gt;=F$223)*([1]Buchungen!$I$6:$I$350=$B240))</f>
        <v>1</v>
      </c>
      <c r="H240" s="30">
        <f>1-SUMPRODUCT(([1]Buchungen!$G$6:$G$350&lt;=H$223)*([1]Buchungen!$H$6:$H$350&gt;=H$223)*([1]Buchungen!$I$6:$I$350=$B240))</f>
        <v>1</v>
      </c>
      <c r="I240" s="31">
        <f>1-SUMPRODUCT(([1]Buchungen!$G$6:$G$350&lt;=H$223)*([1]Buchungen!$H$6:$H$350&gt;=H$223)*([1]Buchungen!$I$6:$I$350=$B240))</f>
        <v>1</v>
      </c>
      <c r="J240" s="30">
        <f>1-SUMPRODUCT(([1]Buchungen!$G$6:$G$350&lt;=J$223)*([1]Buchungen!$H$6:$H$350&gt;=J$223)*([1]Buchungen!$I$6:$I$350=$B240))</f>
        <v>1</v>
      </c>
      <c r="K240" s="31">
        <f>1-SUMPRODUCT(([1]Buchungen!$G$6:$G$350&lt;=J$223)*([1]Buchungen!$H$6:$H$350&gt;=J$223)*([1]Buchungen!$I$6:$I$350=$B240))</f>
        <v>1</v>
      </c>
      <c r="L240" s="30">
        <f>1-SUMPRODUCT(([1]Buchungen!$G$6:$G$350&lt;=L$223)*([1]Buchungen!$H$6:$H$350&gt;=L$223)*([1]Buchungen!$I$6:$I$350=$B240))</f>
        <v>1</v>
      </c>
      <c r="M240" s="31">
        <f>1-SUMPRODUCT(([1]Buchungen!$G$6:$G$350&lt;=L$223)*([1]Buchungen!$H$6:$H$350&gt;=L$223)*([1]Buchungen!$I$6:$I$350=$B240))</f>
        <v>1</v>
      </c>
      <c r="N240" s="30">
        <f>1-SUMPRODUCT(([1]Buchungen!$G$6:$G$350&lt;=N$223)*([1]Buchungen!$H$6:$H$350&gt;=N$223)*([1]Buchungen!$I$6:$I$350=$B240))</f>
        <v>1</v>
      </c>
      <c r="O240" s="31">
        <f>1-SUMPRODUCT(([1]Buchungen!$G$6:$G$350&lt;=N$223)*([1]Buchungen!$H$6:$H$350&gt;=N$223)*([1]Buchungen!$I$6:$I$350=$B240))</f>
        <v>1</v>
      </c>
      <c r="P240" s="30">
        <f>1-SUMPRODUCT(([1]Buchungen!$G$6:$G$350&lt;=P$223)*([1]Buchungen!$H$6:$H$350&gt;=P$223)*([1]Buchungen!$I$6:$I$350=$B240))</f>
        <v>1</v>
      </c>
      <c r="Q240" s="31">
        <f>1-SUMPRODUCT(([1]Buchungen!$G$6:$G$350&lt;=P$223)*([1]Buchungen!$H$6:$H$350&gt;=P$223)*([1]Buchungen!$I$6:$I$350=$B240))</f>
        <v>1</v>
      </c>
      <c r="R240" s="30">
        <f>1-SUMPRODUCT(([1]Buchungen!$G$6:$G$350&lt;=R$223)*([1]Buchungen!$H$6:$H$350&gt;=R$223)*([1]Buchungen!$I$6:$I$350=$B240))</f>
        <v>1</v>
      </c>
      <c r="S240" s="31">
        <f>1-SUMPRODUCT(([1]Buchungen!$G$6:$G$350&lt;=R$223)*([1]Buchungen!$H$6:$H$350&gt;=R$223)*([1]Buchungen!$I$6:$I$350=$B240))</f>
        <v>1</v>
      </c>
      <c r="T240" s="30">
        <f>1-SUMPRODUCT(([1]Buchungen!$G$6:$G$350&lt;=T$223)*([1]Buchungen!$H$6:$H$350&gt;=T$223)*([1]Buchungen!$I$6:$I$350=$B240))</f>
        <v>1</v>
      </c>
      <c r="U240" s="31">
        <f>1-SUMPRODUCT(([1]Buchungen!$G$6:$G$350&lt;=T$223)*([1]Buchungen!$H$6:$H$350&gt;=T$223)*([1]Buchungen!$I$6:$I$350=$B240))</f>
        <v>1</v>
      </c>
      <c r="V240" s="30">
        <f>1-SUMPRODUCT(([1]Buchungen!$G$6:$G$350&lt;=V$223)*([1]Buchungen!$H$6:$H$350&gt;=V$223)*([1]Buchungen!$I$6:$I$350=$B240))</f>
        <v>1</v>
      </c>
      <c r="W240" s="31">
        <f>1-SUMPRODUCT(([1]Buchungen!$G$6:$G$350&lt;=V$223)*([1]Buchungen!$H$6:$H$350&gt;=V$223)*([1]Buchungen!$I$6:$I$350=$B240))</f>
        <v>1</v>
      </c>
      <c r="X240" s="30">
        <f>1-SUMPRODUCT(([1]Buchungen!$G$6:$G$350&lt;=X$223)*([1]Buchungen!$H$6:$H$350&gt;=X$223)*([1]Buchungen!$I$6:$I$350=$B240))</f>
        <v>1</v>
      </c>
      <c r="Y240" s="31">
        <f>1-SUMPRODUCT(([1]Buchungen!$G$6:$G$350&lt;=X$223)*([1]Buchungen!$H$6:$H$350&gt;=X$223)*([1]Buchungen!$I$6:$I$350=$B240))</f>
        <v>1</v>
      </c>
      <c r="Z240" s="30">
        <f>1-SUMPRODUCT(([1]Buchungen!$G$6:$G$350&lt;=Z$223)*([1]Buchungen!$H$6:$H$350&gt;=Z$223)*([1]Buchungen!$I$6:$I$350=$B240))</f>
        <v>1</v>
      </c>
      <c r="AA240" s="31">
        <f>1-SUMPRODUCT(([1]Buchungen!$G$6:$G$350&lt;=Z$223)*([1]Buchungen!$H$6:$H$350&gt;=Z$223)*([1]Buchungen!$I$6:$I$350=$B240))</f>
        <v>1</v>
      </c>
      <c r="AB240" s="30">
        <f>1-SUMPRODUCT(([1]Buchungen!$G$6:$G$350&lt;=AB$223)*([1]Buchungen!$H$6:$H$350&gt;=AB$223)*([1]Buchungen!$I$6:$I$350=$B240))</f>
        <v>1</v>
      </c>
      <c r="AC240" s="31">
        <f>1-SUMPRODUCT(([1]Buchungen!$G$6:$G$350&lt;=AB$223)*([1]Buchungen!$H$6:$H$350&gt;=AB$223)*([1]Buchungen!$I$6:$I$350=$B240))</f>
        <v>1</v>
      </c>
      <c r="AD240" s="30">
        <f>1-SUMPRODUCT(([1]Buchungen!$G$6:$G$350&lt;=AD$223)*([1]Buchungen!$H$6:$H$350&gt;=AD$223)*([1]Buchungen!$I$6:$I$350=$B240))</f>
        <v>1</v>
      </c>
      <c r="AE240" s="31">
        <f>1-SUMPRODUCT(([1]Buchungen!$G$6:$G$350&lt;=AD$223)*([1]Buchungen!$H$6:$H$350&gt;=AD$223)*([1]Buchungen!$I$6:$I$350=$B240))</f>
        <v>1</v>
      </c>
      <c r="AF240" s="30">
        <f>1-SUMPRODUCT(([1]Buchungen!$G$6:$G$350&lt;=AF$223)*([1]Buchungen!$H$6:$H$350&gt;=AF$223)*([1]Buchungen!$I$6:$I$350=$B240))</f>
        <v>1</v>
      </c>
      <c r="AG240" s="31">
        <f>1-SUMPRODUCT(([1]Buchungen!$G$6:$G$350&lt;=AF$223)*([1]Buchungen!$H$6:$H$350&gt;=AF$223)*([1]Buchungen!$I$6:$I$350=$B240))</f>
        <v>1</v>
      </c>
      <c r="AH240" s="30">
        <f>1-SUMPRODUCT(([1]Buchungen!$G$6:$G$350&lt;=AH$223)*([1]Buchungen!$H$6:$H$350&gt;=AH$223)*([1]Buchungen!$I$6:$I$350=$B240))</f>
        <v>1</v>
      </c>
      <c r="AI240" s="31">
        <f>1-SUMPRODUCT(([1]Buchungen!$G$6:$G$350&lt;=AH$223)*([1]Buchungen!$H$6:$H$350&gt;=AH$223)*([1]Buchungen!$I$6:$I$350=$B240))</f>
        <v>1</v>
      </c>
      <c r="AJ240" s="30">
        <f>1-SUMPRODUCT(([1]Buchungen!$G$6:$G$350&lt;=AJ$223)*([1]Buchungen!$H$6:$H$350&gt;=AJ$223)*([1]Buchungen!$I$6:$I$350=$B240))</f>
        <v>1</v>
      </c>
      <c r="AK240" s="31">
        <f>1-SUMPRODUCT(([1]Buchungen!$G$6:$G$350&lt;=AJ$223)*([1]Buchungen!$H$6:$H$350&gt;=AJ$223)*([1]Buchungen!$I$6:$I$350=$B240))</f>
        <v>1</v>
      </c>
      <c r="AL240" s="30">
        <f>1-SUMPRODUCT(([1]Buchungen!$G$6:$G$350&lt;=AL$223)*([1]Buchungen!$H$6:$H$350&gt;=AL$223)*([1]Buchungen!$I$6:$I$350=$B240))</f>
        <v>1</v>
      </c>
      <c r="AM240" s="31">
        <f>1-SUMPRODUCT(([1]Buchungen!$G$6:$G$350&lt;=AL$223)*([1]Buchungen!$H$6:$H$350&gt;=AL$223)*([1]Buchungen!$I$6:$I$350=$B240))</f>
        <v>1</v>
      </c>
      <c r="AN240" s="30">
        <f>1-SUMPRODUCT(([1]Buchungen!$G$6:$G$350&lt;=AN$223)*([1]Buchungen!$H$6:$H$350&gt;=AN$223)*([1]Buchungen!$I$6:$I$350=$B240))</f>
        <v>1</v>
      </c>
      <c r="AO240" s="31">
        <f>1-SUMPRODUCT(([1]Buchungen!$G$6:$G$350&lt;=AN$223)*([1]Buchungen!$H$6:$H$350&gt;=AN$223)*([1]Buchungen!$I$6:$I$350=$B240))</f>
        <v>1</v>
      </c>
      <c r="AP240" s="30">
        <f>1-SUMPRODUCT(([1]Buchungen!$G$6:$G$350&lt;=AP$223)*([1]Buchungen!$H$6:$H$350&gt;=AP$223)*([1]Buchungen!$I$6:$I$350=$B240))</f>
        <v>1</v>
      </c>
      <c r="AQ240" s="31">
        <f>1-SUMPRODUCT(([1]Buchungen!$G$6:$G$350&lt;=AP$223)*([1]Buchungen!$H$6:$H$350&gt;=AP$223)*([1]Buchungen!$I$6:$I$350=$B240))</f>
        <v>1</v>
      </c>
      <c r="AR240" s="30">
        <f>1-SUMPRODUCT(([1]Buchungen!$G$6:$G$350&lt;=AR$223)*([1]Buchungen!$H$6:$H$350&gt;=AR$223)*([1]Buchungen!$I$6:$I$350=$B240))</f>
        <v>1</v>
      </c>
      <c r="AS240" s="31">
        <f>1-SUMPRODUCT(([1]Buchungen!$G$6:$G$350&lt;=AR$223)*([1]Buchungen!$H$6:$H$350&gt;=AR$223)*([1]Buchungen!$I$6:$I$350=$B240))</f>
        <v>1</v>
      </c>
      <c r="AT240" s="30">
        <f>1-SUMPRODUCT(([1]Buchungen!$G$6:$G$350&lt;=AT$223)*([1]Buchungen!$H$6:$H$350&gt;=AT$223)*([1]Buchungen!$I$6:$I$350=$B240))</f>
        <v>1</v>
      </c>
      <c r="AU240" s="31">
        <f>1-SUMPRODUCT(([1]Buchungen!$G$6:$G$350&lt;=AT$223)*([1]Buchungen!$H$6:$H$350&gt;=AT$223)*([1]Buchungen!$I$6:$I$350=$B240))</f>
        <v>1</v>
      </c>
      <c r="AV240" s="30">
        <f>1-SUMPRODUCT(([1]Buchungen!$G$6:$G$350&lt;=AV$223)*([1]Buchungen!$H$6:$H$350&gt;=AV$223)*([1]Buchungen!$I$6:$I$350=$B240))</f>
        <v>1</v>
      </c>
      <c r="AW240" s="31">
        <f>1-SUMPRODUCT(([1]Buchungen!$G$6:$G$350&lt;=AV$223)*([1]Buchungen!$H$6:$H$350&gt;=AV$223)*([1]Buchungen!$I$6:$I$350=$B240))</f>
        <v>1</v>
      </c>
      <c r="AX240" s="30">
        <f>1-SUMPRODUCT(([1]Buchungen!$G$6:$G$350&lt;=AX$223)*([1]Buchungen!$H$6:$H$350&gt;=AX$223)*([1]Buchungen!$I$6:$I$350=$B240))</f>
        <v>1</v>
      </c>
      <c r="AY240" s="31">
        <f>1-SUMPRODUCT(([1]Buchungen!$G$6:$G$350&lt;=AX$223)*([1]Buchungen!$H$6:$H$350&gt;=AX$223)*([1]Buchungen!$I$6:$I$350=$B240))</f>
        <v>1</v>
      </c>
      <c r="AZ240" s="30">
        <f>1-SUMPRODUCT(([1]Buchungen!$G$6:$G$350&lt;=AZ$223)*([1]Buchungen!$H$6:$H$350&gt;=AZ$223)*([1]Buchungen!$I$6:$I$350=$B240))</f>
        <v>1</v>
      </c>
      <c r="BA240" s="31">
        <f>1-SUMPRODUCT(([1]Buchungen!$G$6:$G$350&lt;=AZ$223)*([1]Buchungen!$H$6:$H$350&gt;=AZ$223)*([1]Buchungen!$I$6:$I$350=$B240))</f>
        <v>1</v>
      </c>
      <c r="BB240" s="30">
        <f>1-SUMPRODUCT(([1]Buchungen!$G$6:$G$350&lt;=BB$223)*([1]Buchungen!$H$6:$H$350&gt;=BB$223)*([1]Buchungen!$I$6:$I$350=$B240))</f>
        <v>1</v>
      </c>
      <c r="BC240" s="31">
        <f>1-SUMPRODUCT(([1]Buchungen!$G$6:$G$350&lt;=BB$223)*([1]Buchungen!$H$6:$H$350&gt;=BB$223)*([1]Buchungen!$I$6:$I$350=$B240))</f>
        <v>1</v>
      </c>
      <c r="BD240" s="30">
        <f>1-SUMPRODUCT(([1]Buchungen!$G$6:$G$350&lt;=BD$223)*([1]Buchungen!$H$6:$H$350&gt;=BD$223)*([1]Buchungen!$I$6:$I$350=$B240))</f>
        <v>1</v>
      </c>
      <c r="BE240" s="31">
        <f>1-SUMPRODUCT(([1]Buchungen!$G$6:$G$350&lt;=BD$223)*([1]Buchungen!$H$6:$H$350&gt;=BD$223)*([1]Buchungen!$I$6:$I$350=$B240))</f>
        <v>1</v>
      </c>
      <c r="BF240" s="30">
        <f>1-SUMPRODUCT(([1]Buchungen!$G$6:$G$350&lt;=BF$223)*([1]Buchungen!$H$6:$H$350&gt;=BF$223)*([1]Buchungen!$I$6:$I$350=$B240))</f>
        <v>1</v>
      </c>
      <c r="BG240" s="31">
        <f>1-SUMPRODUCT(([1]Buchungen!$G$6:$G$350&lt;=BF$223)*([1]Buchungen!$H$6:$H$350&gt;=BF$223)*([1]Buchungen!$I$6:$I$350=$B240))</f>
        <v>1</v>
      </c>
      <c r="BH240" s="30">
        <f>1-SUMPRODUCT(([1]Buchungen!$G$6:$G$350&lt;=BH$223)*([1]Buchungen!$H$6:$H$350&gt;=BH$223)*([1]Buchungen!$I$6:$I$350=$B240))</f>
        <v>1</v>
      </c>
      <c r="BI240" s="31">
        <f>1-SUMPRODUCT(([1]Buchungen!$G$6:$G$350&lt;=BH$223)*([1]Buchungen!$H$6:$H$350&gt;=BH$223)*([1]Buchungen!$I$6:$I$350=$B240))</f>
        <v>1</v>
      </c>
      <c r="BJ240" s="30">
        <f>1-SUMPRODUCT(([1]Buchungen!$G$6:$G$350&lt;=BJ$223)*([1]Buchungen!$H$6:$H$350&gt;=BJ$223)*([1]Buchungen!$I$6:$I$350=$B240))</f>
        <v>1</v>
      </c>
      <c r="BK240" s="31">
        <f>1-SUMPRODUCT(([1]Buchungen!$G$6:$G$350&lt;=BJ$223)*([1]Buchungen!$H$6:$H$350&gt;=BJ$223)*([1]Buchungen!$I$6:$I$350=$B240))</f>
        <v>1</v>
      </c>
      <c r="BL240" s="30">
        <f>1-SUMPRODUCT(([1]Buchungen!$G$6:$G$350&lt;=BL$223)*([1]Buchungen!$H$6:$H$350&gt;=BL$223)*([1]Buchungen!$I$6:$I$350=$B240))</f>
        <v>1</v>
      </c>
      <c r="BM240" s="31">
        <f>1-SUMPRODUCT(([1]Buchungen!$G$6:$G$350&lt;=BL$223)*([1]Buchungen!$H$6:$H$350&gt;=BL$223)*([1]Buchungen!$I$6:$I$350=$B240))</f>
        <v>1</v>
      </c>
    </row>
    <row r="241" spans="2:65" ht="22.95" customHeight="1" x14ac:dyDescent="0.25">
      <c r="B241" s="29" t="str">
        <f>[1]Einstellungen!E19</f>
        <v>Angelplatz 13</v>
      </c>
      <c r="D241" s="30">
        <f>1-SUMPRODUCT(([1]Buchungen!$G$6:$G$350&lt;=D$223)*([1]Buchungen!$H$6:$H$350&gt;=D$223)*([1]Buchungen!$I$6:$I$350=$B241))</f>
        <v>1</v>
      </c>
      <c r="E241" s="31">
        <f>1-SUMPRODUCT(([1]Buchungen!$G$6:$G$350&lt;=D$223)*([1]Buchungen!$H$6:$H$350&gt;=D$223)*([1]Buchungen!$I$6:$I$350=$B241))</f>
        <v>1</v>
      </c>
      <c r="F241" s="30">
        <f>1-SUMPRODUCT(([1]Buchungen!$G$6:$G$350&lt;=F$223)*([1]Buchungen!$H$6:$H$350&gt;=F$223)*([1]Buchungen!$I$6:$I$350=$B241))</f>
        <v>1</v>
      </c>
      <c r="G241" s="31">
        <f>1-SUMPRODUCT(([1]Buchungen!$G$6:$G$350&lt;=F$223)*([1]Buchungen!$H$6:$H$350&gt;=F$223)*([1]Buchungen!$I$6:$I$350=$B241))</f>
        <v>1</v>
      </c>
      <c r="H241" s="30">
        <f>1-SUMPRODUCT(([1]Buchungen!$G$6:$G$350&lt;=H$223)*([1]Buchungen!$H$6:$H$350&gt;=H$223)*([1]Buchungen!$I$6:$I$350=$B241))</f>
        <v>1</v>
      </c>
      <c r="I241" s="31">
        <f>1-SUMPRODUCT(([1]Buchungen!$G$6:$G$350&lt;=H$223)*([1]Buchungen!$H$6:$H$350&gt;=H$223)*([1]Buchungen!$I$6:$I$350=$B241))</f>
        <v>1</v>
      </c>
      <c r="J241" s="30">
        <f>1-SUMPRODUCT(([1]Buchungen!$G$6:$G$350&lt;=J$223)*([1]Buchungen!$H$6:$H$350&gt;=J$223)*([1]Buchungen!$I$6:$I$350=$B241))</f>
        <v>1</v>
      </c>
      <c r="K241" s="31">
        <f>1-SUMPRODUCT(([1]Buchungen!$G$6:$G$350&lt;=J$223)*([1]Buchungen!$H$6:$H$350&gt;=J$223)*([1]Buchungen!$I$6:$I$350=$B241))</f>
        <v>1</v>
      </c>
      <c r="L241" s="30">
        <f>1-SUMPRODUCT(([1]Buchungen!$G$6:$G$350&lt;=L$223)*([1]Buchungen!$H$6:$H$350&gt;=L$223)*([1]Buchungen!$I$6:$I$350=$B241))</f>
        <v>1</v>
      </c>
      <c r="M241" s="31">
        <f>1-SUMPRODUCT(([1]Buchungen!$G$6:$G$350&lt;=L$223)*([1]Buchungen!$H$6:$H$350&gt;=L$223)*([1]Buchungen!$I$6:$I$350=$B241))</f>
        <v>1</v>
      </c>
      <c r="N241" s="30">
        <f>1-SUMPRODUCT(([1]Buchungen!$G$6:$G$350&lt;=N$223)*([1]Buchungen!$H$6:$H$350&gt;=N$223)*([1]Buchungen!$I$6:$I$350=$B241))</f>
        <v>1</v>
      </c>
      <c r="O241" s="31">
        <f>1-SUMPRODUCT(([1]Buchungen!$G$6:$G$350&lt;=N$223)*([1]Buchungen!$H$6:$H$350&gt;=N$223)*([1]Buchungen!$I$6:$I$350=$B241))</f>
        <v>1</v>
      </c>
      <c r="P241" s="30">
        <f>1-SUMPRODUCT(([1]Buchungen!$G$6:$G$350&lt;=P$223)*([1]Buchungen!$H$6:$H$350&gt;=P$223)*([1]Buchungen!$I$6:$I$350=$B241))</f>
        <v>1</v>
      </c>
      <c r="Q241" s="31">
        <f>1-SUMPRODUCT(([1]Buchungen!$G$6:$G$350&lt;=P$223)*([1]Buchungen!$H$6:$H$350&gt;=P$223)*([1]Buchungen!$I$6:$I$350=$B241))</f>
        <v>1</v>
      </c>
      <c r="R241" s="30">
        <f>1-SUMPRODUCT(([1]Buchungen!$G$6:$G$350&lt;=R$223)*([1]Buchungen!$H$6:$H$350&gt;=R$223)*([1]Buchungen!$I$6:$I$350=$B241))</f>
        <v>1</v>
      </c>
      <c r="S241" s="31">
        <f>1-SUMPRODUCT(([1]Buchungen!$G$6:$G$350&lt;=R$223)*([1]Buchungen!$H$6:$H$350&gt;=R$223)*([1]Buchungen!$I$6:$I$350=$B241))</f>
        <v>1</v>
      </c>
      <c r="T241" s="30">
        <f>1-SUMPRODUCT(([1]Buchungen!$G$6:$G$350&lt;=T$223)*([1]Buchungen!$H$6:$H$350&gt;=T$223)*([1]Buchungen!$I$6:$I$350=$B241))</f>
        <v>1</v>
      </c>
      <c r="U241" s="31">
        <f>1-SUMPRODUCT(([1]Buchungen!$G$6:$G$350&lt;=T$223)*([1]Buchungen!$H$6:$H$350&gt;=T$223)*([1]Buchungen!$I$6:$I$350=$B241))</f>
        <v>1</v>
      </c>
      <c r="V241" s="30">
        <f>1-SUMPRODUCT(([1]Buchungen!$G$6:$G$350&lt;=V$223)*([1]Buchungen!$H$6:$H$350&gt;=V$223)*([1]Buchungen!$I$6:$I$350=$B241))</f>
        <v>1</v>
      </c>
      <c r="W241" s="31">
        <f>1-SUMPRODUCT(([1]Buchungen!$G$6:$G$350&lt;=V$223)*([1]Buchungen!$H$6:$H$350&gt;=V$223)*([1]Buchungen!$I$6:$I$350=$B241))</f>
        <v>1</v>
      </c>
      <c r="X241" s="30">
        <f>1-SUMPRODUCT(([1]Buchungen!$G$6:$G$350&lt;=X$223)*([1]Buchungen!$H$6:$H$350&gt;=X$223)*([1]Buchungen!$I$6:$I$350=$B241))</f>
        <v>1</v>
      </c>
      <c r="Y241" s="31">
        <f>1-SUMPRODUCT(([1]Buchungen!$G$6:$G$350&lt;=X$223)*([1]Buchungen!$H$6:$H$350&gt;=X$223)*([1]Buchungen!$I$6:$I$350=$B241))</f>
        <v>1</v>
      </c>
      <c r="Z241" s="30">
        <f>1-SUMPRODUCT(([1]Buchungen!$G$6:$G$350&lt;=Z$223)*([1]Buchungen!$H$6:$H$350&gt;=Z$223)*([1]Buchungen!$I$6:$I$350=$B241))</f>
        <v>1</v>
      </c>
      <c r="AA241" s="31">
        <f>1-SUMPRODUCT(([1]Buchungen!$G$6:$G$350&lt;=Z$223)*([1]Buchungen!$H$6:$H$350&gt;=Z$223)*([1]Buchungen!$I$6:$I$350=$B241))</f>
        <v>1</v>
      </c>
      <c r="AB241" s="30">
        <f>1-SUMPRODUCT(([1]Buchungen!$G$6:$G$350&lt;=AB$223)*([1]Buchungen!$H$6:$H$350&gt;=AB$223)*([1]Buchungen!$I$6:$I$350=$B241))</f>
        <v>1</v>
      </c>
      <c r="AC241" s="31">
        <f>1-SUMPRODUCT(([1]Buchungen!$G$6:$G$350&lt;=AB$223)*([1]Buchungen!$H$6:$H$350&gt;=AB$223)*([1]Buchungen!$I$6:$I$350=$B241))</f>
        <v>1</v>
      </c>
      <c r="AD241" s="30">
        <f>1-SUMPRODUCT(([1]Buchungen!$G$6:$G$350&lt;=AD$223)*([1]Buchungen!$H$6:$H$350&gt;=AD$223)*([1]Buchungen!$I$6:$I$350=$B241))</f>
        <v>1</v>
      </c>
      <c r="AE241" s="31">
        <f>1-SUMPRODUCT(([1]Buchungen!$G$6:$G$350&lt;=AD$223)*([1]Buchungen!$H$6:$H$350&gt;=AD$223)*([1]Buchungen!$I$6:$I$350=$B241))</f>
        <v>1</v>
      </c>
      <c r="AF241" s="30">
        <f>1-SUMPRODUCT(([1]Buchungen!$G$6:$G$350&lt;=AF$223)*([1]Buchungen!$H$6:$H$350&gt;=AF$223)*([1]Buchungen!$I$6:$I$350=$B241))</f>
        <v>1</v>
      </c>
      <c r="AG241" s="31">
        <f>1-SUMPRODUCT(([1]Buchungen!$G$6:$G$350&lt;=AF$223)*([1]Buchungen!$H$6:$H$350&gt;=AF$223)*([1]Buchungen!$I$6:$I$350=$B241))</f>
        <v>1</v>
      </c>
      <c r="AH241" s="30">
        <f>1-SUMPRODUCT(([1]Buchungen!$G$6:$G$350&lt;=AH$223)*([1]Buchungen!$H$6:$H$350&gt;=AH$223)*([1]Buchungen!$I$6:$I$350=$B241))</f>
        <v>1</v>
      </c>
      <c r="AI241" s="31">
        <f>1-SUMPRODUCT(([1]Buchungen!$G$6:$G$350&lt;=AH$223)*([1]Buchungen!$H$6:$H$350&gt;=AH$223)*([1]Buchungen!$I$6:$I$350=$B241))</f>
        <v>1</v>
      </c>
      <c r="AJ241" s="30">
        <f>1-SUMPRODUCT(([1]Buchungen!$G$6:$G$350&lt;=AJ$223)*([1]Buchungen!$H$6:$H$350&gt;=AJ$223)*([1]Buchungen!$I$6:$I$350=$B241))</f>
        <v>1</v>
      </c>
      <c r="AK241" s="31">
        <f>1-SUMPRODUCT(([1]Buchungen!$G$6:$G$350&lt;=AJ$223)*([1]Buchungen!$H$6:$H$350&gt;=AJ$223)*([1]Buchungen!$I$6:$I$350=$B241))</f>
        <v>1</v>
      </c>
      <c r="AL241" s="30">
        <f>1-SUMPRODUCT(([1]Buchungen!$G$6:$G$350&lt;=AL$223)*([1]Buchungen!$H$6:$H$350&gt;=AL$223)*([1]Buchungen!$I$6:$I$350=$B241))</f>
        <v>1</v>
      </c>
      <c r="AM241" s="31">
        <f>1-SUMPRODUCT(([1]Buchungen!$G$6:$G$350&lt;=AL$223)*([1]Buchungen!$H$6:$H$350&gt;=AL$223)*([1]Buchungen!$I$6:$I$350=$B241))</f>
        <v>1</v>
      </c>
      <c r="AN241" s="30">
        <f>1-SUMPRODUCT(([1]Buchungen!$G$6:$G$350&lt;=AN$223)*([1]Buchungen!$H$6:$H$350&gt;=AN$223)*([1]Buchungen!$I$6:$I$350=$B241))</f>
        <v>1</v>
      </c>
      <c r="AO241" s="31">
        <f>1-SUMPRODUCT(([1]Buchungen!$G$6:$G$350&lt;=AN$223)*([1]Buchungen!$H$6:$H$350&gt;=AN$223)*([1]Buchungen!$I$6:$I$350=$B241))</f>
        <v>1</v>
      </c>
      <c r="AP241" s="30">
        <f>1-SUMPRODUCT(([1]Buchungen!$G$6:$G$350&lt;=AP$223)*([1]Buchungen!$H$6:$H$350&gt;=AP$223)*([1]Buchungen!$I$6:$I$350=$B241))</f>
        <v>1</v>
      </c>
      <c r="AQ241" s="31">
        <f>1-SUMPRODUCT(([1]Buchungen!$G$6:$G$350&lt;=AP$223)*([1]Buchungen!$H$6:$H$350&gt;=AP$223)*([1]Buchungen!$I$6:$I$350=$B241))</f>
        <v>1</v>
      </c>
      <c r="AR241" s="30">
        <f>1-SUMPRODUCT(([1]Buchungen!$G$6:$G$350&lt;=AR$223)*([1]Buchungen!$H$6:$H$350&gt;=AR$223)*([1]Buchungen!$I$6:$I$350=$B241))</f>
        <v>1</v>
      </c>
      <c r="AS241" s="31">
        <f>1-SUMPRODUCT(([1]Buchungen!$G$6:$G$350&lt;=AR$223)*([1]Buchungen!$H$6:$H$350&gt;=AR$223)*([1]Buchungen!$I$6:$I$350=$B241))</f>
        <v>1</v>
      </c>
      <c r="AT241" s="30">
        <f>1-SUMPRODUCT(([1]Buchungen!$G$6:$G$350&lt;=AT$223)*([1]Buchungen!$H$6:$H$350&gt;=AT$223)*([1]Buchungen!$I$6:$I$350=$B241))</f>
        <v>1</v>
      </c>
      <c r="AU241" s="31">
        <f>1-SUMPRODUCT(([1]Buchungen!$G$6:$G$350&lt;=AT$223)*([1]Buchungen!$H$6:$H$350&gt;=AT$223)*([1]Buchungen!$I$6:$I$350=$B241))</f>
        <v>1</v>
      </c>
      <c r="AV241" s="30">
        <f>1-SUMPRODUCT(([1]Buchungen!$G$6:$G$350&lt;=AV$223)*([1]Buchungen!$H$6:$H$350&gt;=AV$223)*([1]Buchungen!$I$6:$I$350=$B241))</f>
        <v>1</v>
      </c>
      <c r="AW241" s="31">
        <f>1-SUMPRODUCT(([1]Buchungen!$G$6:$G$350&lt;=AV$223)*([1]Buchungen!$H$6:$H$350&gt;=AV$223)*([1]Buchungen!$I$6:$I$350=$B241))</f>
        <v>1</v>
      </c>
      <c r="AX241" s="30">
        <f>1-SUMPRODUCT(([1]Buchungen!$G$6:$G$350&lt;=AX$223)*([1]Buchungen!$H$6:$H$350&gt;=AX$223)*([1]Buchungen!$I$6:$I$350=$B241))</f>
        <v>1</v>
      </c>
      <c r="AY241" s="31">
        <f>1-SUMPRODUCT(([1]Buchungen!$G$6:$G$350&lt;=AX$223)*([1]Buchungen!$H$6:$H$350&gt;=AX$223)*([1]Buchungen!$I$6:$I$350=$B241))</f>
        <v>1</v>
      </c>
      <c r="AZ241" s="30">
        <f>1-SUMPRODUCT(([1]Buchungen!$G$6:$G$350&lt;=AZ$223)*([1]Buchungen!$H$6:$H$350&gt;=AZ$223)*([1]Buchungen!$I$6:$I$350=$B241))</f>
        <v>1</v>
      </c>
      <c r="BA241" s="31">
        <f>1-SUMPRODUCT(([1]Buchungen!$G$6:$G$350&lt;=AZ$223)*([1]Buchungen!$H$6:$H$350&gt;=AZ$223)*([1]Buchungen!$I$6:$I$350=$B241))</f>
        <v>1</v>
      </c>
      <c r="BB241" s="30">
        <f>1-SUMPRODUCT(([1]Buchungen!$G$6:$G$350&lt;=BB$223)*([1]Buchungen!$H$6:$H$350&gt;=BB$223)*([1]Buchungen!$I$6:$I$350=$B241))</f>
        <v>1</v>
      </c>
      <c r="BC241" s="31">
        <f>1-SUMPRODUCT(([1]Buchungen!$G$6:$G$350&lt;=BB$223)*([1]Buchungen!$H$6:$H$350&gt;=BB$223)*([1]Buchungen!$I$6:$I$350=$B241))</f>
        <v>1</v>
      </c>
      <c r="BD241" s="30">
        <f>1-SUMPRODUCT(([1]Buchungen!$G$6:$G$350&lt;=BD$223)*([1]Buchungen!$H$6:$H$350&gt;=BD$223)*([1]Buchungen!$I$6:$I$350=$B241))</f>
        <v>1</v>
      </c>
      <c r="BE241" s="31">
        <f>1-SUMPRODUCT(([1]Buchungen!$G$6:$G$350&lt;=BD$223)*([1]Buchungen!$H$6:$H$350&gt;=BD$223)*([1]Buchungen!$I$6:$I$350=$B241))</f>
        <v>1</v>
      </c>
      <c r="BF241" s="30">
        <f>1-SUMPRODUCT(([1]Buchungen!$G$6:$G$350&lt;=BF$223)*([1]Buchungen!$H$6:$H$350&gt;=BF$223)*([1]Buchungen!$I$6:$I$350=$B241))</f>
        <v>1</v>
      </c>
      <c r="BG241" s="31">
        <f>1-SUMPRODUCT(([1]Buchungen!$G$6:$G$350&lt;=BF$223)*([1]Buchungen!$H$6:$H$350&gt;=BF$223)*([1]Buchungen!$I$6:$I$350=$B241))</f>
        <v>1</v>
      </c>
      <c r="BH241" s="30">
        <f>1-SUMPRODUCT(([1]Buchungen!$G$6:$G$350&lt;=BH$223)*([1]Buchungen!$H$6:$H$350&gt;=BH$223)*([1]Buchungen!$I$6:$I$350=$B241))</f>
        <v>1</v>
      </c>
      <c r="BI241" s="31">
        <f>1-SUMPRODUCT(([1]Buchungen!$G$6:$G$350&lt;=BH$223)*([1]Buchungen!$H$6:$H$350&gt;=BH$223)*([1]Buchungen!$I$6:$I$350=$B241))</f>
        <v>1</v>
      </c>
      <c r="BJ241" s="30">
        <f>1-SUMPRODUCT(([1]Buchungen!$G$6:$G$350&lt;=BJ$223)*([1]Buchungen!$H$6:$H$350&gt;=BJ$223)*([1]Buchungen!$I$6:$I$350=$B241))</f>
        <v>1</v>
      </c>
      <c r="BK241" s="31">
        <f>1-SUMPRODUCT(([1]Buchungen!$G$6:$G$350&lt;=BJ$223)*([1]Buchungen!$H$6:$H$350&gt;=BJ$223)*([1]Buchungen!$I$6:$I$350=$B241))</f>
        <v>1</v>
      </c>
      <c r="BL241" s="30">
        <f>1-SUMPRODUCT(([1]Buchungen!$G$6:$G$350&lt;=BL$223)*([1]Buchungen!$H$6:$H$350&gt;=BL$223)*([1]Buchungen!$I$6:$I$350=$B241))</f>
        <v>1</v>
      </c>
      <c r="BM241" s="31">
        <f>1-SUMPRODUCT(([1]Buchungen!$G$6:$G$350&lt;=BL$223)*([1]Buchungen!$H$6:$H$350&gt;=BL$223)*([1]Buchungen!$I$6:$I$350=$B241))</f>
        <v>1</v>
      </c>
    </row>
    <row r="242" spans="2:65" ht="22.95" customHeight="1" x14ac:dyDescent="0.25">
      <c r="B242" s="29" t="str">
        <f>[1]Einstellungen!E20</f>
        <v>Angelplatz 14</v>
      </c>
      <c r="D242" s="30">
        <f>1-SUMPRODUCT(([1]Buchungen!$G$6:$G$350&lt;=D$223)*([1]Buchungen!$H$6:$H$350&gt;=D$223)*([1]Buchungen!$I$6:$I$350=$B242))</f>
        <v>1</v>
      </c>
      <c r="E242" s="31">
        <f>1-SUMPRODUCT(([1]Buchungen!$G$6:$G$350&lt;=D$223)*([1]Buchungen!$H$6:$H$350&gt;=D$223)*([1]Buchungen!$I$6:$I$350=$B242))</f>
        <v>1</v>
      </c>
      <c r="F242" s="30">
        <f>1-SUMPRODUCT(([1]Buchungen!$G$6:$G$350&lt;=F$223)*([1]Buchungen!$H$6:$H$350&gt;=F$223)*([1]Buchungen!$I$6:$I$350=$B242))</f>
        <v>1</v>
      </c>
      <c r="G242" s="31">
        <f>1-SUMPRODUCT(([1]Buchungen!$G$6:$G$350&lt;=F$223)*([1]Buchungen!$H$6:$H$350&gt;=F$223)*([1]Buchungen!$I$6:$I$350=$B242))</f>
        <v>1</v>
      </c>
      <c r="H242" s="30">
        <f>1-SUMPRODUCT(([1]Buchungen!$G$6:$G$350&lt;=H$223)*([1]Buchungen!$H$6:$H$350&gt;=H$223)*([1]Buchungen!$I$6:$I$350=$B242))</f>
        <v>1</v>
      </c>
      <c r="I242" s="31">
        <f>1-SUMPRODUCT(([1]Buchungen!$G$6:$G$350&lt;=H$223)*([1]Buchungen!$H$6:$H$350&gt;=H$223)*([1]Buchungen!$I$6:$I$350=$B242))</f>
        <v>1</v>
      </c>
      <c r="J242" s="30">
        <f>1-SUMPRODUCT(([1]Buchungen!$G$6:$G$350&lt;=J$223)*([1]Buchungen!$H$6:$H$350&gt;=J$223)*([1]Buchungen!$I$6:$I$350=$B242))</f>
        <v>1</v>
      </c>
      <c r="K242" s="31">
        <f>1-SUMPRODUCT(([1]Buchungen!$G$6:$G$350&lt;=J$223)*([1]Buchungen!$H$6:$H$350&gt;=J$223)*([1]Buchungen!$I$6:$I$350=$B242))</f>
        <v>1</v>
      </c>
      <c r="L242" s="30">
        <f>1-SUMPRODUCT(([1]Buchungen!$G$6:$G$350&lt;=L$223)*([1]Buchungen!$H$6:$H$350&gt;=L$223)*([1]Buchungen!$I$6:$I$350=$B242))</f>
        <v>1</v>
      </c>
      <c r="M242" s="31">
        <f>1-SUMPRODUCT(([1]Buchungen!$G$6:$G$350&lt;=L$223)*([1]Buchungen!$H$6:$H$350&gt;=L$223)*([1]Buchungen!$I$6:$I$350=$B242))</f>
        <v>1</v>
      </c>
      <c r="N242" s="30">
        <f>1-SUMPRODUCT(([1]Buchungen!$G$6:$G$350&lt;=N$223)*([1]Buchungen!$H$6:$H$350&gt;=N$223)*([1]Buchungen!$I$6:$I$350=$B242))</f>
        <v>1</v>
      </c>
      <c r="O242" s="31">
        <f>1-SUMPRODUCT(([1]Buchungen!$G$6:$G$350&lt;=N$223)*([1]Buchungen!$H$6:$H$350&gt;=N$223)*([1]Buchungen!$I$6:$I$350=$B242))</f>
        <v>1</v>
      </c>
      <c r="P242" s="30">
        <f>1-SUMPRODUCT(([1]Buchungen!$G$6:$G$350&lt;=P$223)*([1]Buchungen!$H$6:$H$350&gt;=P$223)*([1]Buchungen!$I$6:$I$350=$B242))</f>
        <v>1</v>
      </c>
      <c r="Q242" s="31">
        <f>1-SUMPRODUCT(([1]Buchungen!$G$6:$G$350&lt;=P$223)*([1]Buchungen!$H$6:$H$350&gt;=P$223)*([1]Buchungen!$I$6:$I$350=$B242))</f>
        <v>1</v>
      </c>
      <c r="R242" s="30">
        <f>1-SUMPRODUCT(([1]Buchungen!$G$6:$G$350&lt;=R$223)*([1]Buchungen!$H$6:$H$350&gt;=R$223)*([1]Buchungen!$I$6:$I$350=$B242))</f>
        <v>1</v>
      </c>
      <c r="S242" s="31">
        <f>1-SUMPRODUCT(([1]Buchungen!$G$6:$G$350&lt;=R$223)*([1]Buchungen!$H$6:$H$350&gt;=R$223)*([1]Buchungen!$I$6:$I$350=$B242))</f>
        <v>1</v>
      </c>
      <c r="T242" s="30">
        <f>1-SUMPRODUCT(([1]Buchungen!$G$6:$G$350&lt;=T$223)*([1]Buchungen!$H$6:$H$350&gt;=T$223)*([1]Buchungen!$I$6:$I$350=$B242))</f>
        <v>1</v>
      </c>
      <c r="U242" s="31">
        <f>1-SUMPRODUCT(([1]Buchungen!$G$6:$G$350&lt;=T$223)*([1]Buchungen!$H$6:$H$350&gt;=T$223)*([1]Buchungen!$I$6:$I$350=$B242))</f>
        <v>1</v>
      </c>
      <c r="V242" s="30">
        <f>1-SUMPRODUCT(([1]Buchungen!$G$6:$G$350&lt;=V$223)*([1]Buchungen!$H$6:$H$350&gt;=V$223)*([1]Buchungen!$I$6:$I$350=$B242))</f>
        <v>1</v>
      </c>
      <c r="W242" s="31">
        <f>1-SUMPRODUCT(([1]Buchungen!$G$6:$G$350&lt;=V$223)*([1]Buchungen!$H$6:$H$350&gt;=V$223)*([1]Buchungen!$I$6:$I$350=$B242))</f>
        <v>1</v>
      </c>
      <c r="X242" s="30">
        <f>1-SUMPRODUCT(([1]Buchungen!$G$6:$G$350&lt;=X$223)*([1]Buchungen!$H$6:$H$350&gt;=X$223)*([1]Buchungen!$I$6:$I$350=$B242))</f>
        <v>1</v>
      </c>
      <c r="Y242" s="31">
        <f>1-SUMPRODUCT(([1]Buchungen!$G$6:$G$350&lt;=X$223)*([1]Buchungen!$H$6:$H$350&gt;=X$223)*([1]Buchungen!$I$6:$I$350=$B242))</f>
        <v>1</v>
      </c>
      <c r="Z242" s="30">
        <f>1-SUMPRODUCT(([1]Buchungen!$G$6:$G$350&lt;=Z$223)*([1]Buchungen!$H$6:$H$350&gt;=Z$223)*([1]Buchungen!$I$6:$I$350=$B242))</f>
        <v>1</v>
      </c>
      <c r="AA242" s="31">
        <f>1-SUMPRODUCT(([1]Buchungen!$G$6:$G$350&lt;=Z$223)*([1]Buchungen!$H$6:$H$350&gt;=Z$223)*([1]Buchungen!$I$6:$I$350=$B242))</f>
        <v>1</v>
      </c>
      <c r="AB242" s="30">
        <f>1-SUMPRODUCT(([1]Buchungen!$G$6:$G$350&lt;=AB$223)*([1]Buchungen!$H$6:$H$350&gt;=AB$223)*([1]Buchungen!$I$6:$I$350=$B242))</f>
        <v>1</v>
      </c>
      <c r="AC242" s="31">
        <f>1-SUMPRODUCT(([1]Buchungen!$G$6:$G$350&lt;=AB$223)*([1]Buchungen!$H$6:$H$350&gt;=AB$223)*([1]Buchungen!$I$6:$I$350=$B242))</f>
        <v>1</v>
      </c>
      <c r="AD242" s="30">
        <f>1-SUMPRODUCT(([1]Buchungen!$G$6:$G$350&lt;=AD$223)*([1]Buchungen!$H$6:$H$350&gt;=AD$223)*([1]Buchungen!$I$6:$I$350=$B242))</f>
        <v>1</v>
      </c>
      <c r="AE242" s="31">
        <f>1-SUMPRODUCT(([1]Buchungen!$G$6:$G$350&lt;=AD$223)*([1]Buchungen!$H$6:$H$350&gt;=AD$223)*([1]Buchungen!$I$6:$I$350=$B242))</f>
        <v>1</v>
      </c>
      <c r="AF242" s="30">
        <f>1-SUMPRODUCT(([1]Buchungen!$G$6:$G$350&lt;=AF$223)*([1]Buchungen!$H$6:$H$350&gt;=AF$223)*([1]Buchungen!$I$6:$I$350=$B242))</f>
        <v>1</v>
      </c>
      <c r="AG242" s="31">
        <f>1-SUMPRODUCT(([1]Buchungen!$G$6:$G$350&lt;=AF$223)*([1]Buchungen!$H$6:$H$350&gt;=AF$223)*([1]Buchungen!$I$6:$I$350=$B242))</f>
        <v>1</v>
      </c>
      <c r="AH242" s="30">
        <f>1-SUMPRODUCT(([1]Buchungen!$G$6:$G$350&lt;=AH$223)*([1]Buchungen!$H$6:$H$350&gt;=AH$223)*([1]Buchungen!$I$6:$I$350=$B242))</f>
        <v>1</v>
      </c>
      <c r="AI242" s="31">
        <f>1-SUMPRODUCT(([1]Buchungen!$G$6:$G$350&lt;=AH$223)*([1]Buchungen!$H$6:$H$350&gt;=AH$223)*([1]Buchungen!$I$6:$I$350=$B242))</f>
        <v>1</v>
      </c>
      <c r="AJ242" s="30">
        <f>1-SUMPRODUCT(([1]Buchungen!$G$6:$G$350&lt;=AJ$223)*([1]Buchungen!$H$6:$H$350&gt;=AJ$223)*([1]Buchungen!$I$6:$I$350=$B242))</f>
        <v>1</v>
      </c>
      <c r="AK242" s="31">
        <f>1-SUMPRODUCT(([1]Buchungen!$G$6:$G$350&lt;=AJ$223)*([1]Buchungen!$H$6:$H$350&gt;=AJ$223)*([1]Buchungen!$I$6:$I$350=$B242))</f>
        <v>1</v>
      </c>
      <c r="AL242" s="30">
        <f>1-SUMPRODUCT(([1]Buchungen!$G$6:$G$350&lt;=AL$223)*([1]Buchungen!$H$6:$H$350&gt;=AL$223)*([1]Buchungen!$I$6:$I$350=$B242))</f>
        <v>1</v>
      </c>
      <c r="AM242" s="31">
        <f>1-SUMPRODUCT(([1]Buchungen!$G$6:$G$350&lt;=AL$223)*([1]Buchungen!$H$6:$H$350&gt;=AL$223)*([1]Buchungen!$I$6:$I$350=$B242))</f>
        <v>1</v>
      </c>
      <c r="AN242" s="30">
        <f>1-SUMPRODUCT(([1]Buchungen!$G$6:$G$350&lt;=AN$223)*([1]Buchungen!$H$6:$H$350&gt;=AN$223)*([1]Buchungen!$I$6:$I$350=$B242))</f>
        <v>1</v>
      </c>
      <c r="AO242" s="31">
        <f>1-SUMPRODUCT(([1]Buchungen!$G$6:$G$350&lt;=AN$223)*([1]Buchungen!$H$6:$H$350&gt;=AN$223)*([1]Buchungen!$I$6:$I$350=$B242))</f>
        <v>1</v>
      </c>
      <c r="AP242" s="30">
        <f>1-SUMPRODUCT(([1]Buchungen!$G$6:$G$350&lt;=AP$223)*([1]Buchungen!$H$6:$H$350&gt;=AP$223)*([1]Buchungen!$I$6:$I$350=$B242))</f>
        <v>1</v>
      </c>
      <c r="AQ242" s="31">
        <f>1-SUMPRODUCT(([1]Buchungen!$G$6:$G$350&lt;=AP$223)*([1]Buchungen!$H$6:$H$350&gt;=AP$223)*([1]Buchungen!$I$6:$I$350=$B242))</f>
        <v>1</v>
      </c>
      <c r="AR242" s="30">
        <f>1-SUMPRODUCT(([1]Buchungen!$G$6:$G$350&lt;=AR$223)*([1]Buchungen!$H$6:$H$350&gt;=AR$223)*([1]Buchungen!$I$6:$I$350=$B242))</f>
        <v>1</v>
      </c>
      <c r="AS242" s="31">
        <f>1-SUMPRODUCT(([1]Buchungen!$G$6:$G$350&lt;=AR$223)*([1]Buchungen!$H$6:$H$350&gt;=AR$223)*([1]Buchungen!$I$6:$I$350=$B242))</f>
        <v>1</v>
      </c>
      <c r="AT242" s="30">
        <f>1-SUMPRODUCT(([1]Buchungen!$G$6:$G$350&lt;=AT$223)*([1]Buchungen!$H$6:$H$350&gt;=AT$223)*([1]Buchungen!$I$6:$I$350=$B242))</f>
        <v>1</v>
      </c>
      <c r="AU242" s="31">
        <f>1-SUMPRODUCT(([1]Buchungen!$G$6:$G$350&lt;=AT$223)*([1]Buchungen!$H$6:$H$350&gt;=AT$223)*([1]Buchungen!$I$6:$I$350=$B242))</f>
        <v>1</v>
      </c>
      <c r="AV242" s="30">
        <f>1-SUMPRODUCT(([1]Buchungen!$G$6:$G$350&lt;=AV$223)*([1]Buchungen!$H$6:$H$350&gt;=AV$223)*([1]Buchungen!$I$6:$I$350=$B242))</f>
        <v>1</v>
      </c>
      <c r="AW242" s="31">
        <f>1-SUMPRODUCT(([1]Buchungen!$G$6:$G$350&lt;=AV$223)*([1]Buchungen!$H$6:$H$350&gt;=AV$223)*([1]Buchungen!$I$6:$I$350=$B242))</f>
        <v>1</v>
      </c>
      <c r="AX242" s="30">
        <f>1-SUMPRODUCT(([1]Buchungen!$G$6:$G$350&lt;=AX$223)*([1]Buchungen!$H$6:$H$350&gt;=AX$223)*([1]Buchungen!$I$6:$I$350=$B242))</f>
        <v>1</v>
      </c>
      <c r="AY242" s="31">
        <f>1-SUMPRODUCT(([1]Buchungen!$G$6:$G$350&lt;=AX$223)*([1]Buchungen!$H$6:$H$350&gt;=AX$223)*([1]Buchungen!$I$6:$I$350=$B242))</f>
        <v>1</v>
      </c>
      <c r="AZ242" s="30">
        <f>1-SUMPRODUCT(([1]Buchungen!$G$6:$G$350&lt;=AZ$223)*([1]Buchungen!$H$6:$H$350&gt;=AZ$223)*([1]Buchungen!$I$6:$I$350=$B242))</f>
        <v>1</v>
      </c>
      <c r="BA242" s="31">
        <f>1-SUMPRODUCT(([1]Buchungen!$G$6:$G$350&lt;=AZ$223)*([1]Buchungen!$H$6:$H$350&gt;=AZ$223)*([1]Buchungen!$I$6:$I$350=$B242))</f>
        <v>1</v>
      </c>
      <c r="BB242" s="30">
        <f>1-SUMPRODUCT(([1]Buchungen!$G$6:$G$350&lt;=BB$223)*([1]Buchungen!$H$6:$H$350&gt;=BB$223)*([1]Buchungen!$I$6:$I$350=$B242))</f>
        <v>1</v>
      </c>
      <c r="BC242" s="31">
        <f>1-SUMPRODUCT(([1]Buchungen!$G$6:$G$350&lt;=BB$223)*([1]Buchungen!$H$6:$H$350&gt;=BB$223)*([1]Buchungen!$I$6:$I$350=$B242))</f>
        <v>1</v>
      </c>
      <c r="BD242" s="30">
        <f>1-SUMPRODUCT(([1]Buchungen!$G$6:$G$350&lt;=BD$223)*([1]Buchungen!$H$6:$H$350&gt;=BD$223)*([1]Buchungen!$I$6:$I$350=$B242))</f>
        <v>1</v>
      </c>
      <c r="BE242" s="31">
        <f>1-SUMPRODUCT(([1]Buchungen!$G$6:$G$350&lt;=BD$223)*([1]Buchungen!$H$6:$H$350&gt;=BD$223)*([1]Buchungen!$I$6:$I$350=$B242))</f>
        <v>1</v>
      </c>
      <c r="BF242" s="30">
        <f>1-SUMPRODUCT(([1]Buchungen!$G$6:$G$350&lt;=BF$223)*([1]Buchungen!$H$6:$H$350&gt;=BF$223)*([1]Buchungen!$I$6:$I$350=$B242))</f>
        <v>1</v>
      </c>
      <c r="BG242" s="31">
        <f>1-SUMPRODUCT(([1]Buchungen!$G$6:$G$350&lt;=BF$223)*([1]Buchungen!$H$6:$H$350&gt;=BF$223)*([1]Buchungen!$I$6:$I$350=$B242))</f>
        <v>1</v>
      </c>
      <c r="BH242" s="30">
        <f>1-SUMPRODUCT(([1]Buchungen!$G$6:$G$350&lt;=BH$223)*([1]Buchungen!$H$6:$H$350&gt;=BH$223)*([1]Buchungen!$I$6:$I$350=$B242))</f>
        <v>1</v>
      </c>
      <c r="BI242" s="31">
        <f>1-SUMPRODUCT(([1]Buchungen!$G$6:$G$350&lt;=BH$223)*([1]Buchungen!$H$6:$H$350&gt;=BH$223)*([1]Buchungen!$I$6:$I$350=$B242))</f>
        <v>1</v>
      </c>
      <c r="BJ242" s="30">
        <f>1-SUMPRODUCT(([1]Buchungen!$G$6:$G$350&lt;=BJ$223)*([1]Buchungen!$H$6:$H$350&gt;=BJ$223)*([1]Buchungen!$I$6:$I$350=$B242))</f>
        <v>1</v>
      </c>
      <c r="BK242" s="31">
        <f>1-SUMPRODUCT(([1]Buchungen!$G$6:$G$350&lt;=BJ$223)*([1]Buchungen!$H$6:$H$350&gt;=BJ$223)*([1]Buchungen!$I$6:$I$350=$B242))</f>
        <v>1</v>
      </c>
      <c r="BL242" s="30">
        <f>1-SUMPRODUCT(([1]Buchungen!$G$6:$G$350&lt;=BL$223)*([1]Buchungen!$H$6:$H$350&gt;=BL$223)*([1]Buchungen!$I$6:$I$350=$B242))</f>
        <v>1</v>
      </c>
      <c r="BM242" s="31">
        <f>1-SUMPRODUCT(([1]Buchungen!$G$6:$G$350&lt;=BL$223)*([1]Buchungen!$H$6:$H$350&gt;=BL$223)*([1]Buchungen!$I$6:$I$350=$B242))</f>
        <v>1</v>
      </c>
    </row>
    <row r="243" spans="2:65" ht="22.95" customHeight="1" x14ac:dyDescent="0.25">
      <c r="B243" s="29" t="str">
        <f>[1]Einstellungen!E21</f>
        <v>Angelplatz 15</v>
      </c>
      <c r="D243" s="30">
        <f>1-SUMPRODUCT(([1]Buchungen!$G$6:$G$350&lt;=D$223)*([1]Buchungen!$H$6:$H$350&gt;=D$223)*([1]Buchungen!$I$6:$I$350=$B243))</f>
        <v>1</v>
      </c>
      <c r="E243" s="31">
        <f>1-SUMPRODUCT(([1]Buchungen!$G$6:$G$350&lt;=D$223)*([1]Buchungen!$H$6:$H$350&gt;=D$223)*([1]Buchungen!$I$6:$I$350=$B243))</f>
        <v>1</v>
      </c>
      <c r="F243" s="30">
        <f>1-SUMPRODUCT(([1]Buchungen!$G$6:$G$350&lt;=F$223)*([1]Buchungen!$H$6:$H$350&gt;=F$223)*([1]Buchungen!$I$6:$I$350=$B243))</f>
        <v>1</v>
      </c>
      <c r="G243" s="31">
        <f>1-SUMPRODUCT(([1]Buchungen!$G$6:$G$350&lt;=F$223)*([1]Buchungen!$H$6:$H$350&gt;=F$223)*([1]Buchungen!$I$6:$I$350=$B243))</f>
        <v>1</v>
      </c>
      <c r="H243" s="30">
        <f>1-SUMPRODUCT(([1]Buchungen!$G$6:$G$350&lt;=H$223)*([1]Buchungen!$H$6:$H$350&gt;=H$223)*([1]Buchungen!$I$6:$I$350=$B243))</f>
        <v>1</v>
      </c>
      <c r="I243" s="31">
        <f>1-SUMPRODUCT(([1]Buchungen!$G$6:$G$350&lt;=H$223)*([1]Buchungen!$H$6:$H$350&gt;=H$223)*([1]Buchungen!$I$6:$I$350=$B243))</f>
        <v>1</v>
      </c>
      <c r="J243" s="30">
        <f>1-SUMPRODUCT(([1]Buchungen!$G$6:$G$350&lt;=J$223)*([1]Buchungen!$H$6:$H$350&gt;=J$223)*([1]Buchungen!$I$6:$I$350=$B243))</f>
        <v>1</v>
      </c>
      <c r="K243" s="31">
        <f>1-SUMPRODUCT(([1]Buchungen!$G$6:$G$350&lt;=J$223)*([1]Buchungen!$H$6:$H$350&gt;=J$223)*([1]Buchungen!$I$6:$I$350=$B243))</f>
        <v>1</v>
      </c>
      <c r="L243" s="30">
        <f>1-SUMPRODUCT(([1]Buchungen!$G$6:$G$350&lt;=L$223)*([1]Buchungen!$H$6:$H$350&gt;=L$223)*([1]Buchungen!$I$6:$I$350=$B243))</f>
        <v>1</v>
      </c>
      <c r="M243" s="31">
        <f>1-SUMPRODUCT(([1]Buchungen!$G$6:$G$350&lt;=L$223)*([1]Buchungen!$H$6:$H$350&gt;=L$223)*([1]Buchungen!$I$6:$I$350=$B243))</f>
        <v>1</v>
      </c>
      <c r="N243" s="30">
        <f>1-SUMPRODUCT(([1]Buchungen!$G$6:$G$350&lt;=N$223)*([1]Buchungen!$H$6:$H$350&gt;=N$223)*([1]Buchungen!$I$6:$I$350=$B243))</f>
        <v>1</v>
      </c>
      <c r="O243" s="31">
        <f>1-SUMPRODUCT(([1]Buchungen!$G$6:$G$350&lt;=N$223)*([1]Buchungen!$H$6:$H$350&gt;=N$223)*([1]Buchungen!$I$6:$I$350=$B243))</f>
        <v>1</v>
      </c>
      <c r="P243" s="30">
        <f>1-SUMPRODUCT(([1]Buchungen!$G$6:$G$350&lt;=P$223)*([1]Buchungen!$H$6:$H$350&gt;=P$223)*([1]Buchungen!$I$6:$I$350=$B243))</f>
        <v>1</v>
      </c>
      <c r="Q243" s="31">
        <f>1-SUMPRODUCT(([1]Buchungen!$G$6:$G$350&lt;=P$223)*([1]Buchungen!$H$6:$H$350&gt;=P$223)*([1]Buchungen!$I$6:$I$350=$B243))</f>
        <v>1</v>
      </c>
      <c r="R243" s="30">
        <f>1-SUMPRODUCT(([1]Buchungen!$G$6:$G$350&lt;=R$223)*([1]Buchungen!$H$6:$H$350&gt;=R$223)*([1]Buchungen!$I$6:$I$350=$B243))</f>
        <v>1</v>
      </c>
      <c r="S243" s="31">
        <f>1-SUMPRODUCT(([1]Buchungen!$G$6:$G$350&lt;=R$223)*([1]Buchungen!$H$6:$H$350&gt;=R$223)*([1]Buchungen!$I$6:$I$350=$B243))</f>
        <v>1</v>
      </c>
      <c r="T243" s="30">
        <f>1-SUMPRODUCT(([1]Buchungen!$G$6:$G$350&lt;=T$223)*([1]Buchungen!$H$6:$H$350&gt;=T$223)*([1]Buchungen!$I$6:$I$350=$B243))</f>
        <v>1</v>
      </c>
      <c r="U243" s="31">
        <f>1-SUMPRODUCT(([1]Buchungen!$G$6:$G$350&lt;=T$223)*([1]Buchungen!$H$6:$H$350&gt;=T$223)*([1]Buchungen!$I$6:$I$350=$B243))</f>
        <v>1</v>
      </c>
      <c r="V243" s="30">
        <f>1-SUMPRODUCT(([1]Buchungen!$G$6:$G$350&lt;=V$223)*([1]Buchungen!$H$6:$H$350&gt;=V$223)*([1]Buchungen!$I$6:$I$350=$B243))</f>
        <v>1</v>
      </c>
      <c r="W243" s="31">
        <f>1-SUMPRODUCT(([1]Buchungen!$G$6:$G$350&lt;=V$223)*([1]Buchungen!$H$6:$H$350&gt;=V$223)*([1]Buchungen!$I$6:$I$350=$B243))</f>
        <v>1</v>
      </c>
      <c r="X243" s="30">
        <f>1-SUMPRODUCT(([1]Buchungen!$G$6:$G$350&lt;=X$223)*([1]Buchungen!$H$6:$H$350&gt;=X$223)*([1]Buchungen!$I$6:$I$350=$B243))</f>
        <v>1</v>
      </c>
      <c r="Y243" s="31">
        <f>1-SUMPRODUCT(([1]Buchungen!$G$6:$G$350&lt;=X$223)*([1]Buchungen!$H$6:$H$350&gt;=X$223)*([1]Buchungen!$I$6:$I$350=$B243))</f>
        <v>1</v>
      </c>
      <c r="Z243" s="30">
        <f>1-SUMPRODUCT(([1]Buchungen!$G$6:$G$350&lt;=Z$223)*([1]Buchungen!$H$6:$H$350&gt;=Z$223)*([1]Buchungen!$I$6:$I$350=$B243))</f>
        <v>1</v>
      </c>
      <c r="AA243" s="31">
        <f>1-SUMPRODUCT(([1]Buchungen!$G$6:$G$350&lt;=Z$223)*([1]Buchungen!$H$6:$H$350&gt;=Z$223)*([1]Buchungen!$I$6:$I$350=$B243))</f>
        <v>1</v>
      </c>
      <c r="AB243" s="30">
        <f>1-SUMPRODUCT(([1]Buchungen!$G$6:$G$350&lt;=AB$223)*([1]Buchungen!$H$6:$H$350&gt;=AB$223)*([1]Buchungen!$I$6:$I$350=$B243))</f>
        <v>1</v>
      </c>
      <c r="AC243" s="31">
        <f>1-SUMPRODUCT(([1]Buchungen!$G$6:$G$350&lt;=AB$223)*([1]Buchungen!$H$6:$H$350&gt;=AB$223)*([1]Buchungen!$I$6:$I$350=$B243))</f>
        <v>1</v>
      </c>
      <c r="AD243" s="30">
        <f>1-SUMPRODUCT(([1]Buchungen!$G$6:$G$350&lt;=AD$223)*([1]Buchungen!$H$6:$H$350&gt;=AD$223)*([1]Buchungen!$I$6:$I$350=$B243))</f>
        <v>1</v>
      </c>
      <c r="AE243" s="31">
        <f>1-SUMPRODUCT(([1]Buchungen!$G$6:$G$350&lt;=AD$223)*([1]Buchungen!$H$6:$H$350&gt;=AD$223)*([1]Buchungen!$I$6:$I$350=$B243))</f>
        <v>1</v>
      </c>
      <c r="AF243" s="30">
        <f>1-SUMPRODUCT(([1]Buchungen!$G$6:$G$350&lt;=AF$223)*([1]Buchungen!$H$6:$H$350&gt;=AF$223)*([1]Buchungen!$I$6:$I$350=$B243))</f>
        <v>1</v>
      </c>
      <c r="AG243" s="31">
        <f>1-SUMPRODUCT(([1]Buchungen!$G$6:$G$350&lt;=AF$223)*([1]Buchungen!$H$6:$H$350&gt;=AF$223)*([1]Buchungen!$I$6:$I$350=$B243))</f>
        <v>1</v>
      </c>
      <c r="AH243" s="30">
        <f>1-SUMPRODUCT(([1]Buchungen!$G$6:$G$350&lt;=AH$223)*([1]Buchungen!$H$6:$H$350&gt;=AH$223)*([1]Buchungen!$I$6:$I$350=$B243))</f>
        <v>1</v>
      </c>
      <c r="AI243" s="31">
        <f>1-SUMPRODUCT(([1]Buchungen!$G$6:$G$350&lt;=AH$223)*([1]Buchungen!$H$6:$H$350&gt;=AH$223)*([1]Buchungen!$I$6:$I$350=$B243))</f>
        <v>1</v>
      </c>
      <c r="AJ243" s="30">
        <f>1-SUMPRODUCT(([1]Buchungen!$G$6:$G$350&lt;=AJ$223)*([1]Buchungen!$H$6:$H$350&gt;=AJ$223)*([1]Buchungen!$I$6:$I$350=$B243))</f>
        <v>1</v>
      </c>
      <c r="AK243" s="31">
        <f>1-SUMPRODUCT(([1]Buchungen!$G$6:$G$350&lt;=AJ$223)*([1]Buchungen!$H$6:$H$350&gt;=AJ$223)*([1]Buchungen!$I$6:$I$350=$B243))</f>
        <v>1</v>
      </c>
      <c r="AL243" s="30">
        <f>1-SUMPRODUCT(([1]Buchungen!$G$6:$G$350&lt;=AL$223)*([1]Buchungen!$H$6:$H$350&gt;=AL$223)*([1]Buchungen!$I$6:$I$350=$B243))</f>
        <v>1</v>
      </c>
      <c r="AM243" s="31">
        <f>1-SUMPRODUCT(([1]Buchungen!$G$6:$G$350&lt;=AL$223)*([1]Buchungen!$H$6:$H$350&gt;=AL$223)*([1]Buchungen!$I$6:$I$350=$B243))</f>
        <v>1</v>
      </c>
      <c r="AN243" s="30">
        <f>1-SUMPRODUCT(([1]Buchungen!$G$6:$G$350&lt;=AN$223)*([1]Buchungen!$H$6:$H$350&gt;=AN$223)*([1]Buchungen!$I$6:$I$350=$B243))</f>
        <v>1</v>
      </c>
      <c r="AO243" s="31">
        <f>1-SUMPRODUCT(([1]Buchungen!$G$6:$G$350&lt;=AN$223)*([1]Buchungen!$H$6:$H$350&gt;=AN$223)*([1]Buchungen!$I$6:$I$350=$B243))</f>
        <v>1</v>
      </c>
      <c r="AP243" s="30">
        <f>1-SUMPRODUCT(([1]Buchungen!$G$6:$G$350&lt;=AP$223)*([1]Buchungen!$H$6:$H$350&gt;=AP$223)*([1]Buchungen!$I$6:$I$350=$B243))</f>
        <v>1</v>
      </c>
      <c r="AQ243" s="31">
        <f>1-SUMPRODUCT(([1]Buchungen!$G$6:$G$350&lt;=AP$223)*([1]Buchungen!$H$6:$H$350&gt;=AP$223)*([1]Buchungen!$I$6:$I$350=$B243))</f>
        <v>1</v>
      </c>
      <c r="AR243" s="30">
        <f>1-SUMPRODUCT(([1]Buchungen!$G$6:$G$350&lt;=AR$223)*([1]Buchungen!$H$6:$H$350&gt;=AR$223)*([1]Buchungen!$I$6:$I$350=$B243))</f>
        <v>1</v>
      </c>
      <c r="AS243" s="31">
        <f>1-SUMPRODUCT(([1]Buchungen!$G$6:$G$350&lt;=AR$223)*([1]Buchungen!$H$6:$H$350&gt;=AR$223)*([1]Buchungen!$I$6:$I$350=$B243))</f>
        <v>1</v>
      </c>
      <c r="AT243" s="30">
        <f>1-SUMPRODUCT(([1]Buchungen!$G$6:$G$350&lt;=AT$223)*([1]Buchungen!$H$6:$H$350&gt;=AT$223)*([1]Buchungen!$I$6:$I$350=$B243))</f>
        <v>1</v>
      </c>
      <c r="AU243" s="31">
        <f>1-SUMPRODUCT(([1]Buchungen!$G$6:$G$350&lt;=AT$223)*([1]Buchungen!$H$6:$H$350&gt;=AT$223)*([1]Buchungen!$I$6:$I$350=$B243))</f>
        <v>1</v>
      </c>
      <c r="AV243" s="30">
        <f>1-SUMPRODUCT(([1]Buchungen!$G$6:$G$350&lt;=AV$223)*([1]Buchungen!$H$6:$H$350&gt;=AV$223)*([1]Buchungen!$I$6:$I$350=$B243))</f>
        <v>1</v>
      </c>
      <c r="AW243" s="31">
        <f>1-SUMPRODUCT(([1]Buchungen!$G$6:$G$350&lt;=AV$223)*([1]Buchungen!$H$6:$H$350&gt;=AV$223)*([1]Buchungen!$I$6:$I$350=$B243))</f>
        <v>1</v>
      </c>
      <c r="AX243" s="30">
        <f>1-SUMPRODUCT(([1]Buchungen!$G$6:$G$350&lt;=AX$223)*([1]Buchungen!$H$6:$H$350&gt;=AX$223)*([1]Buchungen!$I$6:$I$350=$B243))</f>
        <v>1</v>
      </c>
      <c r="AY243" s="31">
        <f>1-SUMPRODUCT(([1]Buchungen!$G$6:$G$350&lt;=AX$223)*([1]Buchungen!$H$6:$H$350&gt;=AX$223)*([1]Buchungen!$I$6:$I$350=$B243))</f>
        <v>1</v>
      </c>
      <c r="AZ243" s="30">
        <f>1-SUMPRODUCT(([1]Buchungen!$G$6:$G$350&lt;=AZ$223)*([1]Buchungen!$H$6:$H$350&gt;=AZ$223)*([1]Buchungen!$I$6:$I$350=$B243))</f>
        <v>1</v>
      </c>
      <c r="BA243" s="31">
        <f>1-SUMPRODUCT(([1]Buchungen!$G$6:$G$350&lt;=AZ$223)*([1]Buchungen!$H$6:$H$350&gt;=AZ$223)*([1]Buchungen!$I$6:$I$350=$B243))</f>
        <v>1</v>
      </c>
      <c r="BB243" s="30">
        <f>1-SUMPRODUCT(([1]Buchungen!$G$6:$G$350&lt;=BB$223)*([1]Buchungen!$H$6:$H$350&gt;=BB$223)*([1]Buchungen!$I$6:$I$350=$B243))</f>
        <v>1</v>
      </c>
      <c r="BC243" s="31">
        <f>1-SUMPRODUCT(([1]Buchungen!$G$6:$G$350&lt;=BB$223)*([1]Buchungen!$H$6:$H$350&gt;=BB$223)*([1]Buchungen!$I$6:$I$350=$B243))</f>
        <v>1</v>
      </c>
      <c r="BD243" s="30">
        <f>1-SUMPRODUCT(([1]Buchungen!$G$6:$G$350&lt;=BD$223)*([1]Buchungen!$H$6:$H$350&gt;=BD$223)*([1]Buchungen!$I$6:$I$350=$B243))</f>
        <v>1</v>
      </c>
      <c r="BE243" s="31">
        <f>1-SUMPRODUCT(([1]Buchungen!$G$6:$G$350&lt;=BD$223)*([1]Buchungen!$H$6:$H$350&gt;=BD$223)*([1]Buchungen!$I$6:$I$350=$B243))</f>
        <v>1</v>
      </c>
      <c r="BF243" s="30">
        <f>1-SUMPRODUCT(([1]Buchungen!$G$6:$G$350&lt;=BF$223)*([1]Buchungen!$H$6:$H$350&gt;=BF$223)*([1]Buchungen!$I$6:$I$350=$B243))</f>
        <v>1</v>
      </c>
      <c r="BG243" s="31">
        <f>1-SUMPRODUCT(([1]Buchungen!$G$6:$G$350&lt;=BF$223)*([1]Buchungen!$H$6:$H$350&gt;=BF$223)*([1]Buchungen!$I$6:$I$350=$B243))</f>
        <v>1</v>
      </c>
      <c r="BH243" s="30">
        <f>1-SUMPRODUCT(([1]Buchungen!$G$6:$G$350&lt;=BH$223)*([1]Buchungen!$H$6:$H$350&gt;=BH$223)*([1]Buchungen!$I$6:$I$350=$B243))</f>
        <v>1</v>
      </c>
      <c r="BI243" s="31">
        <f>1-SUMPRODUCT(([1]Buchungen!$G$6:$G$350&lt;=BH$223)*([1]Buchungen!$H$6:$H$350&gt;=BH$223)*([1]Buchungen!$I$6:$I$350=$B243))</f>
        <v>1</v>
      </c>
      <c r="BJ243" s="30">
        <f>1-SUMPRODUCT(([1]Buchungen!$G$6:$G$350&lt;=BJ$223)*([1]Buchungen!$H$6:$H$350&gt;=BJ$223)*([1]Buchungen!$I$6:$I$350=$B243))</f>
        <v>1</v>
      </c>
      <c r="BK243" s="31">
        <f>1-SUMPRODUCT(([1]Buchungen!$G$6:$G$350&lt;=BJ$223)*([1]Buchungen!$H$6:$H$350&gt;=BJ$223)*([1]Buchungen!$I$6:$I$350=$B243))</f>
        <v>1</v>
      </c>
      <c r="BL243" s="30">
        <f>1-SUMPRODUCT(([1]Buchungen!$G$6:$G$350&lt;=BL$223)*([1]Buchungen!$H$6:$H$350&gt;=BL$223)*([1]Buchungen!$I$6:$I$350=$B243))</f>
        <v>1</v>
      </c>
      <c r="BM243" s="31">
        <f>1-SUMPRODUCT(([1]Buchungen!$G$6:$G$350&lt;=BL$223)*([1]Buchungen!$H$6:$H$350&gt;=BL$223)*([1]Buchungen!$I$6:$I$350=$B243))</f>
        <v>1</v>
      </c>
    </row>
    <row r="244" spans="2:65" ht="22.95" customHeight="1" x14ac:dyDescent="0.25">
      <c r="B244" s="29" t="str">
        <f>[1]Einstellungen!E22</f>
        <v>Angelplatz 16</v>
      </c>
      <c r="D244" s="30">
        <f>1-SUMPRODUCT(([1]Buchungen!$G$6:$G$350&lt;=D$223)*([1]Buchungen!$H$6:$H$350&gt;=D$223)*([1]Buchungen!$I$6:$I$350=$B244))</f>
        <v>1</v>
      </c>
      <c r="E244" s="31">
        <f>1-SUMPRODUCT(([1]Buchungen!$G$6:$G$350&lt;=D$223)*([1]Buchungen!$H$6:$H$350&gt;=D$223)*([1]Buchungen!$I$6:$I$350=$B244))</f>
        <v>1</v>
      </c>
      <c r="F244" s="30">
        <f>1-SUMPRODUCT(([1]Buchungen!$G$6:$G$350&lt;=F$223)*([1]Buchungen!$H$6:$H$350&gt;=F$223)*([1]Buchungen!$I$6:$I$350=$B244))</f>
        <v>1</v>
      </c>
      <c r="G244" s="31">
        <f>1-SUMPRODUCT(([1]Buchungen!$G$6:$G$350&lt;=F$223)*([1]Buchungen!$H$6:$H$350&gt;=F$223)*([1]Buchungen!$I$6:$I$350=$B244))</f>
        <v>1</v>
      </c>
      <c r="H244" s="30">
        <f>1-SUMPRODUCT(([1]Buchungen!$G$6:$G$350&lt;=H$223)*([1]Buchungen!$H$6:$H$350&gt;=H$223)*([1]Buchungen!$I$6:$I$350=$B244))</f>
        <v>1</v>
      </c>
      <c r="I244" s="31">
        <f>1-SUMPRODUCT(([1]Buchungen!$G$6:$G$350&lt;=H$223)*([1]Buchungen!$H$6:$H$350&gt;=H$223)*([1]Buchungen!$I$6:$I$350=$B244))</f>
        <v>1</v>
      </c>
      <c r="J244" s="30">
        <f>1-SUMPRODUCT(([1]Buchungen!$G$6:$G$350&lt;=J$223)*([1]Buchungen!$H$6:$H$350&gt;=J$223)*([1]Buchungen!$I$6:$I$350=$B244))</f>
        <v>1</v>
      </c>
      <c r="K244" s="31">
        <f>1-SUMPRODUCT(([1]Buchungen!$G$6:$G$350&lt;=J$223)*([1]Buchungen!$H$6:$H$350&gt;=J$223)*([1]Buchungen!$I$6:$I$350=$B244))</f>
        <v>1</v>
      </c>
      <c r="L244" s="30">
        <f>1-SUMPRODUCT(([1]Buchungen!$G$6:$G$350&lt;=L$223)*([1]Buchungen!$H$6:$H$350&gt;=L$223)*([1]Buchungen!$I$6:$I$350=$B244))</f>
        <v>1</v>
      </c>
      <c r="M244" s="31">
        <f>1-SUMPRODUCT(([1]Buchungen!$G$6:$G$350&lt;=L$223)*([1]Buchungen!$H$6:$H$350&gt;=L$223)*([1]Buchungen!$I$6:$I$350=$B244))</f>
        <v>1</v>
      </c>
      <c r="N244" s="30">
        <f>1-SUMPRODUCT(([1]Buchungen!$G$6:$G$350&lt;=N$223)*([1]Buchungen!$H$6:$H$350&gt;=N$223)*([1]Buchungen!$I$6:$I$350=$B244))</f>
        <v>1</v>
      </c>
      <c r="O244" s="31">
        <f>1-SUMPRODUCT(([1]Buchungen!$G$6:$G$350&lt;=N$223)*([1]Buchungen!$H$6:$H$350&gt;=N$223)*([1]Buchungen!$I$6:$I$350=$B244))</f>
        <v>1</v>
      </c>
      <c r="P244" s="30">
        <f>1-SUMPRODUCT(([1]Buchungen!$G$6:$G$350&lt;=P$223)*([1]Buchungen!$H$6:$H$350&gt;=P$223)*([1]Buchungen!$I$6:$I$350=$B244))</f>
        <v>1</v>
      </c>
      <c r="Q244" s="31">
        <f>1-SUMPRODUCT(([1]Buchungen!$G$6:$G$350&lt;=P$223)*([1]Buchungen!$H$6:$H$350&gt;=P$223)*([1]Buchungen!$I$6:$I$350=$B244))</f>
        <v>1</v>
      </c>
      <c r="R244" s="30">
        <f>1-SUMPRODUCT(([1]Buchungen!$G$6:$G$350&lt;=R$223)*([1]Buchungen!$H$6:$H$350&gt;=R$223)*([1]Buchungen!$I$6:$I$350=$B244))</f>
        <v>1</v>
      </c>
      <c r="S244" s="31">
        <f>1-SUMPRODUCT(([1]Buchungen!$G$6:$G$350&lt;=R$223)*([1]Buchungen!$H$6:$H$350&gt;=R$223)*([1]Buchungen!$I$6:$I$350=$B244))</f>
        <v>1</v>
      </c>
      <c r="T244" s="30">
        <f>1-SUMPRODUCT(([1]Buchungen!$G$6:$G$350&lt;=T$223)*([1]Buchungen!$H$6:$H$350&gt;=T$223)*([1]Buchungen!$I$6:$I$350=$B244))</f>
        <v>1</v>
      </c>
      <c r="U244" s="31">
        <f>1-SUMPRODUCT(([1]Buchungen!$G$6:$G$350&lt;=T$223)*([1]Buchungen!$H$6:$H$350&gt;=T$223)*([1]Buchungen!$I$6:$I$350=$B244))</f>
        <v>1</v>
      </c>
      <c r="V244" s="30">
        <f>1-SUMPRODUCT(([1]Buchungen!$G$6:$G$350&lt;=V$223)*([1]Buchungen!$H$6:$H$350&gt;=V$223)*([1]Buchungen!$I$6:$I$350=$B244))</f>
        <v>1</v>
      </c>
      <c r="W244" s="31">
        <f>1-SUMPRODUCT(([1]Buchungen!$G$6:$G$350&lt;=V$223)*([1]Buchungen!$H$6:$H$350&gt;=V$223)*([1]Buchungen!$I$6:$I$350=$B244))</f>
        <v>1</v>
      </c>
      <c r="X244" s="30">
        <f>1-SUMPRODUCT(([1]Buchungen!$G$6:$G$350&lt;=X$223)*([1]Buchungen!$H$6:$H$350&gt;=X$223)*([1]Buchungen!$I$6:$I$350=$B244))</f>
        <v>1</v>
      </c>
      <c r="Y244" s="31">
        <f>1-SUMPRODUCT(([1]Buchungen!$G$6:$G$350&lt;=X$223)*([1]Buchungen!$H$6:$H$350&gt;=X$223)*([1]Buchungen!$I$6:$I$350=$B244))</f>
        <v>1</v>
      </c>
      <c r="Z244" s="30">
        <f>1-SUMPRODUCT(([1]Buchungen!$G$6:$G$350&lt;=Z$223)*([1]Buchungen!$H$6:$H$350&gt;=Z$223)*([1]Buchungen!$I$6:$I$350=$B244))</f>
        <v>1</v>
      </c>
      <c r="AA244" s="31">
        <f>1-SUMPRODUCT(([1]Buchungen!$G$6:$G$350&lt;=Z$223)*([1]Buchungen!$H$6:$H$350&gt;=Z$223)*([1]Buchungen!$I$6:$I$350=$B244))</f>
        <v>1</v>
      </c>
      <c r="AB244" s="30">
        <f>1-SUMPRODUCT(([1]Buchungen!$G$6:$G$350&lt;=AB$223)*([1]Buchungen!$H$6:$H$350&gt;=AB$223)*([1]Buchungen!$I$6:$I$350=$B244))</f>
        <v>1</v>
      </c>
      <c r="AC244" s="31">
        <f>1-SUMPRODUCT(([1]Buchungen!$G$6:$G$350&lt;=AB$223)*([1]Buchungen!$H$6:$H$350&gt;=AB$223)*([1]Buchungen!$I$6:$I$350=$B244))</f>
        <v>1</v>
      </c>
      <c r="AD244" s="30">
        <f>1-SUMPRODUCT(([1]Buchungen!$G$6:$G$350&lt;=AD$223)*([1]Buchungen!$H$6:$H$350&gt;=AD$223)*([1]Buchungen!$I$6:$I$350=$B244))</f>
        <v>1</v>
      </c>
      <c r="AE244" s="31">
        <f>1-SUMPRODUCT(([1]Buchungen!$G$6:$G$350&lt;=AD$223)*([1]Buchungen!$H$6:$H$350&gt;=AD$223)*([1]Buchungen!$I$6:$I$350=$B244))</f>
        <v>1</v>
      </c>
      <c r="AF244" s="30">
        <f>1-SUMPRODUCT(([1]Buchungen!$G$6:$G$350&lt;=AF$223)*([1]Buchungen!$H$6:$H$350&gt;=AF$223)*([1]Buchungen!$I$6:$I$350=$B244))</f>
        <v>1</v>
      </c>
      <c r="AG244" s="31">
        <f>1-SUMPRODUCT(([1]Buchungen!$G$6:$G$350&lt;=AF$223)*([1]Buchungen!$H$6:$H$350&gt;=AF$223)*([1]Buchungen!$I$6:$I$350=$B244))</f>
        <v>1</v>
      </c>
      <c r="AH244" s="30">
        <f>1-SUMPRODUCT(([1]Buchungen!$G$6:$G$350&lt;=AH$223)*([1]Buchungen!$H$6:$H$350&gt;=AH$223)*([1]Buchungen!$I$6:$I$350=$B244))</f>
        <v>1</v>
      </c>
      <c r="AI244" s="31">
        <f>1-SUMPRODUCT(([1]Buchungen!$G$6:$G$350&lt;=AH$223)*([1]Buchungen!$H$6:$H$350&gt;=AH$223)*([1]Buchungen!$I$6:$I$350=$B244))</f>
        <v>1</v>
      </c>
      <c r="AJ244" s="30">
        <f>1-SUMPRODUCT(([1]Buchungen!$G$6:$G$350&lt;=AJ$223)*([1]Buchungen!$H$6:$H$350&gt;=AJ$223)*([1]Buchungen!$I$6:$I$350=$B244))</f>
        <v>1</v>
      </c>
      <c r="AK244" s="31">
        <f>1-SUMPRODUCT(([1]Buchungen!$G$6:$G$350&lt;=AJ$223)*([1]Buchungen!$H$6:$H$350&gt;=AJ$223)*([1]Buchungen!$I$6:$I$350=$B244))</f>
        <v>1</v>
      </c>
      <c r="AL244" s="30">
        <f>1-SUMPRODUCT(([1]Buchungen!$G$6:$G$350&lt;=AL$223)*([1]Buchungen!$H$6:$H$350&gt;=AL$223)*([1]Buchungen!$I$6:$I$350=$B244))</f>
        <v>1</v>
      </c>
      <c r="AM244" s="31">
        <f>1-SUMPRODUCT(([1]Buchungen!$G$6:$G$350&lt;=AL$223)*([1]Buchungen!$H$6:$H$350&gt;=AL$223)*([1]Buchungen!$I$6:$I$350=$B244))</f>
        <v>1</v>
      </c>
      <c r="AN244" s="30">
        <f>1-SUMPRODUCT(([1]Buchungen!$G$6:$G$350&lt;=AN$223)*([1]Buchungen!$H$6:$H$350&gt;=AN$223)*([1]Buchungen!$I$6:$I$350=$B244))</f>
        <v>1</v>
      </c>
      <c r="AO244" s="31">
        <f>1-SUMPRODUCT(([1]Buchungen!$G$6:$G$350&lt;=AN$223)*([1]Buchungen!$H$6:$H$350&gt;=AN$223)*([1]Buchungen!$I$6:$I$350=$B244))</f>
        <v>1</v>
      </c>
      <c r="AP244" s="30">
        <f>1-SUMPRODUCT(([1]Buchungen!$G$6:$G$350&lt;=AP$223)*([1]Buchungen!$H$6:$H$350&gt;=AP$223)*([1]Buchungen!$I$6:$I$350=$B244))</f>
        <v>1</v>
      </c>
      <c r="AQ244" s="31">
        <f>1-SUMPRODUCT(([1]Buchungen!$G$6:$G$350&lt;=AP$223)*([1]Buchungen!$H$6:$H$350&gt;=AP$223)*([1]Buchungen!$I$6:$I$350=$B244))</f>
        <v>1</v>
      </c>
      <c r="AR244" s="30">
        <f>1-SUMPRODUCT(([1]Buchungen!$G$6:$G$350&lt;=AR$223)*([1]Buchungen!$H$6:$H$350&gt;=AR$223)*([1]Buchungen!$I$6:$I$350=$B244))</f>
        <v>1</v>
      </c>
      <c r="AS244" s="31">
        <f>1-SUMPRODUCT(([1]Buchungen!$G$6:$G$350&lt;=AR$223)*([1]Buchungen!$H$6:$H$350&gt;=AR$223)*([1]Buchungen!$I$6:$I$350=$B244))</f>
        <v>1</v>
      </c>
      <c r="AT244" s="30">
        <f>1-SUMPRODUCT(([1]Buchungen!$G$6:$G$350&lt;=AT$223)*([1]Buchungen!$H$6:$H$350&gt;=AT$223)*([1]Buchungen!$I$6:$I$350=$B244))</f>
        <v>1</v>
      </c>
      <c r="AU244" s="31">
        <f>1-SUMPRODUCT(([1]Buchungen!$G$6:$G$350&lt;=AT$223)*([1]Buchungen!$H$6:$H$350&gt;=AT$223)*([1]Buchungen!$I$6:$I$350=$B244))</f>
        <v>1</v>
      </c>
      <c r="AV244" s="30">
        <f>1-SUMPRODUCT(([1]Buchungen!$G$6:$G$350&lt;=AV$223)*([1]Buchungen!$H$6:$H$350&gt;=AV$223)*([1]Buchungen!$I$6:$I$350=$B244))</f>
        <v>1</v>
      </c>
      <c r="AW244" s="31">
        <f>1-SUMPRODUCT(([1]Buchungen!$G$6:$G$350&lt;=AV$223)*([1]Buchungen!$H$6:$H$350&gt;=AV$223)*([1]Buchungen!$I$6:$I$350=$B244))</f>
        <v>1</v>
      </c>
      <c r="AX244" s="30">
        <f>1-SUMPRODUCT(([1]Buchungen!$G$6:$G$350&lt;=AX$223)*([1]Buchungen!$H$6:$H$350&gt;=AX$223)*([1]Buchungen!$I$6:$I$350=$B244))</f>
        <v>1</v>
      </c>
      <c r="AY244" s="31">
        <f>1-SUMPRODUCT(([1]Buchungen!$G$6:$G$350&lt;=AX$223)*([1]Buchungen!$H$6:$H$350&gt;=AX$223)*([1]Buchungen!$I$6:$I$350=$B244))</f>
        <v>1</v>
      </c>
      <c r="AZ244" s="30">
        <f>1-SUMPRODUCT(([1]Buchungen!$G$6:$G$350&lt;=AZ$223)*([1]Buchungen!$H$6:$H$350&gt;=AZ$223)*([1]Buchungen!$I$6:$I$350=$B244))</f>
        <v>1</v>
      </c>
      <c r="BA244" s="31">
        <f>1-SUMPRODUCT(([1]Buchungen!$G$6:$G$350&lt;=AZ$223)*([1]Buchungen!$H$6:$H$350&gt;=AZ$223)*([1]Buchungen!$I$6:$I$350=$B244))</f>
        <v>1</v>
      </c>
      <c r="BB244" s="30">
        <f>1-SUMPRODUCT(([1]Buchungen!$G$6:$G$350&lt;=BB$223)*([1]Buchungen!$H$6:$H$350&gt;=BB$223)*([1]Buchungen!$I$6:$I$350=$B244))</f>
        <v>1</v>
      </c>
      <c r="BC244" s="31">
        <f>1-SUMPRODUCT(([1]Buchungen!$G$6:$G$350&lt;=BB$223)*([1]Buchungen!$H$6:$H$350&gt;=BB$223)*([1]Buchungen!$I$6:$I$350=$B244))</f>
        <v>1</v>
      </c>
      <c r="BD244" s="30">
        <f>1-SUMPRODUCT(([1]Buchungen!$G$6:$G$350&lt;=BD$223)*([1]Buchungen!$H$6:$H$350&gt;=BD$223)*([1]Buchungen!$I$6:$I$350=$B244))</f>
        <v>1</v>
      </c>
      <c r="BE244" s="31">
        <f>1-SUMPRODUCT(([1]Buchungen!$G$6:$G$350&lt;=BD$223)*([1]Buchungen!$H$6:$H$350&gt;=BD$223)*([1]Buchungen!$I$6:$I$350=$B244))</f>
        <v>1</v>
      </c>
      <c r="BF244" s="30">
        <f>1-SUMPRODUCT(([1]Buchungen!$G$6:$G$350&lt;=BF$223)*([1]Buchungen!$H$6:$H$350&gt;=BF$223)*([1]Buchungen!$I$6:$I$350=$B244))</f>
        <v>1</v>
      </c>
      <c r="BG244" s="31">
        <f>1-SUMPRODUCT(([1]Buchungen!$G$6:$G$350&lt;=BF$223)*([1]Buchungen!$H$6:$H$350&gt;=BF$223)*([1]Buchungen!$I$6:$I$350=$B244))</f>
        <v>1</v>
      </c>
      <c r="BH244" s="30">
        <f>1-SUMPRODUCT(([1]Buchungen!$G$6:$G$350&lt;=BH$223)*([1]Buchungen!$H$6:$H$350&gt;=BH$223)*([1]Buchungen!$I$6:$I$350=$B244))</f>
        <v>1</v>
      </c>
      <c r="BI244" s="31">
        <f>1-SUMPRODUCT(([1]Buchungen!$G$6:$G$350&lt;=BH$223)*([1]Buchungen!$H$6:$H$350&gt;=BH$223)*([1]Buchungen!$I$6:$I$350=$B244))</f>
        <v>1</v>
      </c>
      <c r="BJ244" s="30">
        <f>1-SUMPRODUCT(([1]Buchungen!$G$6:$G$350&lt;=BJ$223)*([1]Buchungen!$H$6:$H$350&gt;=BJ$223)*([1]Buchungen!$I$6:$I$350=$B244))</f>
        <v>1</v>
      </c>
      <c r="BK244" s="31">
        <f>1-SUMPRODUCT(([1]Buchungen!$G$6:$G$350&lt;=BJ$223)*([1]Buchungen!$H$6:$H$350&gt;=BJ$223)*([1]Buchungen!$I$6:$I$350=$B244))</f>
        <v>1</v>
      </c>
      <c r="BL244" s="30">
        <f>1-SUMPRODUCT(([1]Buchungen!$G$6:$G$350&lt;=BL$223)*([1]Buchungen!$H$6:$H$350&gt;=BL$223)*([1]Buchungen!$I$6:$I$350=$B244))</f>
        <v>1</v>
      </c>
      <c r="BM244" s="31">
        <f>1-SUMPRODUCT(([1]Buchungen!$G$6:$G$350&lt;=BL$223)*([1]Buchungen!$H$6:$H$350&gt;=BL$223)*([1]Buchungen!$I$6:$I$350=$B244))</f>
        <v>1</v>
      </c>
    </row>
    <row r="245" spans="2:65" ht="22.95" customHeight="1" x14ac:dyDescent="0.25">
      <c r="B245" s="29" t="str">
        <f>[1]Einstellungen!E23</f>
        <v>Angelplatz 17</v>
      </c>
      <c r="D245" s="30">
        <f>1-SUMPRODUCT(([1]Buchungen!$G$6:$G$350&lt;=D$223)*([1]Buchungen!$H$6:$H$350&gt;=D$223)*([1]Buchungen!$I$6:$I$350=$B245))</f>
        <v>1</v>
      </c>
      <c r="E245" s="31">
        <f>1-SUMPRODUCT(([1]Buchungen!$G$6:$G$350&lt;=D$223)*([1]Buchungen!$H$6:$H$350&gt;=D$223)*([1]Buchungen!$I$6:$I$350=$B245))</f>
        <v>1</v>
      </c>
      <c r="F245" s="30">
        <f>1-SUMPRODUCT(([1]Buchungen!$G$6:$G$350&lt;=F$223)*([1]Buchungen!$H$6:$H$350&gt;=F$223)*([1]Buchungen!$I$6:$I$350=$B245))</f>
        <v>1</v>
      </c>
      <c r="G245" s="31">
        <f>1-SUMPRODUCT(([1]Buchungen!$G$6:$G$350&lt;=F$223)*([1]Buchungen!$H$6:$H$350&gt;=F$223)*([1]Buchungen!$I$6:$I$350=$B245))</f>
        <v>1</v>
      </c>
      <c r="H245" s="30">
        <f>1-SUMPRODUCT(([1]Buchungen!$G$6:$G$350&lt;=H$223)*([1]Buchungen!$H$6:$H$350&gt;=H$223)*([1]Buchungen!$I$6:$I$350=$B245))</f>
        <v>1</v>
      </c>
      <c r="I245" s="31">
        <f>1-SUMPRODUCT(([1]Buchungen!$G$6:$G$350&lt;=H$223)*([1]Buchungen!$H$6:$H$350&gt;=H$223)*([1]Buchungen!$I$6:$I$350=$B245))</f>
        <v>1</v>
      </c>
      <c r="J245" s="30">
        <f>1-SUMPRODUCT(([1]Buchungen!$G$6:$G$350&lt;=J$223)*([1]Buchungen!$H$6:$H$350&gt;=J$223)*([1]Buchungen!$I$6:$I$350=$B245))</f>
        <v>1</v>
      </c>
      <c r="K245" s="31">
        <f>1-SUMPRODUCT(([1]Buchungen!$G$6:$G$350&lt;=J$223)*([1]Buchungen!$H$6:$H$350&gt;=J$223)*([1]Buchungen!$I$6:$I$350=$B245))</f>
        <v>1</v>
      </c>
      <c r="L245" s="30">
        <f>1-SUMPRODUCT(([1]Buchungen!$G$6:$G$350&lt;=L$223)*([1]Buchungen!$H$6:$H$350&gt;=L$223)*([1]Buchungen!$I$6:$I$350=$B245))</f>
        <v>1</v>
      </c>
      <c r="M245" s="31">
        <f>1-SUMPRODUCT(([1]Buchungen!$G$6:$G$350&lt;=L$223)*([1]Buchungen!$H$6:$H$350&gt;=L$223)*([1]Buchungen!$I$6:$I$350=$B245))</f>
        <v>1</v>
      </c>
      <c r="N245" s="30">
        <f>1-SUMPRODUCT(([1]Buchungen!$G$6:$G$350&lt;=N$223)*([1]Buchungen!$H$6:$H$350&gt;=N$223)*([1]Buchungen!$I$6:$I$350=$B245))</f>
        <v>1</v>
      </c>
      <c r="O245" s="31">
        <f>1-SUMPRODUCT(([1]Buchungen!$G$6:$G$350&lt;=N$223)*([1]Buchungen!$H$6:$H$350&gt;=N$223)*([1]Buchungen!$I$6:$I$350=$B245))</f>
        <v>1</v>
      </c>
      <c r="P245" s="30">
        <f>1-SUMPRODUCT(([1]Buchungen!$G$6:$G$350&lt;=P$223)*([1]Buchungen!$H$6:$H$350&gt;=P$223)*([1]Buchungen!$I$6:$I$350=$B245))</f>
        <v>1</v>
      </c>
      <c r="Q245" s="31">
        <f>1-SUMPRODUCT(([1]Buchungen!$G$6:$G$350&lt;=P$223)*([1]Buchungen!$H$6:$H$350&gt;=P$223)*([1]Buchungen!$I$6:$I$350=$B245))</f>
        <v>1</v>
      </c>
      <c r="R245" s="30">
        <f>1-SUMPRODUCT(([1]Buchungen!$G$6:$G$350&lt;=R$223)*([1]Buchungen!$H$6:$H$350&gt;=R$223)*([1]Buchungen!$I$6:$I$350=$B245))</f>
        <v>1</v>
      </c>
      <c r="S245" s="31">
        <f>1-SUMPRODUCT(([1]Buchungen!$G$6:$G$350&lt;=R$223)*([1]Buchungen!$H$6:$H$350&gt;=R$223)*([1]Buchungen!$I$6:$I$350=$B245))</f>
        <v>1</v>
      </c>
      <c r="T245" s="30">
        <f>1-SUMPRODUCT(([1]Buchungen!$G$6:$G$350&lt;=T$223)*([1]Buchungen!$H$6:$H$350&gt;=T$223)*([1]Buchungen!$I$6:$I$350=$B245))</f>
        <v>1</v>
      </c>
      <c r="U245" s="31">
        <f>1-SUMPRODUCT(([1]Buchungen!$G$6:$G$350&lt;=T$223)*([1]Buchungen!$H$6:$H$350&gt;=T$223)*([1]Buchungen!$I$6:$I$350=$B245))</f>
        <v>1</v>
      </c>
      <c r="V245" s="30">
        <f>1-SUMPRODUCT(([1]Buchungen!$G$6:$G$350&lt;=V$223)*([1]Buchungen!$H$6:$H$350&gt;=V$223)*([1]Buchungen!$I$6:$I$350=$B245))</f>
        <v>1</v>
      </c>
      <c r="W245" s="31">
        <f>1-SUMPRODUCT(([1]Buchungen!$G$6:$G$350&lt;=V$223)*([1]Buchungen!$H$6:$H$350&gt;=V$223)*([1]Buchungen!$I$6:$I$350=$B245))</f>
        <v>1</v>
      </c>
      <c r="X245" s="30">
        <f>1-SUMPRODUCT(([1]Buchungen!$G$6:$G$350&lt;=X$223)*([1]Buchungen!$H$6:$H$350&gt;=X$223)*([1]Buchungen!$I$6:$I$350=$B245))</f>
        <v>1</v>
      </c>
      <c r="Y245" s="31">
        <f>1-SUMPRODUCT(([1]Buchungen!$G$6:$G$350&lt;=X$223)*([1]Buchungen!$H$6:$H$350&gt;=X$223)*([1]Buchungen!$I$6:$I$350=$B245))</f>
        <v>1</v>
      </c>
      <c r="Z245" s="30">
        <f>1-SUMPRODUCT(([1]Buchungen!$G$6:$G$350&lt;=Z$223)*([1]Buchungen!$H$6:$H$350&gt;=Z$223)*([1]Buchungen!$I$6:$I$350=$B245))</f>
        <v>1</v>
      </c>
      <c r="AA245" s="31">
        <f>1-SUMPRODUCT(([1]Buchungen!$G$6:$G$350&lt;=Z$223)*([1]Buchungen!$H$6:$H$350&gt;=Z$223)*([1]Buchungen!$I$6:$I$350=$B245))</f>
        <v>1</v>
      </c>
      <c r="AB245" s="30">
        <f>1-SUMPRODUCT(([1]Buchungen!$G$6:$G$350&lt;=AB$223)*([1]Buchungen!$H$6:$H$350&gt;=AB$223)*([1]Buchungen!$I$6:$I$350=$B245))</f>
        <v>1</v>
      </c>
      <c r="AC245" s="31">
        <f>1-SUMPRODUCT(([1]Buchungen!$G$6:$G$350&lt;=AB$223)*([1]Buchungen!$H$6:$H$350&gt;=AB$223)*([1]Buchungen!$I$6:$I$350=$B245))</f>
        <v>1</v>
      </c>
      <c r="AD245" s="30">
        <f>1-SUMPRODUCT(([1]Buchungen!$G$6:$G$350&lt;=AD$223)*([1]Buchungen!$H$6:$H$350&gt;=AD$223)*([1]Buchungen!$I$6:$I$350=$B245))</f>
        <v>1</v>
      </c>
      <c r="AE245" s="31">
        <f>1-SUMPRODUCT(([1]Buchungen!$G$6:$G$350&lt;=AD$223)*([1]Buchungen!$H$6:$H$350&gt;=AD$223)*([1]Buchungen!$I$6:$I$350=$B245))</f>
        <v>1</v>
      </c>
      <c r="AF245" s="30">
        <f>1-SUMPRODUCT(([1]Buchungen!$G$6:$G$350&lt;=AF$223)*([1]Buchungen!$H$6:$H$350&gt;=AF$223)*([1]Buchungen!$I$6:$I$350=$B245))</f>
        <v>1</v>
      </c>
      <c r="AG245" s="31">
        <f>1-SUMPRODUCT(([1]Buchungen!$G$6:$G$350&lt;=AF$223)*([1]Buchungen!$H$6:$H$350&gt;=AF$223)*([1]Buchungen!$I$6:$I$350=$B245))</f>
        <v>1</v>
      </c>
      <c r="AH245" s="30">
        <f>1-SUMPRODUCT(([1]Buchungen!$G$6:$G$350&lt;=AH$223)*([1]Buchungen!$H$6:$H$350&gt;=AH$223)*([1]Buchungen!$I$6:$I$350=$B245))</f>
        <v>1</v>
      </c>
      <c r="AI245" s="31">
        <f>1-SUMPRODUCT(([1]Buchungen!$G$6:$G$350&lt;=AH$223)*([1]Buchungen!$H$6:$H$350&gt;=AH$223)*([1]Buchungen!$I$6:$I$350=$B245))</f>
        <v>1</v>
      </c>
      <c r="AJ245" s="30">
        <f>1-SUMPRODUCT(([1]Buchungen!$G$6:$G$350&lt;=AJ$223)*([1]Buchungen!$H$6:$H$350&gt;=AJ$223)*([1]Buchungen!$I$6:$I$350=$B245))</f>
        <v>1</v>
      </c>
      <c r="AK245" s="31">
        <f>1-SUMPRODUCT(([1]Buchungen!$G$6:$G$350&lt;=AJ$223)*([1]Buchungen!$H$6:$H$350&gt;=AJ$223)*([1]Buchungen!$I$6:$I$350=$B245))</f>
        <v>1</v>
      </c>
      <c r="AL245" s="30">
        <f>1-SUMPRODUCT(([1]Buchungen!$G$6:$G$350&lt;=AL$223)*([1]Buchungen!$H$6:$H$350&gt;=AL$223)*([1]Buchungen!$I$6:$I$350=$B245))</f>
        <v>1</v>
      </c>
      <c r="AM245" s="31">
        <f>1-SUMPRODUCT(([1]Buchungen!$G$6:$G$350&lt;=AL$223)*([1]Buchungen!$H$6:$H$350&gt;=AL$223)*([1]Buchungen!$I$6:$I$350=$B245))</f>
        <v>1</v>
      </c>
      <c r="AN245" s="30">
        <f>1-SUMPRODUCT(([1]Buchungen!$G$6:$G$350&lt;=AN$223)*([1]Buchungen!$H$6:$H$350&gt;=AN$223)*([1]Buchungen!$I$6:$I$350=$B245))</f>
        <v>1</v>
      </c>
      <c r="AO245" s="31">
        <f>1-SUMPRODUCT(([1]Buchungen!$G$6:$G$350&lt;=AN$223)*([1]Buchungen!$H$6:$H$350&gt;=AN$223)*([1]Buchungen!$I$6:$I$350=$B245))</f>
        <v>1</v>
      </c>
      <c r="AP245" s="30">
        <f>1-SUMPRODUCT(([1]Buchungen!$G$6:$G$350&lt;=AP$223)*([1]Buchungen!$H$6:$H$350&gt;=AP$223)*([1]Buchungen!$I$6:$I$350=$B245))</f>
        <v>1</v>
      </c>
      <c r="AQ245" s="31">
        <f>1-SUMPRODUCT(([1]Buchungen!$G$6:$G$350&lt;=AP$223)*([1]Buchungen!$H$6:$H$350&gt;=AP$223)*([1]Buchungen!$I$6:$I$350=$B245))</f>
        <v>1</v>
      </c>
      <c r="AR245" s="30">
        <f>1-SUMPRODUCT(([1]Buchungen!$G$6:$G$350&lt;=AR$223)*([1]Buchungen!$H$6:$H$350&gt;=AR$223)*([1]Buchungen!$I$6:$I$350=$B245))</f>
        <v>1</v>
      </c>
      <c r="AS245" s="31">
        <f>1-SUMPRODUCT(([1]Buchungen!$G$6:$G$350&lt;=AR$223)*([1]Buchungen!$H$6:$H$350&gt;=AR$223)*([1]Buchungen!$I$6:$I$350=$B245))</f>
        <v>1</v>
      </c>
      <c r="AT245" s="30">
        <f>1-SUMPRODUCT(([1]Buchungen!$G$6:$G$350&lt;=AT$223)*([1]Buchungen!$H$6:$H$350&gt;=AT$223)*([1]Buchungen!$I$6:$I$350=$B245))</f>
        <v>1</v>
      </c>
      <c r="AU245" s="31">
        <f>1-SUMPRODUCT(([1]Buchungen!$G$6:$G$350&lt;=AT$223)*([1]Buchungen!$H$6:$H$350&gt;=AT$223)*([1]Buchungen!$I$6:$I$350=$B245))</f>
        <v>1</v>
      </c>
      <c r="AV245" s="30">
        <f>1-SUMPRODUCT(([1]Buchungen!$G$6:$G$350&lt;=AV$223)*([1]Buchungen!$H$6:$H$350&gt;=AV$223)*([1]Buchungen!$I$6:$I$350=$B245))</f>
        <v>1</v>
      </c>
      <c r="AW245" s="31">
        <f>1-SUMPRODUCT(([1]Buchungen!$G$6:$G$350&lt;=AV$223)*([1]Buchungen!$H$6:$H$350&gt;=AV$223)*([1]Buchungen!$I$6:$I$350=$B245))</f>
        <v>1</v>
      </c>
      <c r="AX245" s="30">
        <f>1-SUMPRODUCT(([1]Buchungen!$G$6:$G$350&lt;=AX$223)*([1]Buchungen!$H$6:$H$350&gt;=AX$223)*([1]Buchungen!$I$6:$I$350=$B245))</f>
        <v>1</v>
      </c>
      <c r="AY245" s="31">
        <f>1-SUMPRODUCT(([1]Buchungen!$G$6:$G$350&lt;=AX$223)*([1]Buchungen!$H$6:$H$350&gt;=AX$223)*([1]Buchungen!$I$6:$I$350=$B245))</f>
        <v>1</v>
      </c>
      <c r="AZ245" s="30">
        <f>1-SUMPRODUCT(([1]Buchungen!$G$6:$G$350&lt;=AZ$223)*([1]Buchungen!$H$6:$H$350&gt;=AZ$223)*([1]Buchungen!$I$6:$I$350=$B245))</f>
        <v>1</v>
      </c>
      <c r="BA245" s="31">
        <f>1-SUMPRODUCT(([1]Buchungen!$G$6:$G$350&lt;=AZ$223)*([1]Buchungen!$H$6:$H$350&gt;=AZ$223)*([1]Buchungen!$I$6:$I$350=$B245))</f>
        <v>1</v>
      </c>
      <c r="BB245" s="30">
        <f>1-SUMPRODUCT(([1]Buchungen!$G$6:$G$350&lt;=BB$223)*([1]Buchungen!$H$6:$H$350&gt;=BB$223)*([1]Buchungen!$I$6:$I$350=$B245))</f>
        <v>1</v>
      </c>
      <c r="BC245" s="31">
        <f>1-SUMPRODUCT(([1]Buchungen!$G$6:$G$350&lt;=BB$223)*([1]Buchungen!$H$6:$H$350&gt;=BB$223)*([1]Buchungen!$I$6:$I$350=$B245))</f>
        <v>1</v>
      </c>
      <c r="BD245" s="30">
        <f>1-SUMPRODUCT(([1]Buchungen!$G$6:$G$350&lt;=BD$223)*([1]Buchungen!$H$6:$H$350&gt;=BD$223)*([1]Buchungen!$I$6:$I$350=$B245))</f>
        <v>1</v>
      </c>
      <c r="BE245" s="31">
        <f>1-SUMPRODUCT(([1]Buchungen!$G$6:$G$350&lt;=BD$223)*([1]Buchungen!$H$6:$H$350&gt;=BD$223)*([1]Buchungen!$I$6:$I$350=$B245))</f>
        <v>1</v>
      </c>
      <c r="BF245" s="30">
        <f>1-SUMPRODUCT(([1]Buchungen!$G$6:$G$350&lt;=BF$223)*([1]Buchungen!$H$6:$H$350&gt;=BF$223)*([1]Buchungen!$I$6:$I$350=$B245))</f>
        <v>1</v>
      </c>
      <c r="BG245" s="31">
        <f>1-SUMPRODUCT(([1]Buchungen!$G$6:$G$350&lt;=BF$223)*([1]Buchungen!$H$6:$H$350&gt;=BF$223)*([1]Buchungen!$I$6:$I$350=$B245))</f>
        <v>1</v>
      </c>
      <c r="BH245" s="30">
        <f>1-SUMPRODUCT(([1]Buchungen!$G$6:$G$350&lt;=BH$223)*([1]Buchungen!$H$6:$H$350&gt;=BH$223)*([1]Buchungen!$I$6:$I$350=$B245))</f>
        <v>1</v>
      </c>
      <c r="BI245" s="31">
        <f>1-SUMPRODUCT(([1]Buchungen!$G$6:$G$350&lt;=BH$223)*([1]Buchungen!$H$6:$H$350&gt;=BH$223)*([1]Buchungen!$I$6:$I$350=$B245))</f>
        <v>1</v>
      </c>
      <c r="BJ245" s="30">
        <f>1-SUMPRODUCT(([1]Buchungen!$G$6:$G$350&lt;=BJ$223)*([1]Buchungen!$H$6:$H$350&gt;=BJ$223)*([1]Buchungen!$I$6:$I$350=$B245))</f>
        <v>1</v>
      </c>
      <c r="BK245" s="31">
        <f>1-SUMPRODUCT(([1]Buchungen!$G$6:$G$350&lt;=BJ$223)*([1]Buchungen!$H$6:$H$350&gt;=BJ$223)*([1]Buchungen!$I$6:$I$350=$B245))</f>
        <v>1</v>
      </c>
      <c r="BL245" s="30">
        <f>1-SUMPRODUCT(([1]Buchungen!$G$6:$G$350&lt;=BL$223)*([1]Buchungen!$H$6:$H$350&gt;=BL$223)*([1]Buchungen!$I$6:$I$350=$B245))</f>
        <v>1</v>
      </c>
      <c r="BM245" s="31">
        <f>1-SUMPRODUCT(([1]Buchungen!$G$6:$G$350&lt;=BL$223)*([1]Buchungen!$H$6:$H$350&gt;=BL$223)*([1]Buchungen!$I$6:$I$350=$B245))</f>
        <v>1</v>
      </c>
    </row>
    <row r="246" spans="2:65" ht="22.95" customHeight="1" x14ac:dyDescent="0.25">
      <c r="B246" s="29" t="str">
        <f>[1]Einstellungen!E24</f>
        <v>Angelplatz 18</v>
      </c>
      <c r="D246" s="30">
        <f>1-SUMPRODUCT(([1]Buchungen!$G$6:$G$350&lt;=D$223)*([1]Buchungen!$H$6:$H$350&gt;=D$223)*([1]Buchungen!$I$6:$I$350=$B246))</f>
        <v>1</v>
      </c>
      <c r="E246" s="31">
        <f>1-SUMPRODUCT(([1]Buchungen!$G$6:$G$350&lt;=D$223)*([1]Buchungen!$H$6:$H$350&gt;=D$223)*([1]Buchungen!$I$6:$I$350=$B246))</f>
        <v>1</v>
      </c>
      <c r="F246" s="30">
        <f>1-SUMPRODUCT(([1]Buchungen!$G$6:$G$350&lt;=F$223)*([1]Buchungen!$H$6:$H$350&gt;=F$223)*([1]Buchungen!$I$6:$I$350=$B246))</f>
        <v>1</v>
      </c>
      <c r="G246" s="31">
        <f>1-SUMPRODUCT(([1]Buchungen!$G$6:$G$350&lt;=F$223)*([1]Buchungen!$H$6:$H$350&gt;=F$223)*([1]Buchungen!$I$6:$I$350=$B246))</f>
        <v>1</v>
      </c>
      <c r="H246" s="30">
        <f>1-SUMPRODUCT(([1]Buchungen!$G$6:$G$350&lt;=H$223)*([1]Buchungen!$H$6:$H$350&gt;=H$223)*([1]Buchungen!$I$6:$I$350=$B246))</f>
        <v>1</v>
      </c>
      <c r="I246" s="31">
        <f>1-SUMPRODUCT(([1]Buchungen!$G$6:$G$350&lt;=H$223)*([1]Buchungen!$H$6:$H$350&gt;=H$223)*([1]Buchungen!$I$6:$I$350=$B246))</f>
        <v>1</v>
      </c>
      <c r="J246" s="30">
        <f>1-SUMPRODUCT(([1]Buchungen!$G$6:$G$350&lt;=J$223)*([1]Buchungen!$H$6:$H$350&gt;=J$223)*([1]Buchungen!$I$6:$I$350=$B246))</f>
        <v>1</v>
      </c>
      <c r="K246" s="31">
        <f>1-SUMPRODUCT(([1]Buchungen!$G$6:$G$350&lt;=J$223)*([1]Buchungen!$H$6:$H$350&gt;=J$223)*([1]Buchungen!$I$6:$I$350=$B246))</f>
        <v>1</v>
      </c>
      <c r="L246" s="30">
        <f>1-SUMPRODUCT(([1]Buchungen!$G$6:$G$350&lt;=L$223)*([1]Buchungen!$H$6:$H$350&gt;=L$223)*([1]Buchungen!$I$6:$I$350=$B246))</f>
        <v>1</v>
      </c>
      <c r="M246" s="31">
        <f>1-SUMPRODUCT(([1]Buchungen!$G$6:$G$350&lt;=L$223)*([1]Buchungen!$H$6:$H$350&gt;=L$223)*([1]Buchungen!$I$6:$I$350=$B246))</f>
        <v>1</v>
      </c>
      <c r="N246" s="30">
        <f>1-SUMPRODUCT(([1]Buchungen!$G$6:$G$350&lt;=N$223)*([1]Buchungen!$H$6:$H$350&gt;=N$223)*([1]Buchungen!$I$6:$I$350=$B246))</f>
        <v>1</v>
      </c>
      <c r="O246" s="31">
        <f>1-SUMPRODUCT(([1]Buchungen!$G$6:$G$350&lt;=N$223)*([1]Buchungen!$H$6:$H$350&gt;=N$223)*([1]Buchungen!$I$6:$I$350=$B246))</f>
        <v>1</v>
      </c>
      <c r="P246" s="30">
        <f>1-SUMPRODUCT(([1]Buchungen!$G$6:$G$350&lt;=P$223)*([1]Buchungen!$H$6:$H$350&gt;=P$223)*([1]Buchungen!$I$6:$I$350=$B246))</f>
        <v>1</v>
      </c>
      <c r="Q246" s="31">
        <f>1-SUMPRODUCT(([1]Buchungen!$G$6:$G$350&lt;=P$223)*([1]Buchungen!$H$6:$H$350&gt;=P$223)*([1]Buchungen!$I$6:$I$350=$B246))</f>
        <v>1</v>
      </c>
      <c r="R246" s="30">
        <f>1-SUMPRODUCT(([1]Buchungen!$G$6:$G$350&lt;=R$223)*([1]Buchungen!$H$6:$H$350&gt;=R$223)*([1]Buchungen!$I$6:$I$350=$B246))</f>
        <v>1</v>
      </c>
      <c r="S246" s="31">
        <f>1-SUMPRODUCT(([1]Buchungen!$G$6:$G$350&lt;=R$223)*([1]Buchungen!$H$6:$H$350&gt;=R$223)*([1]Buchungen!$I$6:$I$350=$B246))</f>
        <v>1</v>
      </c>
      <c r="T246" s="30">
        <f>1-SUMPRODUCT(([1]Buchungen!$G$6:$G$350&lt;=T$223)*([1]Buchungen!$H$6:$H$350&gt;=T$223)*([1]Buchungen!$I$6:$I$350=$B246))</f>
        <v>1</v>
      </c>
      <c r="U246" s="31">
        <f>1-SUMPRODUCT(([1]Buchungen!$G$6:$G$350&lt;=T$223)*([1]Buchungen!$H$6:$H$350&gt;=T$223)*([1]Buchungen!$I$6:$I$350=$B246))</f>
        <v>1</v>
      </c>
      <c r="V246" s="30">
        <f>1-SUMPRODUCT(([1]Buchungen!$G$6:$G$350&lt;=V$223)*([1]Buchungen!$H$6:$H$350&gt;=V$223)*([1]Buchungen!$I$6:$I$350=$B246))</f>
        <v>1</v>
      </c>
      <c r="W246" s="31">
        <f>1-SUMPRODUCT(([1]Buchungen!$G$6:$G$350&lt;=V$223)*([1]Buchungen!$H$6:$H$350&gt;=V$223)*([1]Buchungen!$I$6:$I$350=$B246))</f>
        <v>1</v>
      </c>
      <c r="X246" s="30">
        <f>1-SUMPRODUCT(([1]Buchungen!$G$6:$G$350&lt;=X$223)*([1]Buchungen!$H$6:$H$350&gt;=X$223)*([1]Buchungen!$I$6:$I$350=$B246))</f>
        <v>1</v>
      </c>
      <c r="Y246" s="31">
        <f>1-SUMPRODUCT(([1]Buchungen!$G$6:$G$350&lt;=X$223)*([1]Buchungen!$H$6:$H$350&gt;=X$223)*([1]Buchungen!$I$6:$I$350=$B246))</f>
        <v>1</v>
      </c>
      <c r="Z246" s="30">
        <f>1-SUMPRODUCT(([1]Buchungen!$G$6:$G$350&lt;=Z$223)*([1]Buchungen!$H$6:$H$350&gt;=Z$223)*([1]Buchungen!$I$6:$I$350=$B246))</f>
        <v>1</v>
      </c>
      <c r="AA246" s="31">
        <f>1-SUMPRODUCT(([1]Buchungen!$G$6:$G$350&lt;=Z$223)*([1]Buchungen!$H$6:$H$350&gt;=Z$223)*([1]Buchungen!$I$6:$I$350=$B246))</f>
        <v>1</v>
      </c>
      <c r="AB246" s="30">
        <f>1-SUMPRODUCT(([1]Buchungen!$G$6:$G$350&lt;=AB$223)*([1]Buchungen!$H$6:$H$350&gt;=AB$223)*([1]Buchungen!$I$6:$I$350=$B246))</f>
        <v>1</v>
      </c>
      <c r="AC246" s="31">
        <f>1-SUMPRODUCT(([1]Buchungen!$G$6:$G$350&lt;=AB$223)*([1]Buchungen!$H$6:$H$350&gt;=AB$223)*([1]Buchungen!$I$6:$I$350=$B246))</f>
        <v>1</v>
      </c>
      <c r="AD246" s="30">
        <f>1-SUMPRODUCT(([1]Buchungen!$G$6:$G$350&lt;=AD$223)*([1]Buchungen!$H$6:$H$350&gt;=AD$223)*([1]Buchungen!$I$6:$I$350=$B246))</f>
        <v>1</v>
      </c>
      <c r="AE246" s="31">
        <f>1-SUMPRODUCT(([1]Buchungen!$G$6:$G$350&lt;=AD$223)*([1]Buchungen!$H$6:$H$350&gt;=AD$223)*([1]Buchungen!$I$6:$I$350=$B246))</f>
        <v>1</v>
      </c>
      <c r="AF246" s="30">
        <f>1-SUMPRODUCT(([1]Buchungen!$G$6:$G$350&lt;=AF$223)*([1]Buchungen!$H$6:$H$350&gt;=AF$223)*([1]Buchungen!$I$6:$I$350=$B246))</f>
        <v>1</v>
      </c>
      <c r="AG246" s="31">
        <f>1-SUMPRODUCT(([1]Buchungen!$G$6:$G$350&lt;=AF$223)*([1]Buchungen!$H$6:$H$350&gt;=AF$223)*([1]Buchungen!$I$6:$I$350=$B246))</f>
        <v>1</v>
      </c>
      <c r="AH246" s="30">
        <f>1-SUMPRODUCT(([1]Buchungen!$G$6:$G$350&lt;=AH$223)*([1]Buchungen!$H$6:$H$350&gt;=AH$223)*([1]Buchungen!$I$6:$I$350=$B246))</f>
        <v>1</v>
      </c>
      <c r="AI246" s="31">
        <f>1-SUMPRODUCT(([1]Buchungen!$G$6:$G$350&lt;=AH$223)*([1]Buchungen!$H$6:$H$350&gt;=AH$223)*([1]Buchungen!$I$6:$I$350=$B246))</f>
        <v>1</v>
      </c>
      <c r="AJ246" s="30">
        <f>1-SUMPRODUCT(([1]Buchungen!$G$6:$G$350&lt;=AJ$223)*([1]Buchungen!$H$6:$H$350&gt;=AJ$223)*([1]Buchungen!$I$6:$I$350=$B246))</f>
        <v>1</v>
      </c>
      <c r="AK246" s="31">
        <f>1-SUMPRODUCT(([1]Buchungen!$G$6:$G$350&lt;=AJ$223)*([1]Buchungen!$H$6:$H$350&gt;=AJ$223)*([1]Buchungen!$I$6:$I$350=$B246))</f>
        <v>1</v>
      </c>
      <c r="AL246" s="30">
        <f>1-SUMPRODUCT(([1]Buchungen!$G$6:$G$350&lt;=AL$223)*([1]Buchungen!$H$6:$H$350&gt;=AL$223)*([1]Buchungen!$I$6:$I$350=$B246))</f>
        <v>1</v>
      </c>
      <c r="AM246" s="31">
        <f>1-SUMPRODUCT(([1]Buchungen!$G$6:$G$350&lt;=AL$223)*([1]Buchungen!$H$6:$H$350&gt;=AL$223)*([1]Buchungen!$I$6:$I$350=$B246))</f>
        <v>1</v>
      </c>
      <c r="AN246" s="30">
        <f>1-SUMPRODUCT(([1]Buchungen!$G$6:$G$350&lt;=AN$223)*([1]Buchungen!$H$6:$H$350&gt;=AN$223)*([1]Buchungen!$I$6:$I$350=$B246))</f>
        <v>1</v>
      </c>
      <c r="AO246" s="31">
        <f>1-SUMPRODUCT(([1]Buchungen!$G$6:$G$350&lt;=AN$223)*([1]Buchungen!$H$6:$H$350&gt;=AN$223)*([1]Buchungen!$I$6:$I$350=$B246))</f>
        <v>1</v>
      </c>
      <c r="AP246" s="30">
        <f>1-SUMPRODUCT(([1]Buchungen!$G$6:$G$350&lt;=AP$223)*([1]Buchungen!$H$6:$H$350&gt;=AP$223)*([1]Buchungen!$I$6:$I$350=$B246))</f>
        <v>1</v>
      </c>
      <c r="AQ246" s="31">
        <f>1-SUMPRODUCT(([1]Buchungen!$G$6:$G$350&lt;=AP$223)*([1]Buchungen!$H$6:$H$350&gt;=AP$223)*([1]Buchungen!$I$6:$I$350=$B246))</f>
        <v>1</v>
      </c>
      <c r="AR246" s="30">
        <f>1-SUMPRODUCT(([1]Buchungen!$G$6:$G$350&lt;=AR$223)*([1]Buchungen!$H$6:$H$350&gt;=AR$223)*([1]Buchungen!$I$6:$I$350=$B246))</f>
        <v>1</v>
      </c>
      <c r="AS246" s="31">
        <f>1-SUMPRODUCT(([1]Buchungen!$G$6:$G$350&lt;=AR$223)*([1]Buchungen!$H$6:$H$350&gt;=AR$223)*([1]Buchungen!$I$6:$I$350=$B246))</f>
        <v>1</v>
      </c>
      <c r="AT246" s="30">
        <f>1-SUMPRODUCT(([1]Buchungen!$G$6:$G$350&lt;=AT$223)*([1]Buchungen!$H$6:$H$350&gt;=AT$223)*([1]Buchungen!$I$6:$I$350=$B246))</f>
        <v>1</v>
      </c>
      <c r="AU246" s="31">
        <f>1-SUMPRODUCT(([1]Buchungen!$G$6:$G$350&lt;=AT$223)*([1]Buchungen!$H$6:$H$350&gt;=AT$223)*([1]Buchungen!$I$6:$I$350=$B246))</f>
        <v>1</v>
      </c>
      <c r="AV246" s="30">
        <f>1-SUMPRODUCT(([1]Buchungen!$G$6:$G$350&lt;=AV$223)*([1]Buchungen!$H$6:$H$350&gt;=AV$223)*([1]Buchungen!$I$6:$I$350=$B246))</f>
        <v>1</v>
      </c>
      <c r="AW246" s="31">
        <f>1-SUMPRODUCT(([1]Buchungen!$G$6:$G$350&lt;=AV$223)*([1]Buchungen!$H$6:$H$350&gt;=AV$223)*([1]Buchungen!$I$6:$I$350=$B246))</f>
        <v>1</v>
      </c>
      <c r="AX246" s="30">
        <f>1-SUMPRODUCT(([1]Buchungen!$G$6:$G$350&lt;=AX$223)*([1]Buchungen!$H$6:$H$350&gt;=AX$223)*([1]Buchungen!$I$6:$I$350=$B246))</f>
        <v>1</v>
      </c>
      <c r="AY246" s="31">
        <f>1-SUMPRODUCT(([1]Buchungen!$G$6:$G$350&lt;=AX$223)*([1]Buchungen!$H$6:$H$350&gt;=AX$223)*([1]Buchungen!$I$6:$I$350=$B246))</f>
        <v>1</v>
      </c>
      <c r="AZ246" s="30">
        <f>1-SUMPRODUCT(([1]Buchungen!$G$6:$G$350&lt;=AZ$223)*([1]Buchungen!$H$6:$H$350&gt;=AZ$223)*([1]Buchungen!$I$6:$I$350=$B246))</f>
        <v>1</v>
      </c>
      <c r="BA246" s="31">
        <f>1-SUMPRODUCT(([1]Buchungen!$G$6:$G$350&lt;=AZ$223)*([1]Buchungen!$H$6:$H$350&gt;=AZ$223)*([1]Buchungen!$I$6:$I$350=$B246))</f>
        <v>1</v>
      </c>
      <c r="BB246" s="30">
        <f>1-SUMPRODUCT(([1]Buchungen!$G$6:$G$350&lt;=BB$223)*([1]Buchungen!$H$6:$H$350&gt;=BB$223)*([1]Buchungen!$I$6:$I$350=$B246))</f>
        <v>1</v>
      </c>
      <c r="BC246" s="31">
        <f>1-SUMPRODUCT(([1]Buchungen!$G$6:$G$350&lt;=BB$223)*([1]Buchungen!$H$6:$H$350&gt;=BB$223)*([1]Buchungen!$I$6:$I$350=$B246))</f>
        <v>1</v>
      </c>
      <c r="BD246" s="30">
        <f>1-SUMPRODUCT(([1]Buchungen!$G$6:$G$350&lt;=BD$223)*([1]Buchungen!$H$6:$H$350&gt;=BD$223)*([1]Buchungen!$I$6:$I$350=$B246))</f>
        <v>1</v>
      </c>
      <c r="BE246" s="31">
        <f>1-SUMPRODUCT(([1]Buchungen!$G$6:$G$350&lt;=BD$223)*([1]Buchungen!$H$6:$H$350&gt;=BD$223)*([1]Buchungen!$I$6:$I$350=$B246))</f>
        <v>1</v>
      </c>
      <c r="BF246" s="30">
        <f>1-SUMPRODUCT(([1]Buchungen!$G$6:$G$350&lt;=BF$223)*([1]Buchungen!$H$6:$H$350&gt;=BF$223)*([1]Buchungen!$I$6:$I$350=$B246))</f>
        <v>1</v>
      </c>
      <c r="BG246" s="31">
        <f>1-SUMPRODUCT(([1]Buchungen!$G$6:$G$350&lt;=BF$223)*([1]Buchungen!$H$6:$H$350&gt;=BF$223)*([1]Buchungen!$I$6:$I$350=$B246))</f>
        <v>1</v>
      </c>
      <c r="BH246" s="30">
        <f>1-SUMPRODUCT(([1]Buchungen!$G$6:$G$350&lt;=BH$223)*([1]Buchungen!$H$6:$H$350&gt;=BH$223)*([1]Buchungen!$I$6:$I$350=$B246))</f>
        <v>1</v>
      </c>
      <c r="BI246" s="31">
        <f>1-SUMPRODUCT(([1]Buchungen!$G$6:$G$350&lt;=BH$223)*([1]Buchungen!$H$6:$H$350&gt;=BH$223)*([1]Buchungen!$I$6:$I$350=$B246))</f>
        <v>1</v>
      </c>
      <c r="BJ246" s="30">
        <f>1-SUMPRODUCT(([1]Buchungen!$G$6:$G$350&lt;=BJ$223)*([1]Buchungen!$H$6:$H$350&gt;=BJ$223)*([1]Buchungen!$I$6:$I$350=$B246))</f>
        <v>1</v>
      </c>
      <c r="BK246" s="31">
        <f>1-SUMPRODUCT(([1]Buchungen!$G$6:$G$350&lt;=BJ$223)*([1]Buchungen!$H$6:$H$350&gt;=BJ$223)*([1]Buchungen!$I$6:$I$350=$B246))</f>
        <v>1</v>
      </c>
      <c r="BL246" s="30">
        <f>1-SUMPRODUCT(([1]Buchungen!$G$6:$G$350&lt;=BL$223)*([1]Buchungen!$H$6:$H$350&gt;=BL$223)*([1]Buchungen!$I$6:$I$350=$B246))</f>
        <v>1</v>
      </c>
      <c r="BM246" s="31">
        <f>1-SUMPRODUCT(([1]Buchungen!$G$6:$G$350&lt;=BL$223)*([1]Buchungen!$H$6:$H$350&gt;=BL$223)*([1]Buchungen!$I$6:$I$350=$B246))</f>
        <v>1</v>
      </c>
    </row>
    <row r="247" spans="2:65" ht="22.95" customHeight="1" x14ac:dyDescent="0.25">
      <c r="B247" s="29" t="str">
        <f>[1]Einstellungen!E25</f>
        <v>Angelplatz 19</v>
      </c>
      <c r="D247" s="30">
        <f>1-SUMPRODUCT(([1]Buchungen!$G$6:$G$350&lt;=D$223)*([1]Buchungen!$H$6:$H$350&gt;=D$223)*([1]Buchungen!$I$6:$I$350=$B247))</f>
        <v>1</v>
      </c>
      <c r="E247" s="31">
        <f>1-SUMPRODUCT(([1]Buchungen!$G$6:$G$350&lt;=D$223)*([1]Buchungen!$H$6:$H$350&gt;=D$223)*([1]Buchungen!$I$6:$I$350=$B247))</f>
        <v>1</v>
      </c>
      <c r="F247" s="30">
        <f>1-SUMPRODUCT(([1]Buchungen!$G$6:$G$350&lt;=F$223)*([1]Buchungen!$H$6:$H$350&gt;=F$223)*([1]Buchungen!$I$6:$I$350=$B247))</f>
        <v>1</v>
      </c>
      <c r="G247" s="31">
        <f>1-SUMPRODUCT(([1]Buchungen!$G$6:$G$350&lt;=F$223)*([1]Buchungen!$H$6:$H$350&gt;=F$223)*([1]Buchungen!$I$6:$I$350=$B247))</f>
        <v>1</v>
      </c>
      <c r="H247" s="30">
        <f>1-SUMPRODUCT(([1]Buchungen!$G$6:$G$350&lt;=H$223)*([1]Buchungen!$H$6:$H$350&gt;=H$223)*([1]Buchungen!$I$6:$I$350=$B247))</f>
        <v>1</v>
      </c>
      <c r="I247" s="31">
        <f>1-SUMPRODUCT(([1]Buchungen!$G$6:$G$350&lt;=H$223)*([1]Buchungen!$H$6:$H$350&gt;=H$223)*([1]Buchungen!$I$6:$I$350=$B247))</f>
        <v>1</v>
      </c>
      <c r="J247" s="30">
        <f>1-SUMPRODUCT(([1]Buchungen!$G$6:$G$350&lt;=J$223)*([1]Buchungen!$H$6:$H$350&gt;=J$223)*([1]Buchungen!$I$6:$I$350=$B247))</f>
        <v>1</v>
      </c>
      <c r="K247" s="31">
        <f>1-SUMPRODUCT(([1]Buchungen!$G$6:$G$350&lt;=J$223)*([1]Buchungen!$H$6:$H$350&gt;=J$223)*([1]Buchungen!$I$6:$I$350=$B247))</f>
        <v>1</v>
      </c>
      <c r="L247" s="30">
        <f>1-SUMPRODUCT(([1]Buchungen!$G$6:$G$350&lt;=L$223)*([1]Buchungen!$H$6:$H$350&gt;=L$223)*([1]Buchungen!$I$6:$I$350=$B247))</f>
        <v>1</v>
      </c>
      <c r="M247" s="31">
        <f>1-SUMPRODUCT(([1]Buchungen!$G$6:$G$350&lt;=L$223)*([1]Buchungen!$H$6:$H$350&gt;=L$223)*([1]Buchungen!$I$6:$I$350=$B247))</f>
        <v>1</v>
      </c>
      <c r="N247" s="30">
        <f>1-SUMPRODUCT(([1]Buchungen!$G$6:$G$350&lt;=N$223)*([1]Buchungen!$H$6:$H$350&gt;=N$223)*([1]Buchungen!$I$6:$I$350=$B247))</f>
        <v>1</v>
      </c>
      <c r="O247" s="31">
        <f>1-SUMPRODUCT(([1]Buchungen!$G$6:$G$350&lt;=N$223)*([1]Buchungen!$H$6:$H$350&gt;=N$223)*([1]Buchungen!$I$6:$I$350=$B247))</f>
        <v>1</v>
      </c>
      <c r="P247" s="30">
        <f>1-SUMPRODUCT(([1]Buchungen!$G$6:$G$350&lt;=P$223)*([1]Buchungen!$H$6:$H$350&gt;=P$223)*([1]Buchungen!$I$6:$I$350=$B247))</f>
        <v>1</v>
      </c>
      <c r="Q247" s="31">
        <f>1-SUMPRODUCT(([1]Buchungen!$G$6:$G$350&lt;=P$223)*([1]Buchungen!$H$6:$H$350&gt;=P$223)*([1]Buchungen!$I$6:$I$350=$B247))</f>
        <v>1</v>
      </c>
      <c r="R247" s="30">
        <f>1-SUMPRODUCT(([1]Buchungen!$G$6:$G$350&lt;=R$223)*([1]Buchungen!$H$6:$H$350&gt;=R$223)*([1]Buchungen!$I$6:$I$350=$B247))</f>
        <v>1</v>
      </c>
      <c r="S247" s="31">
        <f>1-SUMPRODUCT(([1]Buchungen!$G$6:$G$350&lt;=R$223)*([1]Buchungen!$H$6:$H$350&gt;=R$223)*([1]Buchungen!$I$6:$I$350=$B247))</f>
        <v>1</v>
      </c>
      <c r="T247" s="30">
        <f>1-SUMPRODUCT(([1]Buchungen!$G$6:$G$350&lt;=T$223)*([1]Buchungen!$H$6:$H$350&gt;=T$223)*([1]Buchungen!$I$6:$I$350=$B247))</f>
        <v>1</v>
      </c>
      <c r="U247" s="31">
        <f>1-SUMPRODUCT(([1]Buchungen!$G$6:$G$350&lt;=T$223)*([1]Buchungen!$H$6:$H$350&gt;=T$223)*([1]Buchungen!$I$6:$I$350=$B247))</f>
        <v>1</v>
      </c>
      <c r="V247" s="30">
        <f>1-SUMPRODUCT(([1]Buchungen!$G$6:$G$350&lt;=V$223)*([1]Buchungen!$H$6:$H$350&gt;=V$223)*([1]Buchungen!$I$6:$I$350=$B247))</f>
        <v>1</v>
      </c>
      <c r="W247" s="31">
        <f>1-SUMPRODUCT(([1]Buchungen!$G$6:$G$350&lt;=V$223)*([1]Buchungen!$H$6:$H$350&gt;=V$223)*([1]Buchungen!$I$6:$I$350=$B247))</f>
        <v>1</v>
      </c>
      <c r="X247" s="30">
        <f>1-SUMPRODUCT(([1]Buchungen!$G$6:$G$350&lt;=X$223)*([1]Buchungen!$H$6:$H$350&gt;=X$223)*([1]Buchungen!$I$6:$I$350=$B247))</f>
        <v>1</v>
      </c>
      <c r="Y247" s="31">
        <f>1-SUMPRODUCT(([1]Buchungen!$G$6:$G$350&lt;=X$223)*([1]Buchungen!$H$6:$H$350&gt;=X$223)*([1]Buchungen!$I$6:$I$350=$B247))</f>
        <v>1</v>
      </c>
      <c r="Z247" s="30">
        <f>1-SUMPRODUCT(([1]Buchungen!$G$6:$G$350&lt;=Z$223)*([1]Buchungen!$H$6:$H$350&gt;=Z$223)*([1]Buchungen!$I$6:$I$350=$B247))</f>
        <v>1</v>
      </c>
      <c r="AA247" s="31">
        <f>1-SUMPRODUCT(([1]Buchungen!$G$6:$G$350&lt;=Z$223)*([1]Buchungen!$H$6:$H$350&gt;=Z$223)*([1]Buchungen!$I$6:$I$350=$B247))</f>
        <v>1</v>
      </c>
      <c r="AB247" s="30">
        <f>1-SUMPRODUCT(([1]Buchungen!$G$6:$G$350&lt;=AB$223)*([1]Buchungen!$H$6:$H$350&gt;=AB$223)*([1]Buchungen!$I$6:$I$350=$B247))</f>
        <v>1</v>
      </c>
      <c r="AC247" s="31">
        <f>1-SUMPRODUCT(([1]Buchungen!$G$6:$G$350&lt;=AB$223)*([1]Buchungen!$H$6:$H$350&gt;=AB$223)*([1]Buchungen!$I$6:$I$350=$B247))</f>
        <v>1</v>
      </c>
      <c r="AD247" s="30">
        <f>1-SUMPRODUCT(([1]Buchungen!$G$6:$G$350&lt;=AD$223)*([1]Buchungen!$H$6:$H$350&gt;=AD$223)*([1]Buchungen!$I$6:$I$350=$B247))</f>
        <v>1</v>
      </c>
      <c r="AE247" s="31">
        <f>1-SUMPRODUCT(([1]Buchungen!$G$6:$G$350&lt;=AD$223)*([1]Buchungen!$H$6:$H$350&gt;=AD$223)*([1]Buchungen!$I$6:$I$350=$B247))</f>
        <v>1</v>
      </c>
      <c r="AF247" s="30">
        <f>1-SUMPRODUCT(([1]Buchungen!$G$6:$G$350&lt;=AF$223)*([1]Buchungen!$H$6:$H$350&gt;=AF$223)*([1]Buchungen!$I$6:$I$350=$B247))</f>
        <v>1</v>
      </c>
      <c r="AG247" s="31">
        <f>1-SUMPRODUCT(([1]Buchungen!$G$6:$G$350&lt;=AF$223)*([1]Buchungen!$H$6:$H$350&gt;=AF$223)*([1]Buchungen!$I$6:$I$350=$B247))</f>
        <v>1</v>
      </c>
      <c r="AH247" s="30">
        <f>1-SUMPRODUCT(([1]Buchungen!$G$6:$G$350&lt;=AH$223)*([1]Buchungen!$H$6:$H$350&gt;=AH$223)*([1]Buchungen!$I$6:$I$350=$B247))</f>
        <v>1</v>
      </c>
      <c r="AI247" s="31">
        <f>1-SUMPRODUCT(([1]Buchungen!$G$6:$G$350&lt;=AH$223)*([1]Buchungen!$H$6:$H$350&gt;=AH$223)*([1]Buchungen!$I$6:$I$350=$B247))</f>
        <v>1</v>
      </c>
      <c r="AJ247" s="30">
        <f>1-SUMPRODUCT(([1]Buchungen!$G$6:$G$350&lt;=AJ$223)*([1]Buchungen!$H$6:$H$350&gt;=AJ$223)*([1]Buchungen!$I$6:$I$350=$B247))</f>
        <v>1</v>
      </c>
      <c r="AK247" s="31">
        <f>1-SUMPRODUCT(([1]Buchungen!$G$6:$G$350&lt;=AJ$223)*([1]Buchungen!$H$6:$H$350&gt;=AJ$223)*([1]Buchungen!$I$6:$I$350=$B247))</f>
        <v>1</v>
      </c>
      <c r="AL247" s="30">
        <f>1-SUMPRODUCT(([1]Buchungen!$G$6:$G$350&lt;=AL$223)*([1]Buchungen!$H$6:$H$350&gt;=AL$223)*([1]Buchungen!$I$6:$I$350=$B247))</f>
        <v>1</v>
      </c>
      <c r="AM247" s="31">
        <f>1-SUMPRODUCT(([1]Buchungen!$G$6:$G$350&lt;=AL$223)*([1]Buchungen!$H$6:$H$350&gt;=AL$223)*([1]Buchungen!$I$6:$I$350=$B247))</f>
        <v>1</v>
      </c>
      <c r="AN247" s="30">
        <f>1-SUMPRODUCT(([1]Buchungen!$G$6:$G$350&lt;=AN$223)*([1]Buchungen!$H$6:$H$350&gt;=AN$223)*([1]Buchungen!$I$6:$I$350=$B247))</f>
        <v>1</v>
      </c>
      <c r="AO247" s="31">
        <f>1-SUMPRODUCT(([1]Buchungen!$G$6:$G$350&lt;=AN$223)*([1]Buchungen!$H$6:$H$350&gt;=AN$223)*([1]Buchungen!$I$6:$I$350=$B247))</f>
        <v>1</v>
      </c>
      <c r="AP247" s="30">
        <f>1-SUMPRODUCT(([1]Buchungen!$G$6:$G$350&lt;=AP$223)*([1]Buchungen!$H$6:$H$350&gt;=AP$223)*([1]Buchungen!$I$6:$I$350=$B247))</f>
        <v>1</v>
      </c>
      <c r="AQ247" s="31">
        <f>1-SUMPRODUCT(([1]Buchungen!$G$6:$G$350&lt;=AP$223)*([1]Buchungen!$H$6:$H$350&gt;=AP$223)*([1]Buchungen!$I$6:$I$350=$B247))</f>
        <v>1</v>
      </c>
      <c r="AR247" s="30">
        <f>1-SUMPRODUCT(([1]Buchungen!$G$6:$G$350&lt;=AR$223)*([1]Buchungen!$H$6:$H$350&gt;=AR$223)*([1]Buchungen!$I$6:$I$350=$B247))</f>
        <v>1</v>
      </c>
      <c r="AS247" s="31">
        <f>1-SUMPRODUCT(([1]Buchungen!$G$6:$G$350&lt;=AR$223)*([1]Buchungen!$H$6:$H$350&gt;=AR$223)*([1]Buchungen!$I$6:$I$350=$B247))</f>
        <v>1</v>
      </c>
      <c r="AT247" s="30">
        <f>1-SUMPRODUCT(([1]Buchungen!$G$6:$G$350&lt;=AT$223)*([1]Buchungen!$H$6:$H$350&gt;=AT$223)*([1]Buchungen!$I$6:$I$350=$B247))</f>
        <v>1</v>
      </c>
      <c r="AU247" s="31">
        <f>1-SUMPRODUCT(([1]Buchungen!$G$6:$G$350&lt;=AT$223)*([1]Buchungen!$H$6:$H$350&gt;=AT$223)*([1]Buchungen!$I$6:$I$350=$B247))</f>
        <v>1</v>
      </c>
      <c r="AV247" s="30">
        <f>1-SUMPRODUCT(([1]Buchungen!$G$6:$G$350&lt;=AV$223)*([1]Buchungen!$H$6:$H$350&gt;=AV$223)*([1]Buchungen!$I$6:$I$350=$B247))</f>
        <v>1</v>
      </c>
      <c r="AW247" s="31">
        <f>1-SUMPRODUCT(([1]Buchungen!$G$6:$G$350&lt;=AV$223)*([1]Buchungen!$H$6:$H$350&gt;=AV$223)*([1]Buchungen!$I$6:$I$350=$B247))</f>
        <v>1</v>
      </c>
      <c r="AX247" s="30">
        <f>1-SUMPRODUCT(([1]Buchungen!$G$6:$G$350&lt;=AX$223)*([1]Buchungen!$H$6:$H$350&gt;=AX$223)*([1]Buchungen!$I$6:$I$350=$B247))</f>
        <v>1</v>
      </c>
      <c r="AY247" s="31">
        <f>1-SUMPRODUCT(([1]Buchungen!$G$6:$G$350&lt;=AX$223)*([1]Buchungen!$H$6:$H$350&gt;=AX$223)*([1]Buchungen!$I$6:$I$350=$B247))</f>
        <v>1</v>
      </c>
      <c r="AZ247" s="30">
        <f>1-SUMPRODUCT(([1]Buchungen!$G$6:$G$350&lt;=AZ$223)*([1]Buchungen!$H$6:$H$350&gt;=AZ$223)*([1]Buchungen!$I$6:$I$350=$B247))</f>
        <v>1</v>
      </c>
      <c r="BA247" s="31">
        <f>1-SUMPRODUCT(([1]Buchungen!$G$6:$G$350&lt;=AZ$223)*([1]Buchungen!$H$6:$H$350&gt;=AZ$223)*([1]Buchungen!$I$6:$I$350=$B247))</f>
        <v>1</v>
      </c>
      <c r="BB247" s="30">
        <f>1-SUMPRODUCT(([1]Buchungen!$G$6:$G$350&lt;=BB$223)*([1]Buchungen!$H$6:$H$350&gt;=BB$223)*([1]Buchungen!$I$6:$I$350=$B247))</f>
        <v>1</v>
      </c>
      <c r="BC247" s="31">
        <f>1-SUMPRODUCT(([1]Buchungen!$G$6:$G$350&lt;=BB$223)*([1]Buchungen!$H$6:$H$350&gt;=BB$223)*([1]Buchungen!$I$6:$I$350=$B247))</f>
        <v>1</v>
      </c>
      <c r="BD247" s="30">
        <f>1-SUMPRODUCT(([1]Buchungen!$G$6:$G$350&lt;=BD$223)*([1]Buchungen!$H$6:$H$350&gt;=BD$223)*([1]Buchungen!$I$6:$I$350=$B247))</f>
        <v>1</v>
      </c>
      <c r="BE247" s="31">
        <f>1-SUMPRODUCT(([1]Buchungen!$G$6:$G$350&lt;=BD$223)*([1]Buchungen!$H$6:$H$350&gt;=BD$223)*([1]Buchungen!$I$6:$I$350=$B247))</f>
        <v>1</v>
      </c>
      <c r="BF247" s="30">
        <f>1-SUMPRODUCT(([1]Buchungen!$G$6:$G$350&lt;=BF$223)*([1]Buchungen!$H$6:$H$350&gt;=BF$223)*([1]Buchungen!$I$6:$I$350=$B247))</f>
        <v>1</v>
      </c>
      <c r="BG247" s="31">
        <f>1-SUMPRODUCT(([1]Buchungen!$G$6:$G$350&lt;=BF$223)*([1]Buchungen!$H$6:$H$350&gt;=BF$223)*([1]Buchungen!$I$6:$I$350=$B247))</f>
        <v>1</v>
      </c>
      <c r="BH247" s="30">
        <f>1-SUMPRODUCT(([1]Buchungen!$G$6:$G$350&lt;=BH$223)*([1]Buchungen!$H$6:$H$350&gt;=BH$223)*([1]Buchungen!$I$6:$I$350=$B247))</f>
        <v>1</v>
      </c>
      <c r="BI247" s="31">
        <f>1-SUMPRODUCT(([1]Buchungen!$G$6:$G$350&lt;=BH$223)*([1]Buchungen!$H$6:$H$350&gt;=BH$223)*([1]Buchungen!$I$6:$I$350=$B247))</f>
        <v>1</v>
      </c>
      <c r="BJ247" s="30">
        <f>1-SUMPRODUCT(([1]Buchungen!$G$6:$G$350&lt;=BJ$223)*([1]Buchungen!$H$6:$H$350&gt;=BJ$223)*([1]Buchungen!$I$6:$I$350=$B247))</f>
        <v>1</v>
      </c>
      <c r="BK247" s="31">
        <f>1-SUMPRODUCT(([1]Buchungen!$G$6:$G$350&lt;=BJ$223)*([1]Buchungen!$H$6:$H$350&gt;=BJ$223)*([1]Buchungen!$I$6:$I$350=$B247))</f>
        <v>1</v>
      </c>
      <c r="BL247" s="30">
        <f>1-SUMPRODUCT(([1]Buchungen!$G$6:$G$350&lt;=BL$223)*([1]Buchungen!$H$6:$H$350&gt;=BL$223)*([1]Buchungen!$I$6:$I$350=$B247))</f>
        <v>1</v>
      </c>
      <c r="BM247" s="31">
        <f>1-SUMPRODUCT(([1]Buchungen!$G$6:$G$350&lt;=BL$223)*([1]Buchungen!$H$6:$H$350&gt;=BL$223)*([1]Buchungen!$I$6:$I$350=$B247))</f>
        <v>1</v>
      </c>
    </row>
    <row r="248" spans="2:65" ht="22.95" customHeight="1" x14ac:dyDescent="0.25">
      <c r="B248" s="29" t="str">
        <f>[1]Einstellungen!E26</f>
        <v>Angelplatz 20</v>
      </c>
      <c r="D248" s="30">
        <f>1-SUMPRODUCT(([1]Buchungen!$G$6:$G$350&lt;=D$223)*([1]Buchungen!$H$6:$H$350&gt;=D$223)*([1]Buchungen!$I$6:$I$350=$B248))</f>
        <v>1</v>
      </c>
      <c r="E248" s="31">
        <f>1-SUMPRODUCT(([1]Buchungen!$G$6:$G$350&lt;=D$223)*([1]Buchungen!$H$6:$H$350&gt;=D$223)*([1]Buchungen!$I$6:$I$350=$B248))</f>
        <v>1</v>
      </c>
      <c r="F248" s="30">
        <f>1-SUMPRODUCT(([1]Buchungen!$G$6:$G$350&lt;=F$223)*([1]Buchungen!$H$6:$H$350&gt;=F$223)*([1]Buchungen!$I$6:$I$350=$B248))</f>
        <v>1</v>
      </c>
      <c r="G248" s="31">
        <f>1-SUMPRODUCT(([1]Buchungen!$G$6:$G$350&lt;=F$223)*([1]Buchungen!$H$6:$H$350&gt;=F$223)*([1]Buchungen!$I$6:$I$350=$B248))</f>
        <v>1</v>
      </c>
      <c r="H248" s="30">
        <f>1-SUMPRODUCT(([1]Buchungen!$G$6:$G$350&lt;=H$223)*([1]Buchungen!$H$6:$H$350&gt;=H$223)*([1]Buchungen!$I$6:$I$350=$B248))</f>
        <v>1</v>
      </c>
      <c r="I248" s="31">
        <f>1-SUMPRODUCT(([1]Buchungen!$G$6:$G$350&lt;=H$223)*([1]Buchungen!$H$6:$H$350&gt;=H$223)*([1]Buchungen!$I$6:$I$350=$B248))</f>
        <v>1</v>
      </c>
      <c r="J248" s="30">
        <f>1-SUMPRODUCT(([1]Buchungen!$G$6:$G$350&lt;=J$223)*([1]Buchungen!$H$6:$H$350&gt;=J$223)*([1]Buchungen!$I$6:$I$350=$B248))</f>
        <v>1</v>
      </c>
      <c r="K248" s="31">
        <f>1-SUMPRODUCT(([1]Buchungen!$G$6:$G$350&lt;=J$223)*([1]Buchungen!$H$6:$H$350&gt;=J$223)*([1]Buchungen!$I$6:$I$350=$B248))</f>
        <v>1</v>
      </c>
      <c r="L248" s="30">
        <f>1-SUMPRODUCT(([1]Buchungen!$G$6:$G$350&lt;=L$223)*([1]Buchungen!$H$6:$H$350&gt;=L$223)*([1]Buchungen!$I$6:$I$350=$B248))</f>
        <v>1</v>
      </c>
      <c r="M248" s="31">
        <f>1-SUMPRODUCT(([1]Buchungen!$G$6:$G$350&lt;=L$223)*([1]Buchungen!$H$6:$H$350&gt;=L$223)*([1]Buchungen!$I$6:$I$350=$B248))</f>
        <v>1</v>
      </c>
      <c r="N248" s="30">
        <f>1-SUMPRODUCT(([1]Buchungen!$G$6:$G$350&lt;=N$223)*([1]Buchungen!$H$6:$H$350&gt;=N$223)*([1]Buchungen!$I$6:$I$350=$B248))</f>
        <v>1</v>
      </c>
      <c r="O248" s="31">
        <f>1-SUMPRODUCT(([1]Buchungen!$G$6:$G$350&lt;=N$223)*([1]Buchungen!$H$6:$H$350&gt;=N$223)*([1]Buchungen!$I$6:$I$350=$B248))</f>
        <v>1</v>
      </c>
      <c r="P248" s="30">
        <f>1-SUMPRODUCT(([1]Buchungen!$G$6:$G$350&lt;=P$223)*([1]Buchungen!$H$6:$H$350&gt;=P$223)*([1]Buchungen!$I$6:$I$350=$B248))</f>
        <v>1</v>
      </c>
      <c r="Q248" s="31">
        <f>1-SUMPRODUCT(([1]Buchungen!$G$6:$G$350&lt;=P$223)*([1]Buchungen!$H$6:$H$350&gt;=P$223)*([1]Buchungen!$I$6:$I$350=$B248))</f>
        <v>1</v>
      </c>
      <c r="R248" s="30">
        <f>1-SUMPRODUCT(([1]Buchungen!$G$6:$G$350&lt;=R$223)*([1]Buchungen!$H$6:$H$350&gt;=R$223)*([1]Buchungen!$I$6:$I$350=$B248))</f>
        <v>1</v>
      </c>
      <c r="S248" s="31">
        <f>1-SUMPRODUCT(([1]Buchungen!$G$6:$G$350&lt;=R$223)*([1]Buchungen!$H$6:$H$350&gt;=R$223)*([1]Buchungen!$I$6:$I$350=$B248))</f>
        <v>1</v>
      </c>
      <c r="T248" s="30">
        <f>1-SUMPRODUCT(([1]Buchungen!$G$6:$G$350&lt;=T$223)*([1]Buchungen!$H$6:$H$350&gt;=T$223)*([1]Buchungen!$I$6:$I$350=$B248))</f>
        <v>1</v>
      </c>
      <c r="U248" s="31">
        <f>1-SUMPRODUCT(([1]Buchungen!$G$6:$G$350&lt;=T$223)*([1]Buchungen!$H$6:$H$350&gt;=T$223)*([1]Buchungen!$I$6:$I$350=$B248))</f>
        <v>1</v>
      </c>
      <c r="V248" s="30">
        <f>1-SUMPRODUCT(([1]Buchungen!$G$6:$G$350&lt;=V$223)*([1]Buchungen!$H$6:$H$350&gt;=V$223)*([1]Buchungen!$I$6:$I$350=$B248))</f>
        <v>1</v>
      </c>
      <c r="W248" s="31">
        <f>1-SUMPRODUCT(([1]Buchungen!$G$6:$G$350&lt;=V$223)*([1]Buchungen!$H$6:$H$350&gt;=V$223)*([1]Buchungen!$I$6:$I$350=$B248))</f>
        <v>1</v>
      </c>
      <c r="X248" s="30">
        <f>1-SUMPRODUCT(([1]Buchungen!$G$6:$G$350&lt;=X$223)*([1]Buchungen!$H$6:$H$350&gt;=X$223)*([1]Buchungen!$I$6:$I$350=$B248))</f>
        <v>1</v>
      </c>
      <c r="Y248" s="31">
        <f>1-SUMPRODUCT(([1]Buchungen!$G$6:$G$350&lt;=X$223)*([1]Buchungen!$H$6:$H$350&gt;=X$223)*([1]Buchungen!$I$6:$I$350=$B248))</f>
        <v>1</v>
      </c>
      <c r="Z248" s="30">
        <f>1-SUMPRODUCT(([1]Buchungen!$G$6:$G$350&lt;=Z$223)*([1]Buchungen!$H$6:$H$350&gt;=Z$223)*([1]Buchungen!$I$6:$I$350=$B248))</f>
        <v>1</v>
      </c>
      <c r="AA248" s="31">
        <f>1-SUMPRODUCT(([1]Buchungen!$G$6:$G$350&lt;=Z$223)*([1]Buchungen!$H$6:$H$350&gt;=Z$223)*([1]Buchungen!$I$6:$I$350=$B248))</f>
        <v>1</v>
      </c>
      <c r="AB248" s="30">
        <f>1-SUMPRODUCT(([1]Buchungen!$G$6:$G$350&lt;=AB$223)*([1]Buchungen!$H$6:$H$350&gt;=AB$223)*([1]Buchungen!$I$6:$I$350=$B248))</f>
        <v>1</v>
      </c>
      <c r="AC248" s="31">
        <f>1-SUMPRODUCT(([1]Buchungen!$G$6:$G$350&lt;=AB$223)*([1]Buchungen!$H$6:$H$350&gt;=AB$223)*([1]Buchungen!$I$6:$I$350=$B248))</f>
        <v>1</v>
      </c>
      <c r="AD248" s="30">
        <f>1-SUMPRODUCT(([1]Buchungen!$G$6:$G$350&lt;=AD$223)*([1]Buchungen!$H$6:$H$350&gt;=AD$223)*([1]Buchungen!$I$6:$I$350=$B248))</f>
        <v>1</v>
      </c>
      <c r="AE248" s="31">
        <f>1-SUMPRODUCT(([1]Buchungen!$G$6:$G$350&lt;=AD$223)*([1]Buchungen!$H$6:$H$350&gt;=AD$223)*([1]Buchungen!$I$6:$I$350=$B248))</f>
        <v>1</v>
      </c>
      <c r="AF248" s="30">
        <f>1-SUMPRODUCT(([1]Buchungen!$G$6:$G$350&lt;=AF$223)*([1]Buchungen!$H$6:$H$350&gt;=AF$223)*([1]Buchungen!$I$6:$I$350=$B248))</f>
        <v>1</v>
      </c>
      <c r="AG248" s="31">
        <f>1-SUMPRODUCT(([1]Buchungen!$G$6:$G$350&lt;=AF$223)*([1]Buchungen!$H$6:$H$350&gt;=AF$223)*([1]Buchungen!$I$6:$I$350=$B248))</f>
        <v>1</v>
      </c>
      <c r="AH248" s="30">
        <f>1-SUMPRODUCT(([1]Buchungen!$G$6:$G$350&lt;=AH$223)*([1]Buchungen!$H$6:$H$350&gt;=AH$223)*([1]Buchungen!$I$6:$I$350=$B248))</f>
        <v>1</v>
      </c>
      <c r="AI248" s="31">
        <f>1-SUMPRODUCT(([1]Buchungen!$G$6:$G$350&lt;=AH$223)*([1]Buchungen!$H$6:$H$350&gt;=AH$223)*([1]Buchungen!$I$6:$I$350=$B248))</f>
        <v>1</v>
      </c>
      <c r="AJ248" s="30">
        <f>1-SUMPRODUCT(([1]Buchungen!$G$6:$G$350&lt;=AJ$223)*([1]Buchungen!$H$6:$H$350&gt;=AJ$223)*([1]Buchungen!$I$6:$I$350=$B248))</f>
        <v>1</v>
      </c>
      <c r="AK248" s="31">
        <f>1-SUMPRODUCT(([1]Buchungen!$G$6:$G$350&lt;=AJ$223)*([1]Buchungen!$H$6:$H$350&gt;=AJ$223)*([1]Buchungen!$I$6:$I$350=$B248))</f>
        <v>1</v>
      </c>
      <c r="AL248" s="30">
        <f>1-SUMPRODUCT(([1]Buchungen!$G$6:$G$350&lt;=AL$223)*([1]Buchungen!$H$6:$H$350&gt;=AL$223)*([1]Buchungen!$I$6:$I$350=$B248))</f>
        <v>1</v>
      </c>
      <c r="AM248" s="31">
        <f>1-SUMPRODUCT(([1]Buchungen!$G$6:$G$350&lt;=AL$223)*([1]Buchungen!$H$6:$H$350&gt;=AL$223)*([1]Buchungen!$I$6:$I$350=$B248))</f>
        <v>1</v>
      </c>
      <c r="AN248" s="30">
        <f>1-SUMPRODUCT(([1]Buchungen!$G$6:$G$350&lt;=AN$223)*([1]Buchungen!$H$6:$H$350&gt;=AN$223)*([1]Buchungen!$I$6:$I$350=$B248))</f>
        <v>1</v>
      </c>
      <c r="AO248" s="31">
        <f>1-SUMPRODUCT(([1]Buchungen!$G$6:$G$350&lt;=AN$223)*([1]Buchungen!$H$6:$H$350&gt;=AN$223)*([1]Buchungen!$I$6:$I$350=$B248))</f>
        <v>1</v>
      </c>
      <c r="AP248" s="30">
        <f>1-SUMPRODUCT(([1]Buchungen!$G$6:$G$350&lt;=AP$223)*([1]Buchungen!$H$6:$H$350&gt;=AP$223)*([1]Buchungen!$I$6:$I$350=$B248))</f>
        <v>1</v>
      </c>
      <c r="AQ248" s="31">
        <f>1-SUMPRODUCT(([1]Buchungen!$G$6:$G$350&lt;=AP$223)*([1]Buchungen!$H$6:$H$350&gt;=AP$223)*([1]Buchungen!$I$6:$I$350=$B248))</f>
        <v>1</v>
      </c>
      <c r="AR248" s="30">
        <f>1-SUMPRODUCT(([1]Buchungen!$G$6:$G$350&lt;=AR$223)*([1]Buchungen!$H$6:$H$350&gt;=AR$223)*([1]Buchungen!$I$6:$I$350=$B248))</f>
        <v>1</v>
      </c>
      <c r="AS248" s="31">
        <f>1-SUMPRODUCT(([1]Buchungen!$G$6:$G$350&lt;=AR$223)*([1]Buchungen!$H$6:$H$350&gt;=AR$223)*([1]Buchungen!$I$6:$I$350=$B248))</f>
        <v>1</v>
      </c>
      <c r="AT248" s="30">
        <f>1-SUMPRODUCT(([1]Buchungen!$G$6:$G$350&lt;=AT$223)*([1]Buchungen!$H$6:$H$350&gt;=AT$223)*([1]Buchungen!$I$6:$I$350=$B248))</f>
        <v>1</v>
      </c>
      <c r="AU248" s="31">
        <f>1-SUMPRODUCT(([1]Buchungen!$G$6:$G$350&lt;=AT$223)*([1]Buchungen!$H$6:$H$350&gt;=AT$223)*([1]Buchungen!$I$6:$I$350=$B248))</f>
        <v>1</v>
      </c>
      <c r="AV248" s="30">
        <f>1-SUMPRODUCT(([1]Buchungen!$G$6:$G$350&lt;=AV$223)*([1]Buchungen!$H$6:$H$350&gt;=AV$223)*([1]Buchungen!$I$6:$I$350=$B248))</f>
        <v>1</v>
      </c>
      <c r="AW248" s="31">
        <f>1-SUMPRODUCT(([1]Buchungen!$G$6:$G$350&lt;=AV$223)*([1]Buchungen!$H$6:$H$350&gt;=AV$223)*([1]Buchungen!$I$6:$I$350=$B248))</f>
        <v>1</v>
      </c>
      <c r="AX248" s="30">
        <f>1-SUMPRODUCT(([1]Buchungen!$G$6:$G$350&lt;=AX$223)*([1]Buchungen!$H$6:$H$350&gt;=AX$223)*([1]Buchungen!$I$6:$I$350=$B248))</f>
        <v>1</v>
      </c>
      <c r="AY248" s="31">
        <f>1-SUMPRODUCT(([1]Buchungen!$G$6:$G$350&lt;=AX$223)*([1]Buchungen!$H$6:$H$350&gt;=AX$223)*([1]Buchungen!$I$6:$I$350=$B248))</f>
        <v>1</v>
      </c>
      <c r="AZ248" s="30">
        <f>1-SUMPRODUCT(([1]Buchungen!$G$6:$G$350&lt;=AZ$223)*([1]Buchungen!$H$6:$H$350&gt;=AZ$223)*([1]Buchungen!$I$6:$I$350=$B248))</f>
        <v>1</v>
      </c>
      <c r="BA248" s="31">
        <f>1-SUMPRODUCT(([1]Buchungen!$G$6:$G$350&lt;=AZ$223)*([1]Buchungen!$H$6:$H$350&gt;=AZ$223)*([1]Buchungen!$I$6:$I$350=$B248))</f>
        <v>1</v>
      </c>
      <c r="BB248" s="30">
        <f>1-SUMPRODUCT(([1]Buchungen!$G$6:$G$350&lt;=BB$223)*([1]Buchungen!$H$6:$H$350&gt;=BB$223)*([1]Buchungen!$I$6:$I$350=$B248))</f>
        <v>1</v>
      </c>
      <c r="BC248" s="31">
        <f>1-SUMPRODUCT(([1]Buchungen!$G$6:$G$350&lt;=BB$223)*([1]Buchungen!$H$6:$H$350&gt;=BB$223)*([1]Buchungen!$I$6:$I$350=$B248))</f>
        <v>1</v>
      </c>
      <c r="BD248" s="30">
        <f>1-SUMPRODUCT(([1]Buchungen!$G$6:$G$350&lt;=BD$223)*([1]Buchungen!$H$6:$H$350&gt;=BD$223)*([1]Buchungen!$I$6:$I$350=$B248))</f>
        <v>1</v>
      </c>
      <c r="BE248" s="31">
        <f>1-SUMPRODUCT(([1]Buchungen!$G$6:$G$350&lt;=BD$223)*([1]Buchungen!$H$6:$H$350&gt;=BD$223)*([1]Buchungen!$I$6:$I$350=$B248))</f>
        <v>1</v>
      </c>
      <c r="BF248" s="30">
        <f>1-SUMPRODUCT(([1]Buchungen!$G$6:$G$350&lt;=BF$223)*([1]Buchungen!$H$6:$H$350&gt;=BF$223)*([1]Buchungen!$I$6:$I$350=$B248))</f>
        <v>1</v>
      </c>
      <c r="BG248" s="31">
        <f>1-SUMPRODUCT(([1]Buchungen!$G$6:$G$350&lt;=BF$223)*([1]Buchungen!$H$6:$H$350&gt;=BF$223)*([1]Buchungen!$I$6:$I$350=$B248))</f>
        <v>1</v>
      </c>
      <c r="BH248" s="30">
        <f>1-SUMPRODUCT(([1]Buchungen!$G$6:$G$350&lt;=BH$223)*([1]Buchungen!$H$6:$H$350&gt;=BH$223)*([1]Buchungen!$I$6:$I$350=$B248))</f>
        <v>1</v>
      </c>
      <c r="BI248" s="31">
        <f>1-SUMPRODUCT(([1]Buchungen!$G$6:$G$350&lt;=BH$223)*([1]Buchungen!$H$6:$H$350&gt;=BH$223)*([1]Buchungen!$I$6:$I$350=$B248))</f>
        <v>1</v>
      </c>
      <c r="BJ248" s="30">
        <f>1-SUMPRODUCT(([1]Buchungen!$G$6:$G$350&lt;=BJ$223)*([1]Buchungen!$H$6:$H$350&gt;=BJ$223)*([1]Buchungen!$I$6:$I$350=$B248))</f>
        <v>1</v>
      </c>
      <c r="BK248" s="31">
        <f>1-SUMPRODUCT(([1]Buchungen!$G$6:$G$350&lt;=BJ$223)*([1]Buchungen!$H$6:$H$350&gt;=BJ$223)*([1]Buchungen!$I$6:$I$350=$B248))</f>
        <v>1</v>
      </c>
      <c r="BL248" s="30">
        <f>1-SUMPRODUCT(([1]Buchungen!$G$6:$G$350&lt;=BL$223)*([1]Buchungen!$H$6:$H$350&gt;=BL$223)*([1]Buchungen!$I$6:$I$350=$B248))</f>
        <v>1</v>
      </c>
      <c r="BM248" s="31">
        <f>1-SUMPRODUCT(([1]Buchungen!$G$6:$G$350&lt;=BL$223)*([1]Buchungen!$H$6:$H$350&gt;=BL$223)*([1]Buchungen!$I$6:$I$350=$B248))</f>
        <v>1</v>
      </c>
    </row>
    <row r="249" spans="2:65" ht="22.95" customHeight="1" x14ac:dyDescent="0.25">
      <c r="B249" s="29" t="str">
        <f>[1]Einstellungen!E27</f>
        <v>Angelplatz 21</v>
      </c>
      <c r="D249" s="30">
        <f>1-SUMPRODUCT(([1]Buchungen!$G$6:$G$350&lt;=D$223)*([1]Buchungen!$H$6:$H$350&gt;=D$223)*([1]Buchungen!$I$6:$I$350=$B249))</f>
        <v>1</v>
      </c>
      <c r="E249" s="31">
        <f>1-SUMPRODUCT(([1]Buchungen!$G$6:$G$350&lt;=D$223)*([1]Buchungen!$H$6:$H$350&gt;=D$223)*([1]Buchungen!$I$6:$I$350=$B249))</f>
        <v>1</v>
      </c>
      <c r="F249" s="30">
        <f>1-SUMPRODUCT(([1]Buchungen!$G$6:$G$350&lt;=F$223)*([1]Buchungen!$H$6:$H$350&gt;=F$223)*([1]Buchungen!$I$6:$I$350=$B249))</f>
        <v>1</v>
      </c>
      <c r="G249" s="31">
        <f>1-SUMPRODUCT(([1]Buchungen!$G$6:$G$350&lt;=F$223)*([1]Buchungen!$H$6:$H$350&gt;=F$223)*([1]Buchungen!$I$6:$I$350=$B249))</f>
        <v>1</v>
      </c>
      <c r="H249" s="30">
        <f>1-SUMPRODUCT(([1]Buchungen!$G$6:$G$350&lt;=H$223)*([1]Buchungen!$H$6:$H$350&gt;=H$223)*([1]Buchungen!$I$6:$I$350=$B249))</f>
        <v>1</v>
      </c>
      <c r="I249" s="31">
        <f>1-SUMPRODUCT(([1]Buchungen!$G$6:$G$350&lt;=H$223)*([1]Buchungen!$H$6:$H$350&gt;=H$223)*([1]Buchungen!$I$6:$I$350=$B249))</f>
        <v>1</v>
      </c>
      <c r="J249" s="30">
        <f>1-SUMPRODUCT(([1]Buchungen!$G$6:$G$350&lt;=J$223)*([1]Buchungen!$H$6:$H$350&gt;=J$223)*([1]Buchungen!$I$6:$I$350=$B249))</f>
        <v>1</v>
      </c>
      <c r="K249" s="31">
        <f>1-SUMPRODUCT(([1]Buchungen!$G$6:$G$350&lt;=J$223)*([1]Buchungen!$H$6:$H$350&gt;=J$223)*([1]Buchungen!$I$6:$I$350=$B249))</f>
        <v>1</v>
      </c>
      <c r="L249" s="30">
        <f>1-SUMPRODUCT(([1]Buchungen!$G$6:$G$350&lt;=L$223)*([1]Buchungen!$H$6:$H$350&gt;=L$223)*([1]Buchungen!$I$6:$I$350=$B249))</f>
        <v>1</v>
      </c>
      <c r="M249" s="31">
        <f>1-SUMPRODUCT(([1]Buchungen!$G$6:$G$350&lt;=L$223)*([1]Buchungen!$H$6:$H$350&gt;=L$223)*([1]Buchungen!$I$6:$I$350=$B249))</f>
        <v>1</v>
      </c>
      <c r="N249" s="30">
        <f>1-SUMPRODUCT(([1]Buchungen!$G$6:$G$350&lt;=N$223)*([1]Buchungen!$H$6:$H$350&gt;=N$223)*([1]Buchungen!$I$6:$I$350=$B249))</f>
        <v>1</v>
      </c>
      <c r="O249" s="31">
        <f>1-SUMPRODUCT(([1]Buchungen!$G$6:$G$350&lt;=N$223)*([1]Buchungen!$H$6:$H$350&gt;=N$223)*([1]Buchungen!$I$6:$I$350=$B249))</f>
        <v>1</v>
      </c>
      <c r="P249" s="30">
        <f>1-SUMPRODUCT(([1]Buchungen!$G$6:$G$350&lt;=P$223)*([1]Buchungen!$H$6:$H$350&gt;=P$223)*([1]Buchungen!$I$6:$I$350=$B249))</f>
        <v>1</v>
      </c>
      <c r="Q249" s="31">
        <f>1-SUMPRODUCT(([1]Buchungen!$G$6:$G$350&lt;=P$223)*([1]Buchungen!$H$6:$H$350&gt;=P$223)*([1]Buchungen!$I$6:$I$350=$B249))</f>
        <v>1</v>
      </c>
      <c r="R249" s="30">
        <f>1-SUMPRODUCT(([1]Buchungen!$G$6:$G$350&lt;=R$223)*([1]Buchungen!$H$6:$H$350&gt;=R$223)*([1]Buchungen!$I$6:$I$350=$B249))</f>
        <v>1</v>
      </c>
      <c r="S249" s="31">
        <f>1-SUMPRODUCT(([1]Buchungen!$G$6:$G$350&lt;=R$223)*([1]Buchungen!$H$6:$H$350&gt;=R$223)*([1]Buchungen!$I$6:$I$350=$B249))</f>
        <v>1</v>
      </c>
      <c r="T249" s="30">
        <f>1-SUMPRODUCT(([1]Buchungen!$G$6:$G$350&lt;=T$223)*([1]Buchungen!$H$6:$H$350&gt;=T$223)*([1]Buchungen!$I$6:$I$350=$B249))</f>
        <v>1</v>
      </c>
      <c r="U249" s="31">
        <f>1-SUMPRODUCT(([1]Buchungen!$G$6:$G$350&lt;=T$223)*([1]Buchungen!$H$6:$H$350&gt;=T$223)*([1]Buchungen!$I$6:$I$350=$B249))</f>
        <v>1</v>
      </c>
      <c r="V249" s="30">
        <f>1-SUMPRODUCT(([1]Buchungen!$G$6:$G$350&lt;=V$223)*([1]Buchungen!$H$6:$H$350&gt;=V$223)*([1]Buchungen!$I$6:$I$350=$B249))</f>
        <v>1</v>
      </c>
      <c r="W249" s="31">
        <f>1-SUMPRODUCT(([1]Buchungen!$G$6:$G$350&lt;=V$223)*([1]Buchungen!$H$6:$H$350&gt;=V$223)*([1]Buchungen!$I$6:$I$350=$B249))</f>
        <v>1</v>
      </c>
      <c r="X249" s="30">
        <f>1-SUMPRODUCT(([1]Buchungen!$G$6:$G$350&lt;=X$223)*([1]Buchungen!$H$6:$H$350&gt;=X$223)*([1]Buchungen!$I$6:$I$350=$B249))</f>
        <v>1</v>
      </c>
      <c r="Y249" s="31">
        <f>1-SUMPRODUCT(([1]Buchungen!$G$6:$G$350&lt;=X$223)*([1]Buchungen!$H$6:$H$350&gt;=X$223)*([1]Buchungen!$I$6:$I$350=$B249))</f>
        <v>1</v>
      </c>
      <c r="Z249" s="30">
        <f>1-SUMPRODUCT(([1]Buchungen!$G$6:$G$350&lt;=Z$223)*([1]Buchungen!$H$6:$H$350&gt;=Z$223)*([1]Buchungen!$I$6:$I$350=$B249))</f>
        <v>1</v>
      </c>
      <c r="AA249" s="31">
        <f>1-SUMPRODUCT(([1]Buchungen!$G$6:$G$350&lt;=Z$223)*([1]Buchungen!$H$6:$H$350&gt;=Z$223)*([1]Buchungen!$I$6:$I$350=$B249))</f>
        <v>1</v>
      </c>
      <c r="AB249" s="30">
        <f>1-SUMPRODUCT(([1]Buchungen!$G$6:$G$350&lt;=AB$223)*([1]Buchungen!$H$6:$H$350&gt;=AB$223)*([1]Buchungen!$I$6:$I$350=$B249))</f>
        <v>1</v>
      </c>
      <c r="AC249" s="31">
        <f>1-SUMPRODUCT(([1]Buchungen!$G$6:$G$350&lt;=AB$223)*([1]Buchungen!$H$6:$H$350&gt;=AB$223)*([1]Buchungen!$I$6:$I$350=$B249))</f>
        <v>1</v>
      </c>
      <c r="AD249" s="30">
        <f>1-SUMPRODUCT(([1]Buchungen!$G$6:$G$350&lt;=AD$223)*([1]Buchungen!$H$6:$H$350&gt;=AD$223)*([1]Buchungen!$I$6:$I$350=$B249))</f>
        <v>1</v>
      </c>
      <c r="AE249" s="31">
        <f>1-SUMPRODUCT(([1]Buchungen!$G$6:$G$350&lt;=AD$223)*([1]Buchungen!$H$6:$H$350&gt;=AD$223)*([1]Buchungen!$I$6:$I$350=$B249))</f>
        <v>1</v>
      </c>
      <c r="AF249" s="30">
        <f>1-SUMPRODUCT(([1]Buchungen!$G$6:$G$350&lt;=AF$223)*([1]Buchungen!$H$6:$H$350&gt;=AF$223)*([1]Buchungen!$I$6:$I$350=$B249))</f>
        <v>1</v>
      </c>
      <c r="AG249" s="31">
        <f>1-SUMPRODUCT(([1]Buchungen!$G$6:$G$350&lt;=AF$223)*([1]Buchungen!$H$6:$H$350&gt;=AF$223)*([1]Buchungen!$I$6:$I$350=$B249))</f>
        <v>1</v>
      </c>
      <c r="AH249" s="30">
        <f>1-SUMPRODUCT(([1]Buchungen!$G$6:$G$350&lt;=AH$223)*([1]Buchungen!$H$6:$H$350&gt;=AH$223)*([1]Buchungen!$I$6:$I$350=$B249))</f>
        <v>1</v>
      </c>
      <c r="AI249" s="31">
        <f>1-SUMPRODUCT(([1]Buchungen!$G$6:$G$350&lt;=AH$223)*([1]Buchungen!$H$6:$H$350&gt;=AH$223)*([1]Buchungen!$I$6:$I$350=$B249))</f>
        <v>1</v>
      </c>
      <c r="AJ249" s="30">
        <f>1-SUMPRODUCT(([1]Buchungen!$G$6:$G$350&lt;=AJ$223)*([1]Buchungen!$H$6:$H$350&gt;=AJ$223)*([1]Buchungen!$I$6:$I$350=$B249))</f>
        <v>1</v>
      </c>
      <c r="AK249" s="31">
        <f>1-SUMPRODUCT(([1]Buchungen!$G$6:$G$350&lt;=AJ$223)*([1]Buchungen!$H$6:$H$350&gt;=AJ$223)*([1]Buchungen!$I$6:$I$350=$B249))</f>
        <v>1</v>
      </c>
      <c r="AL249" s="30">
        <f>1-SUMPRODUCT(([1]Buchungen!$G$6:$G$350&lt;=AL$223)*([1]Buchungen!$H$6:$H$350&gt;=AL$223)*([1]Buchungen!$I$6:$I$350=$B249))</f>
        <v>1</v>
      </c>
      <c r="AM249" s="31">
        <f>1-SUMPRODUCT(([1]Buchungen!$G$6:$G$350&lt;=AL$223)*([1]Buchungen!$H$6:$H$350&gt;=AL$223)*([1]Buchungen!$I$6:$I$350=$B249))</f>
        <v>1</v>
      </c>
      <c r="AN249" s="30">
        <f>1-SUMPRODUCT(([1]Buchungen!$G$6:$G$350&lt;=AN$223)*([1]Buchungen!$H$6:$H$350&gt;=AN$223)*([1]Buchungen!$I$6:$I$350=$B249))</f>
        <v>1</v>
      </c>
      <c r="AO249" s="31">
        <f>1-SUMPRODUCT(([1]Buchungen!$G$6:$G$350&lt;=AN$223)*([1]Buchungen!$H$6:$H$350&gt;=AN$223)*([1]Buchungen!$I$6:$I$350=$B249))</f>
        <v>1</v>
      </c>
      <c r="AP249" s="30">
        <f>1-SUMPRODUCT(([1]Buchungen!$G$6:$G$350&lt;=AP$223)*([1]Buchungen!$H$6:$H$350&gt;=AP$223)*([1]Buchungen!$I$6:$I$350=$B249))</f>
        <v>1</v>
      </c>
      <c r="AQ249" s="31">
        <f>1-SUMPRODUCT(([1]Buchungen!$G$6:$G$350&lt;=AP$223)*([1]Buchungen!$H$6:$H$350&gt;=AP$223)*([1]Buchungen!$I$6:$I$350=$B249))</f>
        <v>1</v>
      </c>
      <c r="AR249" s="30">
        <f>1-SUMPRODUCT(([1]Buchungen!$G$6:$G$350&lt;=AR$223)*([1]Buchungen!$H$6:$H$350&gt;=AR$223)*([1]Buchungen!$I$6:$I$350=$B249))</f>
        <v>1</v>
      </c>
      <c r="AS249" s="31">
        <f>1-SUMPRODUCT(([1]Buchungen!$G$6:$G$350&lt;=AR$223)*([1]Buchungen!$H$6:$H$350&gt;=AR$223)*([1]Buchungen!$I$6:$I$350=$B249))</f>
        <v>1</v>
      </c>
      <c r="AT249" s="30">
        <f>1-SUMPRODUCT(([1]Buchungen!$G$6:$G$350&lt;=AT$223)*([1]Buchungen!$H$6:$H$350&gt;=AT$223)*([1]Buchungen!$I$6:$I$350=$B249))</f>
        <v>1</v>
      </c>
      <c r="AU249" s="31">
        <f>1-SUMPRODUCT(([1]Buchungen!$G$6:$G$350&lt;=AT$223)*([1]Buchungen!$H$6:$H$350&gt;=AT$223)*([1]Buchungen!$I$6:$I$350=$B249))</f>
        <v>1</v>
      </c>
      <c r="AV249" s="30">
        <f>1-SUMPRODUCT(([1]Buchungen!$G$6:$G$350&lt;=AV$223)*([1]Buchungen!$H$6:$H$350&gt;=AV$223)*([1]Buchungen!$I$6:$I$350=$B249))</f>
        <v>1</v>
      </c>
      <c r="AW249" s="31">
        <f>1-SUMPRODUCT(([1]Buchungen!$G$6:$G$350&lt;=AV$223)*([1]Buchungen!$H$6:$H$350&gt;=AV$223)*([1]Buchungen!$I$6:$I$350=$B249))</f>
        <v>1</v>
      </c>
      <c r="AX249" s="30">
        <f>1-SUMPRODUCT(([1]Buchungen!$G$6:$G$350&lt;=AX$223)*([1]Buchungen!$H$6:$H$350&gt;=AX$223)*([1]Buchungen!$I$6:$I$350=$B249))</f>
        <v>1</v>
      </c>
      <c r="AY249" s="31">
        <f>1-SUMPRODUCT(([1]Buchungen!$G$6:$G$350&lt;=AX$223)*([1]Buchungen!$H$6:$H$350&gt;=AX$223)*([1]Buchungen!$I$6:$I$350=$B249))</f>
        <v>1</v>
      </c>
      <c r="AZ249" s="30">
        <f>1-SUMPRODUCT(([1]Buchungen!$G$6:$G$350&lt;=AZ$223)*([1]Buchungen!$H$6:$H$350&gt;=AZ$223)*([1]Buchungen!$I$6:$I$350=$B249))</f>
        <v>1</v>
      </c>
      <c r="BA249" s="31">
        <f>1-SUMPRODUCT(([1]Buchungen!$G$6:$G$350&lt;=AZ$223)*([1]Buchungen!$H$6:$H$350&gt;=AZ$223)*([1]Buchungen!$I$6:$I$350=$B249))</f>
        <v>1</v>
      </c>
      <c r="BB249" s="30">
        <f>1-SUMPRODUCT(([1]Buchungen!$G$6:$G$350&lt;=BB$223)*([1]Buchungen!$H$6:$H$350&gt;=BB$223)*([1]Buchungen!$I$6:$I$350=$B249))</f>
        <v>1</v>
      </c>
      <c r="BC249" s="31">
        <f>1-SUMPRODUCT(([1]Buchungen!$G$6:$G$350&lt;=BB$223)*([1]Buchungen!$H$6:$H$350&gt;=BB$223)*([1]Buchungen!$I$6:$I$350=$B249))</f>
        <v>1</v>
      </c>
      <c r="BD249" s="30">
        <f>1-SUMPRODUCT(([1]Buchungen!$G$6:$G$350&lt;=BD$223)*([1]Buchungen!$H$6:$H$350&gt;=BD$223)*([1]Buchungen!$I$6:$I$350=$B249))</f>
        <v>1</v>
      </c>
      <c r="BE249" s="31">
        <f>1-SUMPRODUCT(([1]Buchungen!$G$6:$G$350&lt;=BD$223)*([1]Buchungen!$H$6:$H$350&gt;=BD$223)*([1]Buchungen!$I$6:$I$350=$B249))</f>
        <v>1</v>
      </c>
      <c r="BF249" s="30">
        <f>1-SUMPRODUCT(([1]Buchungen!$G$6:$G$350&lt;=BF$223)*([1]Buchungen!$H$6:$H$350&gt;=BF$223)*([1]Buchungen!$I$6:$I$350=$B249))</f>
        <v>1</v>
      </c>
      <c r="BG249" s="31">
        <f>1-SUMPRODUCT(([1]Buchungen!$G$6:$G$350&lt;=BF$223)*([1]Buchungen!$H$6:$H$350&gt;=BF$223)*([1]Buchungen!$I$6:$I$350=$B249))</f>
        <v>1</v>
      </c>
      <c r="BH249" s="30">
        <f>1-SUMPRODUCT(([1]Buchungen!$G$6:$G$350&lt;=BH$223)*([1]Buchungen!$H$6:$H$350&gt;=BH$223)*([1]Buchungen!$I$6:$I$350=$B249))</f>
        <v>1</v>
      </c>
      <c r="BI249" s="31">
        <f>1-SUMPRODUCT(([1]Buchungen!$G$6:$G$350&lt;=BH$223)*([1]Buchungen!$H$6:$H$350&gt;=BH$223)*([1]Buchungen!$I$6:$I$350=$B249))</f>
        <v>1</v>
      </c>
      <c r="BJ249" s="30">
        <f>1-SUMPRODUCT(([1]Buchungen!$G$6:$G$350&lt;=BJ$223)*([1]Buchungen!$H$6:$H$350&gt;=BJ$223)*([1]Buchungen!$I$6:$I$350=$B249))</f>
        <v>1</v>
      </c>
      <c r="BK249" s="31">
        <f>1-SUMPRODUCT(([1]Buchungen!$G$6:$G$350&lt;=BJ$223)*([1]Buchungen!$H$6:$H$350&gt;=BJ$223)*([1]Buchungen!$I$6:$I$350=$B249))</f>
        <v>1</v>
      </c>
      <c r="BL249" s="30">
        <f>1-SUMPRODUCT(([1]Buchungen!$G$6:$G$350&lt;=BL$223)*([1]Buchungen!$H$6:$H$350&gt;=BL$223)*([1]Buchungen!$I$6:$I$350=$B249))</f>
        <v>1</v>
      </c>
      <c r="BM249" s="31">
        <f>1-SUMPRODUCT(([1]Buchungen!$G$6:$G$350&lt;=BL$223)*([1]Buchungen!$H$6:$H$350&gt;=BL$223)*([1]Buchungen!$I$6:$I$350=$B249))</f>
        <v>1</v>
      </c>
    </row>
    <row r="250" spans="2:65" ht="22.95" customHeight="1" x14ac:dyDescent="0.25">
      <c r="B250" s="29" t="str">
        <f>[1]Einstellungen!E28</f>
        <v>Angelplatz 22</v>
      </c>
      <c r="D250" s="30">
        <f>1-SUMPRODUCT(([1]Buchungen!$G$6:$G$350&lt;=D$223)*([1]Buchungen!$H$6:$H$350&gt;=D$223)*([1]Buchungen!$I$6:$I$350=$B250))</f>
        <v>1</v>
      </c>
      <c r="E250" s="31">
        <f>1-SUMPRODUCT(([1]Buchungen!$G$6:$G$350&lt;=D$223)*([1]Buchungen!$H$6:$H$350&gt;=D$223)*([1]Buchungen!$I$6:$I$350=$B250))</f>
        <v>1</v>
      </c>
      <c r="F250" s="30">
        <f>1-SUMPRODUCT(([1]Buchungen!$G$6:$G$350&lt;=F$223)*([1]Buchungen!$H$6:$H$350&gt;=F$223)*([1]Buchungen!$I$6:$I$350=$B250))</f>
        <v>1</v>
      </c>
      <c r="G250" s="31">
        <f>1-SUMPRODUCT(([1]Buchungen!$G$6:$G$350&lt;=F$223)*([1]Buchungen!$H$6:$H$350&gt;=F$223)*([1]Buchungen!$I$6:$I$350=$B250))</f>
        <v>1</v>
      </c>
      <c r="H250" s="30">
        <f>1-SUMPRODUCT(([1]Buchungen!$G$6:$G$350&lt;=H$223)*([1]Buchungen!$H$6:$H$350&gt;=H$223)*([1]Buchungen!$I$6:$I$350=$B250))</f>
        <v>1</v>
      </c>
      <c r="I250" s="31">
        <f>1-SUMPRODUCT(([1]Buchungen!$G$6:$G$350&lt;=H$223)*([1]Buchungen!$H$6:$H$350&gt;=H$223)*([1]Buchungen!$I$6:$I$350=$B250))</f>
        <v>1</v>
      </c>
      <c r="J250" s="30">
        <f>1-SUMPRODUCT(([1]Buchungen!$G$6:$G$350&lt;=J$223)*([1]Buchungen!$H$6:$H$350&gt;=J$223)*([1]Buchungen!$I$6:$I$350=$B250))</f>
        <v>1</v>
      </c>
      <c r="K250" s="31">
        <f>1-SUMPRODUCT(([1]Buchungen!$G$6:$G$350&lt;=J$223)*([1]Buchungen!$H$6:$H$350&gt;=J$223)*([1]Buchungen!$I$6:$I$350=$B250))</f>
        <v>1</v>
      </c>
      <c r="L250" s="30">
        <f>1-SUMPRODUCT(([1]Buchungen!$G$6:$G$350&lt;=L$223)*([1]Buchungen!$H$6:$H$350&gt;=L$223)*([1]Buchungen!$I$6:$I$350=$B250))</f>
        <v>1</v>
      </c>
      <c r="M250" s="31">
        <f>1-SUMPRODUCT(([1]Buchungen!$G$6:$G$350&lt;=L$223)*([1]Buchungen!$H$6:$H$350&gt;=L$223)*([1]Buchungen!$I$6:$I$350=$B250))</f>
        <v>1</v>
      </c>
      <c r="N250" s="30">
        <f>1-SUMPRODUCT(([1]Buchungen!$G$6:$G$350&lt;=N$223)*([1]Buchungen!$H$6:$H$350&gt;=N$223)*([1]Buchungen!$I$6:$I$350=$B250))</f>
        <v>1</v>
      </c>
      <c r="O250" s="31">
        <f>1-SUMPRODUCT(([1]Buchungen!$G$6:$G$350&lt;=N$223)*([1]Buchungen!$H$6:$H$350&gt;=N$223)*([1]Buchungen!$I$6:$I$350=$B250))</f>
        <v>1</v>
      </c>
      <c r="P250" s="30">
        <f>1-SUMPRODUCT(([1]Buchungen!$G$6:$G$350&lt;=P$223)*([1]Buchungen!$H$6:$H$350&gt;=P$223)*([1]Buchungen!$I$6:$I$350=$B250))</f>
        <v>1</v>
      </c>
      <c r="Q250" s="31">
        <f>1-SUMPRODUCT(([1]Buchungen!$G$6:$G$350&lt;=P$223)*([1]Buchungen!$H$6:$H$350&gt;=P$223)*([1]Buchungen!$I$6:$I$350=$B250))</f>
        <v>1</v>
      </c>
      <c r="R250" s="30">
        <f>1-SUMPRODUCT(([1]Buchungen!$G$6:$G$350&lt;=R$223)*([1]Buchungen!$H$6:$H$350&gt;=R$223)*([1]Buchungen!$I$6:$I$350=$B250))</f>
        <v>1</v>
      </c>
      <c r="S250" s="31">
        <f>1-SUMPRODUCT(([1]Buchungen!$G$6:$G$350&lt;=R$223)*([1]Buchungen!$H$6:$H$350&gt;=R$223)*([1]Buchungen!$I$6:$I$350=$B250))</f>
        <v>1</v>
      </c>
      <c r="T250" s="30">
        <f>1-SUMPRODUCT(([1]Buchungen!$G$6:$G$350&lt;=T$223)*([1]Buchungen!$H$6:$H$350&gt;=T$223)*([1]Buchungen!$I$6:$I$350=$B250))</f>
        <v>1</v>
      </c>
      <c r="U250" s="31">
        <f>1-SUMPRODUCT(([1]Buchungen!$G$6:$G$350&lt;=T$223)*([1]Buchungen!$H$6:$H$350&gt;=T$223)*([1]Buchungen!$I$6:$I$350=$B250))</f>
        <v>1</v>
      </c>
      <c r="V250" s="30">
        <f>1-SUMPRODUCT(([1]Buchungen!$G$6:$G$350&lt;=V$223)*([1]Buchungen!$H$6:$H$350&gt;=V$223)*([1]Buchungen!$I$6:$I$350=$B250))</f>
        <v>1</v>
      </c>
      <c r="W250" s="31">
        <f>1-SUMPRODUCT(([1]Buchungen!$G$6:$G$350&lt;=V$223)*([1]Buchungen!$H$6:$H$350&gt;=V$223)*([1]Buchungen!$I$6:$I$350=$B250))</f>
        <v>1</v>
      </c>
      <c r="X250" s="30">
        <f>1-SUMPRODUCT(([1]Buchungen!$G$6:$G$350&lt;=X$223)*([1]Buchungen!$H$6:$H$350&gt;=X$223)*([1]Buchungen!$I$6:$I$350=$B250))</f>
        <v>1</v>
      </c>
      <c r="Y250" s="31">
        <f>1-SUMPRODUCT(([1]Buchungen!$G$6:$G$350&lt;=X$223)*([1]Buchungen!$H$6:$H$350&gt;=X$223)*([1]Buchungen!$I$6:$I$350=$B250))</f>
        <v>1</v>
      </c>
      <c r="Z250" s="30">
        <f>1-SUMPRODUCT(([1]Buchungen!$G$6:$G$350&lt;=Z$223)*([1]Buchungen!$H$6:$H$350&gt;=Z$223)*([1]Buchungen!$I$6:$I$350=$B250))</f>
        <v>1</v>
      </c>
      <c r="AA250" s="31">
        <f>1-SUMPRODUCT(([1]Buchungen!$G$6:$G$350&lt;=Z$223)*([1]Buchungen!$H$6:$H$350&gt;=Z$223)*([1]Buchungen!$I$6:$I$350=$B250))</f>
        <v>1</v>
      </c>
      <c r="AB250" s="30">
        <f>1-SUMPRODUCT(([1]Buchungen!$G$6:$G$350&lt;=AB$223)*([1]Buchungen!$H$6:$H$350&gt;=AB$223)*([1]Buchungen!$I$6:$I$350=$B250))</f>
        <v>1</v>
      </c>
      <c r="AC250" s="31">
        <f>1-SUMPRODUCT(([1]Buchungen!$G$6:$G$350&lt;=AB$223)*([1]Buchungen!$H$6:$H$350&gt;=AB$223)*([1]Buchungen!$I$6:$I$350=$B250))</f>
        <v>1</v>
      </c>
      <c r="AD250" s="30">
        <f>1-SUMPRODUCT(([1]Buchungen!$G$6:$G$350&lt;=AD$223)*([1]Buchungen!$H$6:$H$350&gt;=AD$223)*([1]Buchungen!$I$6:$I$350=$B250))</f>
        <v>1</v>
      </c>
      <c r="AE250" s="31">
        <f>1-SUMPRODUCT(([1]Buchungen!$G$6:$G$350&lt;=AD$223)*([1]Buchungen!$H$6:$H$350&gt;=AD$223)*([1]Buchungen!$I$6:$I$350=$B250))</f>
        <v>1</v>
      </c>
      <c r="AF250" s="30">
        <f>1-SUMPRODUCT(([1]Buchungen!$G$6:$G$350&lt;=AF$223)*([1]Buchungen!$H$6:$H$350&gt;=AF$223)*([1]Buchungen!$I$6:$I$350=$B250))</f>
        <v>1</v>
      </c>
      <c r="AG250" s="31">
        <f>1-SUMPRODUCT(([1]Buchungen!$G$6:$G$350&lt;=AF$223)*([1]Buchungen!$H$6:$H$350&gt;=AF$223)*([1]Buchungen!$I$6:$I$350=$B250))</f>
        <v>1</v>
      </c>
      <c r="AH250" s="30">
        <f>1-SUMPRODUCT(([1]Buchungen!$G$6:$G$350&lt;=AH$223)*([1]Buchungen!$H$6:$H$350&gt;=AH$223)*([1]Buchungen!$I$6:$I$350=$B250))</f>
        <v>1</v>
      </c>
      <c r="AI250" s="31">
        <f>1-SUMPRODUCT(([1]Buchungen!$G$6:$G$350&lt;=AH$223)*([1]Buchungen!$H$6:$H$350&gt;=AH$223)*([1]Buchungen!$I$6:$I$350=$B250))</f>
        <v>1</v>
      </c>
      <c r="AJ250" s="30">
        <f>1-SUMPRODUCT(([1]Buchungen!$G$6:$G$350&lt;=AJ$223)*([1]Buchungen!$H$6:$H$350&gt;=AJ$223)*([1]Buchungen!$I$6:$I$350=$B250))</f>
        <v>1</v>
      </c>
      <c r="AK250" s="31">
        <f>1-SUMPRODUCT(([1]Buchungen!$G$6:$G$350&lt;=AJ$223)*([1]Buchungen!$H$6:$H$350&gt;=AJ$223)*([1]Buchungen!$I$6:$I$350=$B250))</f>
        <v>1</v>
      </c>
      <c r="AL250" s="30">
        <f>1-SUMPRODUCT(([1]Buchungen!$G$6:$G$350&lt;=AL$223)*([1]Buchungen!$H$6:$H$350&gt;=AL$223)*([1]Buchungen!$I$6:$I$350=$B250))</f>
        <v>1</v>
      </c>
      <c r="AM250" s="31">
        <f>1-SUMPRODUCT(([1]Buchungen!$G$6:$G$350&lt;=AL$223)*([1]Buchungen!$H$6:$H$350&gt;=AL$223)*([1]Buchungen!$I$6:$I$350=$B250))</f>
        <v>1</v>
      </c>
      <c r="AN250" s="30">
        <f>1-SUMPRODUCT(([1]Buchungen!$G$6:$G$350&lt;=AN$223)*([1]Buchungen!$H$6:$H$350&gt;=AN$223)*([1]Buchungen!$I$6:$I$350=$B250))</f>
        <v>1</v>
      </c>
      <c r="AO250" s="31">
        <f>1-SUMPRODUCT(([1]Buchungen!$G$6:$G$350&lt;=AN$223)*([1]Buchungen!$H$6:$H$350&gt;=AN$223)*([1]Buchungen!$I$6:$I$350=$B250))</f>
        <v>1</v>
      </c>
      <c r="AP250" s="30">
        <f>1-SUMPRODUCT(([1]Buchungen!$G$6:$G$350&lt;=AP$223)*([1]Buchungen!$H$6:$H$350&gt;=AP$223)*([1]Buchungen!$I$6:$I$350=$B250))</f>
        <v>1</v>
      </c>
      <c r="AQ250" s="31">
        <f>1-SUMPRODUCT(([1]Buchungen!$G$6:$G$350&lt;=AP$223)*([1]Buchungen!$H$6:$H$350&gt;=AP$223)*([1]Buchungen!$I$6:$I$350=$B250))</f>
        <v>1</v>
      </c>
      <c r="AR250" s="30">
        <f>1-SUMPRODUCT(([1]Buchungen!$G$6:$G$350&lt;=AR$223)*([1]Buchungen!$H$6:$H$350&gt;=AR$223)*([1]Buchungen!$I$6:$I$350=$B250))</f>
        <v>1</v>
      </c>
      <c r="AS250" s="31">
        <f>1-SUMPRODUCT(([1]Buchungen!$G$6:$G$350&lt;=AR$223)*([1]Buchungen!$H$6:$H$350&gt;=AR$223)*([1]Buchungen!$I$6:$I$350=$B250))</f>
        <v>1</v>
      </c>
      <c r="AT250" s="30">
        <f>1-SUMPRODUCT(([1]Buchungen!$G$6:$G$350&lt;=AT$223)*([1]Buchungen!$H$6:$H$350&gt;=AT$223)*([1]Buchungen!$I$6:$I$350=$B250))</f>
        <v>1</v>
      </c>
      <c r="AU250" s="31">
        <f>1-SUMPRODUCT(([1]Buchungen!$G$6:$G$350&lt;=AT$223)*([1]Buchungen!$H$6:$H$350&gt;=AT$223)*([1]Buchungen!$I$6:$I$350=$B250))</f>
        <v>1</v>
      </c>
      <c r="AV250" s="30">
        <f>1-SUMPRODUCT(([1]Buchungen!$G$6:$G$350&lt;=AV$223)*([1]Buchungen!$H$6:$H$350&gt;=AV$223)*([1]Buchungen!$I$6:$I$350=$B250))</f>
        <v>1</v>
      </c>
      <c r="AW250" s="31">
        <f>1-SUMPRODUCT(([1]Buchungen!$G$6:$G$350&lt;=AV$223)*([1]Buchungen!$H$6:$H$350&gt;=AV$223)*([1]Buchungen!$I$6:$I$350=$B250))</f>
        <v>1</v>
      </c>
      <c r="AX250" s="30">
        <f>1-SUMPRODUCT(([1]Buchungen!$G$6:$G$350&lt;=AX$223)*([1]Buchungen!$H$6:$H$350&gt;=AX$223)*([1]Buchungen!$I$6:$I$350=$B250))</f>
        <v>1</v>
      </c>
      <c r="AY250" s="31">
        <f>1-SUMPRODUCT(([1]Buchungen!$G$6:$G$350&lt;=AX$223)*([1]Buchungen!$H$6:$H$350&gt;=AX$223)*([1]Buchungen!$I$6:$I$350=$B250))</f>
        <v>1</v>
      </c>
      <c r="AZ250" s="30">
        <f>1-SUMPRODUCT(([1]Buchungen!$G$6:$G$350&lt;=AZ$223)*([1]Buchungen!$H$6:$H$350&gt;=AZ$223)*([1]Buchungen!$I$6:$I$350=$B250))</f>
        <v>1</v>
      </c>
      <c r="BA250" s="31">
        <f>1-SUMPRODUCT(([1]Buchungen!$G$6:$G$350&lt;=AZ$223)*([1]Buchungen!$H$6:$H$350&gt;=AZ$223)*([1]Buchungen!$I$6:$I$350=$B250))</f>
        <v>1</v>
      </c>
      <c r="BB250" s="30">
        <f>1-SUMPRODUCT(([1]Buchungen!$G$6:$G$350&lt;=BB$223)*([1]Buchungen!$H$6:$H$350&gt;=BB$223)*([1]Buchungen!$I$6:$I$350=$B250))</f>
        <v>1</v>
      </c>
      <c r="BC250" s="31">
        <f>1-SUMPRODUCT(([1]Buchungen!$G$6:$G$350&lt;=BB$223)*([1]Buchungen!$H$6:$H$350&gt;=BB$223)*([1]Buchungen!$I$6:$I$350=$B250))</f>
        <v>1</v>
      </c>
      <c r="BD250" s="30">
        <f>1-SUMPRODUCT(([1]Buchungen!$G$6:$G$350&lt;=BD$223)*([1]Buchungen!$H$6:$H$350&gt;=BD$223)*([1]Buchungen!$I$6:$I$350=$B250))</f>
        <v>1</v>
      </c>
      <c r="BE250" s="31">
        <f>1-SUMPRODUCT(([1]Buchungen!$G$6:$G$350&lt;=BD$223)*([1]Buchungen!$H$6:$H$350&gt;=BD$223)*([1]Buchungen!$I$6:$I$350=$B250))</f>
        <v>1</v>
      </c>
      <c r="BF250" s="30">
        <f>1-SUMPRODUCT(([1]Buchungen!$G$6:$G$350&lt;=BF$223)*([1]Buchungen!$H$6:$H$350&gt;=BF$223)*([1]Buchungen!$I$6:$I$350=$B250))</f>
        <v>1</v>
      </c>
      <c r="BG250" s="31">
        <f>1-SUMPRODUCT(([1]Buchungen!$G$6:$G$350&lt;=BF$223)*([1]Buchungen!$H$6:$H$350&gt;=BF$223)*([1]Buchungen!$I$6:$I$350=$B250))</f>
        <v>1</v>
      </c>
      <c r="BH250" s="30">
        <f>1-SUMPRODUCT(([1]Buchungen!$G$6:$G$350&lt;=BH$223)*([1]Buchungen!$H$6:$H$350&gt;=BH$223)*([1]Buchungen!$I$6:$I$350=$B250))</f>
        <v>1</v>
      </c>
      <c r="BI250" s="31">
        <f>1-SUMPRODUCT(([1]Buchungen!$G$6:$G$350&lt;=BH$223)*([1]Buchungen!$H$6:$H$350&gt;=BH$223)*([1]Buchungen!$I$6:$I$350=$B250))</f>
        <v>1</v>
      </c>
      <c r="BJ250" s="30">
        <f>1-SUMPRODUCT(([1]Buchungen!$G$6:$G$350&lt;=BJ$223)*([1]Buchungen!$H$6:$H$350&gt;=BJ$223)*([1]Buchungen!$I$6:$I$350=$B250))</f>
        <v>1</v>
      </c>
      <c r="BK250" s="31">
        <f>1-SUMPRODUCT(([1]Buchungen!$G$6:$G$350&lt;=BJ$223)*([1]Buchungen!$H$6:$H$350&gt;=BJ$223)*([1]Buchungen!$I$6:$I$350=$B250))</f>
        <v>1</v>
      </c>
      <c r="BL250" s="30">
        <f>1-SUMPRODUCT(([1]Buchungen!$G$6:$G$350&lt;=BL$223)*([1]Buchungen!$H$6:$H$350&gt;=BL$223)*([1]Buchungen!$I$6:$I$350=$B250))</f>
        <v>1</v>
      </c>
      <c r="BM250" s="31">
        <f>1-SUMPRODUCT(([1]Buchungen!$G$6:$G$350&lt;=BL$223)*([1]Buchungen!$H$6:$H$350&gt;=BL$223)*([1]Buchungen!$I$6:$I$350=$B250))</f>
        <v>1</v>
      </c>
    </row>
    <row r="251" spans="2:65" ht="22.95" customHeight="1" x14ac:dyDescent="0.25">
      <c r="B251" s="29" t="str">
        <f>[1]Einstellungen!E29</f>
        <v>Angelplatz 23</v>
      </c>
      <c r="D251" s="30">
        <f>1-SUMPRODUCT(([1]Buchungen!$G$6:$G$350&lt;=D$223)*([1]Buchungen!$H$6:$H$350&gt;=D$223)*([1]Buchungen!$I$6:$I$350=$B251))</f>
        <v>1</v>
      </c>
      <c r="E251" s="31">
        <f>1-SUMPRODUCT(([1]Buchungen!$G$6:$G$350&lt;=D$223)*([1]Buchungen!$H$6:$H$350&gt;=D$223)*([1]Buchungen!$I$6:$I$350=$B251))</f>
        <v>1</v>
      </c>
      <c r="F251" s="30">
        <f>1-SUMPRODUCT(([1]Buchungen!$G$6:$G$350&lt;=F$223)*([1]Buchungen!$H$6:$H$350&gt;=F$223)*([1]Buchungen!$I$6:$I$350=$B251))</f>
        <v>1</v>
      </c>
      <c r="G251" s="31">
        <f>1-SUMPRODUCT(([1]Buchungen!$G$6:$G$350&lt;=F$223)*([1]Buchungen!$H$6:$H$350&gt;=F$223)*([1]Buchungen!$I$6:$I$350=$B251))</f>
        <v>1</v>
      </c>
      <c r="H251" s="30">
        <f>1-SUMPRODUCT(([1]Buchungen!$G$6:$G$350&lt;=H$223)*([1]Buchungen!$H$6:$H$350&gt;=H$223)*([1]Buchungen!$I$6:$I$350=$B251))</f>
        <v>1</v>
      </c>
      <c r="I251" s="31">
        <f>1-SUMPRODUCT(([1]Buchungen!$G$6:$G$350&lt;=H$223)*([1]Buchungen!$H$6:$H$350&gt;=H$223)*([1]Buchungen!$I$6:$I$350=$B251))</f>
        <v>1</v>
      </c>
      <c r="J251" s="30">
        <f>1-SUMPRODUCT(([1]Buchungen!$G$6:$G$350&lt;=J$223)*([1]Buchungen!$H$6:$H$350&gt;=J$223)*([1]Buchungen!$I$6:$I$350=$B251))</f>
        <v>1</v>
      </c>
      <c r="K251" s="31">
        <f>1-SUMPRODUCT(([1]Buchungen!$G$6:$G$350&lt;=J$223)*([1]Buchungen!$H$6:$H$350&gt;=J$223)*([1]Buchungen!$I$6:$I$350=$B251))</f>
        <v>1</v>
      </c>
      <c r="L251" s="30">
        <f>1-SUMPRODUCT(([1]Buchungen!$G$6:$G$350&lt;=L$223)*([1]Buchungen!$H$6:$H$350&gt;=L$223)*([1]Buchungen!$I$6:$I$350=$B251))</f>
        <v>1</v>
      </c>
      <c r="M251" s="31">
        <f>1-SUMPRODUCT(([1]Buchungen!$G$6:$G$350&lt;=L$223)*([1]Buchungen!$H$6:$H$350&gt;=L$223)*([1]Buchungen!$I$6:$I$350=$B251))</f>
        <v>1</v>
      </c>
      <c r="N251" s="30">
        <f>1-SUMPRODUCT(([1]Buchungen!$G$6:$G$350&lt;=N$223)*([1]Buchungen!$H$6:$H$350&gt;=N$223)*([1]Buchungen!$I$6:$I$350=$B251))</f>
        <v>0</v>
      </c>
      <c r="O251" s="31">
        <f>1-SUMPRODUCT(([1]Buchungen!$G$6:$G$350&lt;=N$223)*([1]Buchungen!$H$6:$H$350&gt;=N$223)*([1]Buchungen!$I$6:$I$350=$B251))</f>
        <v>0</v>
      </c>
      <c r="P251" s="30">
        <f>1-SUMPRODUCT(([1]Buchungen!$G$6:$G$350&lt;=P$223)*([1]Buchungen!$H$6:$H$350&gt;=P$223)*([1]Buchungen!$I$6:$I$350=$B251))</f>
        <v>0</v>
      </c>
      <c r="Q251" s="31">
        <f>1-SUMPRODUCT(([1]Buchungen!$G$6:$G$350&lt;=P$223)*([1]Buchungen!$H$6:$H$350&gt;=P$223)*([1]Buchungen!$I$6:$I$350=$B251))</f>
        <v>0</v>
      </c>
      <c r="R251" s="30">
        <f>1-SUMPRODUCT(([1]Buchungen!$G$6:$G$350&lt;=R$223)*([1]Buchungen!$H$6:$H$350&gt;=R$223)*([1]Buchungen!$I$6:$I$350=$B251))</f>
        <v>0</v>
      </c>
      <c r="S251" s="31">
        <f>1-SUMPRODUCT(([1]Buchungen!$G$6:$G$350&lt;=R$223)*([1]Buchungen!$H$6:$H$350&gt;=R$223)*([1]Buchungen!$I$6:$I$350=$B251))</f>
        <v>0</v>
      </c>
      <c r="T251" s="30">
        <f>1-SUMPRODUCT(([1]Buchungen!$G$6:$G$350&lt;=T$223)*([1]Buchungen!$H$6:$H$350&gt;=T$223)*([1]Buchungen!$I$6:$I$350=$B251))</f>
        <v>0</v>
      </c>
      <c r="U251" s="31">
        <f>1-SUMPRODUCT(([1]Buchungen!$G$6:$G$350&lt;=T$223)*([1]Buchungen!$H$6:$H$350&gt;=T$223)*([1]Buchungen!$I$6:$I$350=$B251))</f>
        <v>0</v>
      </c>
      <c r="V251" s="30">
        <f>1-SUMPRODUCT(([1]Buchungen!$G$6:$G$350&lt;=V$223)*([1]Buchungen!$H$6:$H$350&gt;=V$223)*([1]Buchungen!$I$6:$I$350=$B251))</f>
        <v>0</v>
      </c>
      <c r="W251" s="31">
        <f>1-SUMPRODUCT(([1]Buchungen!$G$6:$G$350&lt;=V$223)*([1]Buchungen!$H$6:$H$350&gt;=V$223)*([1]Buchungen!$I$6:$I$350=$B251))</f>
        <v>0</v>
      </c>
      <c r="X251" s="30">
        <f>1-SUMPRODUCT(([1]Buchungen!$G$6:$G$350&lt;=X$223)*([1]Buchungen!$H$6:$H$350&gt;=X$223)*([1]Buchungen!$I$6:$I$350=$B251))</f>
        <v>0</v>
      </c>
      <c r="Y251" s="31">
        <f>1-SUMPRODUCT(([1]Buchungen!$G$6:$G$350&lt;=X$223)*([1]Buchungen!$H$6:$H$350&gt;=X$223)*([1]Buchungen!$I$6:$I$350=$B251))</f>
        <v>0</v>
      </c>
      <c r="Z251" s="30">
        <f>1-SUMPRODUCT(([1]Buchungen!$G$6:$G$350&lt;=Z$223)*([1]Buchungen!$H$6:$H$350&gt;=Z$223)*([1]Buchungen!$I$6:$I$350=$B251))</f>
        <v>0</v>
      </c>
      <c r="AA251" s="31">
        <f>1-SUMPRODUCT(([1]Buchungen!$G$6:$G$350&lt;=Z$223)*([1]Buchungen!$H$6:$H$350&gt;=Z$223)*([1]Buchungen!$I$6:$I$350=$B251))</f>
        <v>0</v>
      </c>
      <c r="AB251" s="30">
        <f>1-SUMPRODUCT(([1]Buchungen!$G$6:$G$350&lt;=AB$223)*([1]Buchungen!$H$6:$H$350&gt;=AB$223)*([1]Buchungen!$I$6:$I$350=$B251))</f>
        <v>1</v>
      </c>
      <c r="AC251" s="31">
        <f>1-SUMPRODUCT(([1]Buchungen!$G$6:$G$350&lt;=AB$223)*([1]Buchungen!$H$6:$H$350&gt;=AB$223)*([1]Buchungen!$I$6:$I$350=$B251))</f>
        <v>1</v>
      </c>
      <c r="AD251" s="30">
        <f>1-SUMPRODUCT(([1]Buchungen!$G$6:$G$350&lt;=AD$223)*([1]Buchungen!$H$6:$H$350&gt;=AD$223)*([1]Buchungen!$I$6:$I$350=$B251))</f>
        <v>1</v>
      </c>
      <c r="AE251" s="31">
        <f>1-SUMPRODUCT(([1]Buchungen!$G$6:$G$350&lt;=AD$223)*([1]Buchungen!$H$6:$H$350&gt;=AD$223)*([1]Buchungen!$I$6:$I$350=$B251))</f>
        <v>1</v>
      </c>
      <c r="AF251" s="30">
        <f>1-SUMPRODUCT(([1]Buchungen!$G$6:$G$350&lt;=AF$223)*([1]Buchungen!$H$6:$H$350&gt;=AF$223)*([1]Buchungen!$I$6:$I$350=$B251))</f>
        <v>1</v>
      </c>
      <c r="AG251" s="31">
        <f>1-SUMPRODUCT(([1]Buchungen!$G$6:$G$350&lt;=AF$223)*([1]Buchungen!$H$6:$H$350&gt;=AF$223)*([1]Buchungen!$I$6:$I$350=$B251))</f>
        <v>1</v>
      </c>
      <c r="AH251" s="30">
        <f>1-SUMPRODUCT(([1]Buchungen!$G$6:$G$350&lt;=AH$223)*([1]Buchungen!$H$6:$H$350&gt;=AH$223)*([1]Buchungen!$I$6:$I$350=$B251))</f>
        <v>1</v>
      </c>
      <c r="AI251" s="31">
        <f>1-SUMPRODUCT(([1]Buchungen!$G$6:$G$350&lt;=AH$223)*([1]Buchungen!$H$6:$H$350&gt;=AH$223)*([1]Buchungen!$I$6:$I$350=$B251))</f>
        <v>1</v>
      </c>
      <c r="AJ251" s="30">
        <f>1-SUMPRODUCT(([1]Buchungen!$G$6:$G$350&lt;=AJ$223)*([1]Buchungen!$H$6:$H$350&gt;=AJ$223)*([1]Buchungen!$I$6:$I$350=$B251))</f>
        <v>1</v>
      </c>
      <c r="AK251" s="31">
        <f>1-SUMPRODUCT(([1]Buchungen!$G$6:$G$350&lt;=AJ$223)*([1]Buchungen!$H$6:$H$350&gt;=AJ$223)*([1]Buchungen!$I$6:$I$350=$B251))</f>
        <v>1</v>
      </c>
      <c r="AL251" s="30">
        <f>1-SUMPRODUCT(([1]Buchungen!$G$6:$G$350&lt;=AL$223)*([1]Buchungen!$H$6:$H$350&gt;=AL$223)*([1]Buchungen!$I$6:$I$350=$B251))</f>
        <v>1</v>
      </c>
      <c r="AM251" s="31">
        <f>1-SUMPRODUCT(([1]Buchungen!$G$6:$G$350&lt;=AL$223)*([1]Buchungen!$H$6:$H$350&gt;=AL$223)*([1]Buchungen!$I$6:$I$350=$B251))</f>
        <v>1</v>
      </c>
      <c r="AN251" s="30">
        <f>1-SUMPRODUCT(([1]Buchungen!$G$6:$G$350&lt;=AN$223)*([1]Buchungen!$H$6:$H$350&gt;=AN$223)*([1]Buchungen!$I$6:$I$350=$B251))</f>
        <v>1</v>
      </c>
      <c r="AO251" s="31">
        <f>1-SUMPRODUCT(([1]Buchungen!$G$6:$G$350&lt;=AN$223)*([1]Buchungen!$H$6:$H$350&gt;=AN$223)*([1]Buchungen!$I$6:$I$350=$B251))</f>
        <v>1</v>
      </c>
      <c r="AP251" s="30">
        <f>1-SUMPRODUCT(([1]Buchungen!$G$6:$G$350&lt;=AP$223)*([1]Buchungen!$H$6:$H$350&gt;=AP$223)*([1]Buchungen!$I$6:$I$350=$B251))</f>
        <v>1</v>
      </c>
      <c r="AQ251" s="31">
        <f>1-SUMPRODUCT(([1]Buchungen!$G$6:$G$350&lt;=AP$223)*([1]Buchungen!$H$6:$H$350&gt;=AP$223)*([1]Buchungen!$I$6:$I$350=$B251))</f>
        <v>1</v>
      </c>
      <c r="AR251" s="30">
        <f>1-SUMPRODUCT(([1]Buchungen!$G$6:$G$350&lt;=AR$223)*([1]Buchungen!$H$6:$H$350&gt;=AR$223)*([1]Buchungen!$I$6:$I$350=$B251))</f>
        <v>1</v>
      </c>
      <c r="AS251" s="31">
        <f>1-SUMPRODUCT(([1]Buchungen!$G$6:$G$350&lt;=AR$223)*([1]Buchungen!$H$6:$H$350&gt;=AR$223)*([1]Buchungen!$I$6:$I$350=$B251))</f>
        <v>1</v>
      </c>
      <c r="AT251" s="30">
        <f>1-SUMPRODUCT(([1]Buchungen!$G$6:$G$350&lt;=AT$223)*([1]Buchungen!$H$6:$H$350&gt;=AT$223)*([1]Buchungen!$I$6:$I$350=$B251))</f>
        <v>1</v>
      </c>
      <c r="AU251" s="31">
        <f>1-SUMPRODUCT(([1]Buchungen!$G$6:$G$350&lt;=AT$223)*([1]Buchungen!$H$6:$H$350&gt;=AT$223)*([1]Buchungen!$I$6:$I$350=$B251))</f>
        <v>1</v>
      </c>
      <c r="AV251" s="30">
        <f>1-SUMPRODUCT(([1]Buchungen!$G$6:$G$350&lt;=AV$223)*([1]Buchungen!$H$6:$H$350&gt;=AV$223)*([1]Buchungen!$I$6:$I$350=$B251))</f>
        <v>1</v>
      </c>
      <c r="AW251" s="31">
        <f>1-SUMPRODUCT(([1]Buchungen!$G$6:$G$350&lt;=AV$223)*([1]Buchungen!$H$6:$H$350&gt;=AV$223)*([1]Buchungen!$I$6:$I$350=$B251))</f>
        <v>1</v>
      </c>
      <c r="AX251" s="30">
        <f>1-SUMPRODUCT(([1]Buchungen!$G$6:$G$350&lt;=AX$223)*([1]Buchungen!$H$6:$H$350&gt;=AX$223)*([1]Buchungen!$I$6:$I$350=$B251))</f>
        <v>1</v>
      </c>
      <c r="AY251" s="31">
        <f>1-SUMPRODUCT(([1]Buchungen!$G$6:$G$350&lt;=AX$223)*([1]Buchungen!$H$6:$H$350&gt;=AX$223)*([1]Buchungen!$I$6:$I$350=$B251))</f>
        <v>1</v>
      </c>
      <c r="AZ251" s="30">
        <f>1-SUMPRODUCT(([1]Buchungen!$G$6:$G$350&lt;=AZ$223)*([1]Buchungen!$H$6:$H$350&gt;=AZ$223)*([1]Buchungen!$I$6:$I$350=$B251))</f>
        <v>1</v>
      </c>
      <c r="BA251" s="31">
        <f>1-SUMPRODUCT(([1]Buchungen!$G$6:$G$350&lt;=AZ$223)*([1]Buchungen!$H$6:$H$350&gt;=AZ$223)*([1]Buchungen!$I$6:$I$350=$B251))</f>
        <v>1</v>
      </c>
      <c r="BB251" s="30">
        <f>1-SUMPRODUCT(([1]Buchungen!$G$6:$G$350&lt;=BB$223)*([1]Buchungen!$H$6:$H$350&gt;=BB$223)*([1]Buchungen!$I$6:$I$350=$B251))</f>
        <v>1</v>
      </c>
      <c r="BC251" s="31">
        <f>1-SUMPRODUCT(([1]Buchungen!$G$6:$G$350&lt;=BB$223)*([1]Buchungen!$H$6:$H$350&gt;=BB$223)*([1]Buchungen!$I$6:$I$350=$B251))</f>
        <v>1</v>
      </c>
      <c r="BD251" s="30">
        <f>1-SUMPRODUCT(([1]Buchungen!$G$6:$G$350&lt;=BD$223)*([1]Buchungen!$H$6:$H$350&gt;=BD$223)*([1]Buchungen!$I$6:$I$350=$B251))</f>
        <v>1</v>
      </c>
      <c r="BE251" s="31">
        <f>1-SUMPRODUCT(([1]Buchungen!$G$6:$G$350&lt;=BD$223)*([1]Buchungen!$H$6:$H$350&gt;=BD$223)*([1]Buchungen!$I$6:$I$350=$B251))</f>
        <v>1</v>
      </c>
      <c r="BF251" s="30">
        <f>1-SUMPRODUCT(([1]Buchungen!$G$6:$G$350&lt;=BF$223)*([1]Buchungen!$H$6:$H$350&gt;=BF$223)*([1]Buchungen!$I$6:$I$350=$B251))</f>
        <v>1</v>
      </c>
      <c r="BG251" s="31">
        <f>1-SUMPRODUCT(([1]Buchungen!$G$6:$G$350&lt;=BF$223)*([1]Buchungen!$H$6:$H$350&gt;=BF$223)*([1]Buchungen!$I$6:$I$350=$B251))</f>
        <v>1</v>
      </c>
      <c r="BH251" s="30">
        <f>1-SUMPRODUCT(([1]Buchungen!$G$6:$G$350&lt;=BH$223)*([1]Buchungen!$H$6:$H$350&gt;=BH$223)*([1]Buchungen!$I$6:$I$350=$B251))</f>
        <v>1</v>
      </c>
      <c r="BI251" s="31">
        <f>1-SUMPRODUCT(([1]Buchungen!$G$6:$G$350&lt;=BH$223)*([1]Buchungen!$H$6:$H$350&gt;=BH$223)*([1]Buchungen!$I$6:$I$350=$B251))</f>
        <v>1</v>
      </c>
      <c r="BJ251" s="30">
        <f>1-SUMPRODUCT(([1]Buchungen!$G$6:$G$350&lt;=BJ$223)*([1]Buchungen!$H$6:$H$350&gt;=BJ$223)*([1]Buchungen!$I$6:$I$350=$B251))</f>
        <v>1</v>
      </c>
      <c r="BK251" s="31">
        <f>1-SUMPRODUCT(([1]Buchungen!$G$6:$G$350&lt;=BJ$223)*([1]Buchungen!$H$6:$H$350&gt;=BJ$223)*([1]Buchungen!$I$6:$I$350=$B251))</f>
        <v>1</v>
      </c>
      <c r="BL251" s="30">
        <f>1-SUMPRODUCT(([1]Buchungen!$G$6:$G$350&lt;=BL$223)*([1]Buchungen!$H$6:$H$350&gt;=BL$223)*([1]Buchungen!$I$6:$I$350=$B251))</f>
        <v>1</v>
      </c>
      <c r="BM251" s="31">
        <f>1-SUMPRODUCT(([1]Buchungen!$G$6:$G$350&lt;=BL$223)*([1]Buchungen!$H$6:$H$350&gt;=BL$223)*([1]Buchungen!$I$6:$I$350=$B251))</f>
        <v>1</v>
      </c>
    </row>
    <row r="252" spans="2:65" ht="22.95" customHeight="1" x14ac:dyDescent="0.25">
      <c r="B252" s="26" t="str">
        <f>[1]Einstellungen!E30</f>
        <v>Angelplatz 26</v>
      </c>
      <c r="D252" s="30">
        <f>1-SUMPRODUCT(([1]Buchungen!$G$6:$G$350&lt;=D$223)*([1]Buchungen!$H$6:$H$350&gt;=D$223)*([1]Buchungen!$I$6:$I$350=$B252))</f>
        <v>1</v>
      </c>
      <c r="E252" s="31">
        <f>1-SUMPRODUCT(([1]Buchungen!$G$6:$G$350&lt;=D$223)*([1]Buchungen!$H$6:$H$350&gt;=D$223)*([1]Buchungen!$I$6:$I$350=$B252))</f>
        <v>1</v>
      </c>
      <c r="F252" s="30">
        <f>1-SUMPRODUCT(([1]Buchungen!$G$6:$G$350&lt;=F$223)*([1]Buchungen!$H$6:$H$350&gt;=F$223)*([1]Buchungen!$I$6:$I$350=$B252))</f>
        <v>1</v>
      </c>
      <c r="G252" s="31">
        <f>1-SUMPRODUCT(([1]Buchungen!$G$6:$G$350&lt;=F$223)*([1]Buchungen!$H$6:$H$350&gt;=F$223)*([1]Buchungen!$I$6:$I$350=$B252))</f>
        <v>1</v>
      </c>
      <c r="H252" s="30">
        <f>1-SUMPRODUCT(([1]Buchungen!$G$6:$G$350&lt;=H$223)*([1]Buchungen!$H$6:$H$350&gt;=H$223)*([1]Buchungen!$I$6:$I$350=$B252))</f>
        <v>1</v>
      </c>
      <c r="I252" s="31">
        <f>1-SUMPRODUCT(([1]Buchungen!$G$6:$G$350&lt;=H$223)*([1]Buchungen!$H$6:$H$350&gt;=H$223)*([1]Buchungen!$I$6:$I$350=$B252))</f>
        <v>1</v>
      </c>
      <c r="J252" s="30">
        <f>1-SUMPRODUCT(([1]Buchungen!$G$6:$G$350&lt;=J$223)*([1]Buchungen!$H$6:$H$350&gt;=J$223)*([1]Buchungen!$I$6:$I$350=$B252))</f>
        <v>1</v>
      </c>
      <c r="K252" s="31">
        <f>1-SUMPRODUCT(([1]Buchungen!$G$6:$G$350&lt;=J$223)*([1]Buchungen!$H$6:$H$350&gt;=J$223)*([1]Buchungen!$I$6:$I$350=$B252))</f>
        <v>1</v>
      </c>
      <c r="L252" s="30">
        <f>1-SUMPRODUCT(([1]Buchungen!$G$6:$G$350&lt;=L$223)*([1]Buchungen!$H$6:$H$350&gt;=L$223)*([1]Buchungen!$I$6:$I$350=$B252))</f>
        <v>1</v>
      </c>
      <c r="M252" s="31">
        <f>1-SUMPRODUCT(([1]Buchungen!$G$6:$G$350&lt;=L$223)*([1]Buchungen!$H$6:$H$350&gt;=L$223)*([1]Buchungen!$I$6:$I$350=$B252))</f>
        <v>1</v>
      </c>
      <c r="N252" s="30">
        <f>1-SUMPRODUCT(([1]Buchungen!$G$6:$G$350&lt;=N$223)*([1]Buchungen!$H$6:$H$350&gt;=N$223)*([1]Buchungen!$I$6:$I$350=$B252))</f>
        <v>1</v>
      </c>
      <c r="O252" s="31">
        <f>1-SUMPRODUCT(([1]Buchungen!$G$6:$G$350&lt;=N$223)*([1]Buchungen!$H$6:$H$350&gt;=N$223)*([1]Buchungen!$I$6:$I$350=$B252))</f>
        <v>1</v>
      </c>
      <c r="P252" s="30">
        <f>1-SUMPRODUCT(([1]Buchungen!$G$6:$G$350&lt;=P$223)*([1]Buchungen!$H$6:$H$350&gt;=P$223)*([1]Buchungen!$I$6:$I$350=$B252))</f>
        <v>1</v>
      </c>
      <c r="Q252" s="31">
        <f>1-SUMPRODUCT(([1]Buchungen!$G$6:$G$350&lt;=P$223)*([1]Buchungen!$H$6:$H$350&gt;=P$223)*([1]Buchungen!$I$6:$I$350=$B252))</f>
        <v>1</v>
      </c>
      <c r="R252" s="30">
        <f>1-SUMPRODUCT(([1]Buchungen!$G$6:$G$350&lt;=R$223)*([1]Buchungen!$H$6:$H$350&gt;=R$223)*([1]Buchungen!$I$6:$I$350=$B252))</f>
        <v>1</v>
      </c>
      <c r="S252" s="31">
        <f>1-SUMPRODUCT(([1]Buchungen!$G$6:$G$350&lt;=R$223)*([1]Buchungen!$H$6:$H$350&gt;=R$223)*([1]Buchungen!$I$6:$I$350=$B252))</f>
        <v>1</v>
      </c>
      <c r="T252" s="30">
        <f>1-SUMPRODUCT(([1]Buchungen!$G$6:$G$350&lt;=T$223)*([1]Buchungen!$H$6:$H$350&gt;=T$223)*([1]Buchungen!$I$6:$I$350=$B252))</f>
        <v>1</v>
      </c>
      <c r="U252" s="31">
        <f>1-SUMPRODUCT(([1]Buchungen!$G$6:$G$350&lt;=T$223)*([1]Buchungen!$H$6:$H$350&gt;=T$223)*([1]Buchungen!$I$6:$I$350=$B252))</f>
        <v>1</v>
      </c>
      <c r="V252" s="30">
        <f>1-SUMPRODUCT(([1]Buchungen!$G$6:$G$350&lt;=V$223)*([1]Buchungen!$H$6:$H$350&gt;=V$223)*([1]Buchungen!$I$6:$I$350=$B252))</f>
        <v>1</v>
      </c>
      <c r="W252" s="31">
        <f>1-SUMPRODUCT(([1]Buchungen!$G$6:$G$350&lt;=V$223)*([1]Buchungen!$H$6:$H$350&gt;=V$223)*([1]Buchungen!$I$6:$I$350=$B252))</f>
        <v>1</v>
      </c>
      <c r="X252" s="30">
        <f>1-SUMPRODUCT(([1]Buchungen!$G$6:$G$350&lt;=X$223)*([1]Buchungen!$H$6:$H$350&gt;=X$223)*([1]Buchungen!$I$6:$I$350=$B252))</f>
        <v>1</v>
      </c>
      <c r="Y252" s="31">
        <f>1-SUMPRODUCT(([1]Buchungen!$G$6:$G$350&lt;=X$223)*([1]Buchungen!$H$6:$H$350&gt;=X$223)*([1]Buchungen!$I$6:$I$350=$B252))</f>
        <v>1</v>
      </c>
      <c r="Z252" s="30">
        <f>1-SUMPRODUCT(([1]Buchungen!$G$6:$G$350&lt;=Z$223)*([1]Buchungen!$H$6:$H$350&gt;=Z$223)*([1]Buchungen!$I$6:$I$350=$B252))</f>
        <v>1</v>
      </c>
      <c r="AA252" s="31">
        <f>1-SUMPRODUCT(([1]Buchungen!$G$6:$G$350&lt;=Z$223)*([1]Buchungen!$H$6:$H$350&gt;=Z$223)*([1]Buchungen!$I$6:$I$350=$B252))</f>
        <v>1</v>
      </c>
      <c r="AB252" s="30">
        <f>1-SUMPRODUCT(([1]Buchungen!$G$6:$G$350&lt;=AB$223)*([1]Buchungen!$H$6:$H$350&gt;=AB$223)*([1]Buchungen!$I$6:$I$350=$B252))</f>
        <v>1</v>
      </c>
      <c r="AC252" s="31">
        <f>1-SUMPRODUCT(([1]Buchungen!$G$6:$G$350&lt;=AB$223)*([1]Buchungen!$H$6:$H$350&gt;=AB$223)*([1]Buchungen!$I$6:$I$350=$B252))</f>
        <v>1</v>
      </c>
      <c r="AD252" s="30">
        <f>1-SUMPRODUCT(([1]Buchungen!$G$6:$G$350&lt;=AD$223)*([1]Buchungen!$H$6:$H$350&gt;=AD$223)*([1]Buchungen!$I$6:$I$350=$B252))</f>
        <v>1</v>
      </c>
      <c r="AE252" s="31">
        <f>1-SUMPRODUCT(([1]Buchungen!$G$6:$G$350&lt;=AD$223)*([1]Buchungen!$H$6:$H$350&gt;=AD$223)*([1]Buchungen!$I$6:$I$350=$B252))</f>
        <v>1</v>
      </c>
      <c r="AF252" s="30">
        <f>1-SUMPRODUCT(([1]Buchungen!$G$6:$G$350&lt;=AF$223)*([1]Buchungen!$H$6:$H$350&gt;=AF$223)*([1]Buchungen!$I$6:$I$350=$B252))</f>
        <v>1</v>
      </c>
      <c r="AG252" s="31">
        <f>1-SUMPRODUCT(([1]Buchungen!$G$6:$G$350&lt;=AF$223)*([1]Buchungen!$H$6:$H$350&gt;=AF$223)*([1]Buchungen!$I$6:$I$350=$B252))</f>
        <v>1</v>
      </c>
      <c r="AH252" s="30">
        <f>1-SUMPRODUCT(([1]Buchungen!$G$6:$G$350&lt;=AH$223)*([1]Buchungen!$H$6:$H$350&gt;=AH$223)*([1]Buchungen!$I$6:$I$350=$B252))</f>
        <v>1</v>
      </c>
      <c r="AI252" s="31">
        <f>1-SUMPRODUCT(([1]Buchungen!$G$6:$G$350&lt;=AH$223)*([1]Buchungen!$H$6:$H$350&gt;=AH$223)*([1]Buchungen!$I$6:$I$350=$B252))</f>
        <v>1</v>
      </c>
      <c r="AJ252" s="30">
        <f>1-SUMPRODUCT(([1]Buchungen!$G$6:$G$350&lt;=AJ$223)*([1]Buchungen!$H$6:$H$350&gt;=AJ$223)*([1]Buchungen!$I$6:$I$350=$B252))</f>
        <v>1</v>
      </c>
      <c r="AK252" s="31">
        <f>1-SUMPRODUCT(([1]Buchungen!$G$6:$G$350&lt;=AJ$223)*([1]Buchungen!$H$6:$H$350&gt;=AJ$223)*([1]Buchungen!$I$6:$I$350=$B252))</f>
        <v>1</v>
      </c>
      <c r="AL252" s="30">
        <f>1-SUMPRODUCT(([1]Buchungen!$G$6:$G$350&lt;=AL$223)*([1]Buchungen!$H$6:$H$350&gt;=AL$223)*([1]Buchungen!$I$6:$I$350=$B252))</f>
        <v>1</v>
      </c>
      <c r="AM252" s="31">
        <f>1-SUMPRODUCT(([1]Buchungen!$G$6:$G$350&lt;=AL$223)*([1]Buchungen!$H$6:$H$350&gt;=AL$223)*([1]Buchungen!$I$6:$I$350=$B252))</f>
        <v>1</v>
      </c>
      <c r="AN252" s="30">
        <f>1-SUMPRODUCT(([1]Buchungen!$G$6:$G$350&lt;=AN$223)*([1]Buchungen!$H$6:$H$350&gt;=AN$223)*([1]Buchungen!$I$6:$I$350=$B252))</f>
        <v>1</v>
      </c>
      <c r="AO252" s="31">
        <f>1-SUMPRODUCT(([1]Buchungen!$G$6:$G$350&lt;=AN$223)*([1]Buchungen!$H$6:$H$350&gt;=AN$223)*([1]Buchungen!$I$6:$I$350=$B252))</f>
        <v>1</v>
      </c>
      <c r="AP252" s="30">
        <f>1-SUMPRODUCT(([1]Buchungen!$G$6:$G$350&lt;=AP$223)*([1]Buchungen!$H$6:$H$350&gt;=AP$223)*([1]Buchungen!$I$6:$I$350=$B252))</f>
        <v>1</v>
      </c>
      <c r="AQ252" s="31">
        <f>1-SUMPRODUCT(([1]Buchungen!$G$6:$G$350&lt;=AP$223)*([1]Buchungen!$H$6:$H$350&gt;=AP$223)*([1]Buchungen!$I$6:$I$350=$B252))</f>
        <v>1</v>
      </c>
      <c r="AR252" s="30">
        <f>1-SUMPRODUCT(([1]Buchungen!$G$6:$G$350&lt;=AR$223)*([1]Buchungen!$H$6:$H$350&gt;=AR$223)*([1]Buchungen!$I$6:$I$350=$B252))</f>
        <v>1</v>
      </c>
      <c r="AS252" s="31">
        <f>1-SUMPRODUCT(([1]Buchungen!$G$6:$G$350&lt;=AR$223)*([1]Buchungen!$H$6:$H$350&gt;=AR$223)*([1]Buchungen!$I$6:$I$350=$B252))</f>
        <v>1</v>
      </c>
      <c r="AT252" s="30">
        <f>1-SUMPRODUCT(([1]Buchungen!$G$6:$G$350&lt;=AT$223)*([1]Buchungen!$H$6:$H$350&gt;=AT$223)*([1]Buchungen!$I$6:$I$350=$B252))</f>
        <v>1</v>
      </c>
      <c r="AU252" s="31">
        <f>1-SUMPRODUCT(([1]Buchungen!$G$6:$G$350&lt;=AT$223)*([1]Buchungen!$H$6:$H$350&gt;=AT$223)*([1]Buchungen!$I$6:$I$350=$B252))</f>
        <v>1</v>
      </c>
      <c r="AV252" s="30">
        <f>1-SUMPRODUCT(([1]Buchungen!$G$6:$G$350&lt;=AV$223)*([1]Buchungen!$H$6:$H$350&gt;=AV$223)*([1]Buchungen!$I$6:$I$350=$B252))</f>
        <v>1</v>
      </c>
      <c r="AW252" s="31">
        <f>1-SUMPRODUCT(([1]Buchungen!$G$6:$G$350&lt;=AV$223)*([1]Buchungen!$H$6:$H$350&gt;=AV$223)*([1]Buchungen!$I$6:$I$350=$B252))</f>
        <v>1</v>
      </c>
      <c r="AX252" s="30">
        <f>1-SUMPRODUCT(([1]Buchungen!$G$6:$G$350&lt;=AX$223)*([1]Buchungen!$H$6:$H$350&gt;=AX$223)*([1]Buchungen!$I$6:$I$350=$B252))</f>
        <v>1</v>
      </c>
      <c r="AY252" s="31">
        <f>1-SUMPRODUCT(([1]Buchungen!$G$6:$G$350&lt;=AX$223)*([1]Buchungen!$H$6:$H$350&gt;=AX$223)*([1]Buchungen!$I$6:$I$350=$B252))</f>
        <v>1</v>
      </c>
      <c r="AZ252" s="30">
        <f>1-SUMPRODUCT(([1]Buchungen!$G$6:$G$350&lt;=AZ$223)*([1]Buchungen!$H$6:$H$350&gt;=AZ$223)*([1]Buchungen!$I$6:$I$350=$B252))</f>
        <v>1</v>
      </c>
      <c r="BA252" s="31">
        <f>1-SUMPRODUCT(([1]Buchungen!$G$6:$G$350&lt;=AZ$223)*([1]Buchungen!$H$6:$H$350&gt;=AZ$223)*([1]Buchungen!$I$6:$I$350=$B252))</f>
        <v>1</v>
      </c>
      <c r="BB252" s="30">
        <f>1-SUMPRODUCT(([1]Buchungen!$G$6:$G$350&lt;=BB$223)*([1]Buchungen!$H$6:$H$350&gt;=BB$223)*([1]Buchungen!$I$6:$I$350=$B252))</f>
        <v>1</v>
      </c>
      <c r="BC252" s="31">
        <f>1-SUMPRODUCT(([1]Buchungen!$G$6:$G$350&lt;=BB$223)*([1]Buchungen!$H$6:$H$350&gt;=BB$223)*([1]Buchungen!$I$6:$I$350=$B252))</f>
        <v>1</v>
      </c>
      <c r="BD252" s="30">
        <f>1-SUMPRODUCT(([1]Buchungen!$G$6:$G$350&lt;=BD$223)*([1]Buchungen!$H$6:$H$350&gt;=BD$223)*([1]Buchungen!$I$6:$I$350=$B252))</f>
        <v>1</v>
      </c>
      <c r="BE252" s="31">
        <f>1-SUMPRODUCT(([1]Buchungen!$G$6:$G$350&lt;=BD$223)*([1]Buchungen!$H$6:$H$350&gt;=BD$223)*([1]Buchungen!$I$6:$I$350=$B252))</f>
        <v>1</v>
      </c>
      <c r="BF252" s="30">
        <f>1-SUMPRODUCT(([1]Buchungen!$G$6:$G$350&lt;=BF$223)*([1]Buchungen!$H$6:$H$350&gt;=BF$223)*([1]Buchungen!$I$6:$I$350=$B252))</f>
        <v>1</v>
      </c>
      <c r="BG252" s="31">
        <f>1-SUMPRODUCT(([1]Buchungen!$G$6:$G$350&lt;=BF$223)*([1]Buchungen!$H$6:$H$350&gt;=BF$223)*([1]Buchungen!$I$6:$I$350=$B252))</f>
        <v>1</v>
      </c>
      <c r="BH252" s="30">
        <f>1-SUMPRODUCT(([1]Buchungen!$G$6:$G$350&lt;=BH$223)*([1]Buchungen!$H$6:$H$350&gt;=BH$223)*([1]Buchungen!$I$6:$I$350=$B252))</f>
        <v>1</v>
      </c>
      <c r="BI252" s="31">
        <f>1-SUMPRODUCT(([1]Buchungen!$G$6:$G$350&lt;=BH$223)*([1]Buchungen!$H$6:$H$350&gt;=BH$223)*([1]Buchungen!$I$6:$I$350=$B252))</f>
        <v>1</v>
      </c>
      <c r="BJ252" s="30">
        <f>1-SUMPRODUCT(([1]Buchungen!$G$6:$G$350&lt;=BJ$223)*([1]Buchungen!$H$6:$H$350&gt;=BJ$223)*([1]Buchungen!$I$6:$I$350=$B252))</f>
        <v>1</v>
      </c>
      <c r="BK252" s="31">
        <f>1-SUMPRODUCT(([1]Buchungen!$G$6:$G$350&lt;=BJ$223)*([1]Buchungen!$H$6:$H$350&gt;=BJ$223)*([1]Buchungen!$I$6:$I$350=$B252))</f>
        <v>1</v>
      </c>
      <c r="BL252" s="30">
        <f>1-SUMPRODUCT(([1]Buchungen!$G$6:$G$350&lt;=BL$223)*([1]Buchungen!$H$6:$H$350&gt;=BL$223)*([1]Buchungen!$I$6:$I$350=$B252))</f>
        <v>1</v>
      </c>
      <c r="BM252" s="31">
        <f>1-SUMPRODUCT(([1]Buchungen!$G$6:$G$350&lt;=BL$223)*([1]Buchungen!$H$6:$H$350&gt;=BL$223)*([1]Buchungen!$I$6:$I$350=$B252))</f>
        <v>1</v>
      </c>
    </row>
    <row r="253" spans="2:65" ht="22.95" customHeight="1" x14ac:dyDescent="0.25">
      <c r="B253" s="26" t="str">
        <f>[1]Einstellungen!E31</f>
        <v>Angelplatz 27</v>
      </c>
      <c r="D253" s="30">
        <f>1-SUMPRODUCT(([1]Buchungen!$G$6:$G$350&lt;=D$223)*([1]Buchungen!$H$6:$H$350&gt;=D$223)*([1]Buchungen!$I$6:$I$350=$B253))</f>
        <v>1</v>
      </c>
      <c r="E253" s="31">
        <f>1-SUMPRODUCT(([1]Buchungen!$G$6:$G$350&lt;=D$223)*([1]Buchungen!$H$6:$H$350&gt;=D$223)*([1]Buchungen!$I$6:$I$350=$B253))</f>
        <v>1</v>
      </c>
      <c r="F253" s="30">
        <f>1-SUMPRODUCT(([1]Buchungen!$G$6:$G$350&lt;=F$223)*([1]Buchungen!$H$6:$H$350&gt;=F$223)*([1]Buchungen!$I$6:$I$350=$B253))</f>
        <v>1</v>
      </c>
      <c r="G253" s="31">
        <f>1-SUMPRODUCT(([1]Buchungen!$G$6:$G$350&lt;=F$223)*([1]Buchungen!$H$6:$H$350&gt;=F$223)*([1]Buchungen!$I$6:$I$350=$B253))</f>
        <v>1</v>
      </c>
      <c r="H253" s="30">
        <f>1-SUMPRODUCT(([1]Buchungen!$G$6:$G$350&lt;=H$223)*([1]Buchungen!$H$6:$H$350&gt;=H$223)*([1]Buchungen!$I$6:$I$350=$B253))</f>
        <v>1</v>
      </c>
      <c r="I253" s="31">
        <f>1-SUMPRODUCT(([1]Buchungen!$G$6:$G$350&lt;=H$223)*([1]Buchungen!$H$6:$H$350&gt;=H$223)*([1]Buchungen!$I$6:$I$350=$B253))</f>
        <v>1</v>
      </c>
      <c r="J253" s="30">
        <f>1-SUMPRODUCT(([1]Buchungen!$G$6:$G$350&lt;=J$223)*([1]Buchungen!$H$6:$H$350&gt;=J$223)*([1]Buchungen!$I$6:$I$350=$B253))</f>
        <v>1</v>
      </c>
      <c r="K253" s="31">
        <f>1-SUMPRODUCT(([1]Buchungen!$G$6:$G$350&lt;=J$223)*([1]Buchungen!$H$6:$H$350&gt;=J$223)*([1]Buchungen!$I$6:$I$350=$B253))</f>
        <v>1</v>
      </c>
      <c r="L253" s="30">
        <f>1-SUMPRODUCT(([1]Buchungen!$G$6:$G$350&lt;=L$223)*([1]Buchungen!$H$6:$H$350&gt;=L$223)*([1]Buchungen!$I$6:$I$350=$B253))</f>
        <v>1</v>
      </c>
      <c r="M253" s="31">
        <f>1-SUMPRODUCT(([1]Buchungen!$G$6:$G$350&lt;=L$223)*([1]Buchungen!$H$6:$H$350&gt;=L$223)*([1]Buchungen!$I$6:$I$350=$B253))</f>
        <v>1</v>
      </c>
      <c r="N253" s="30">
        <f>1-SUMPRODUCT(([1]Buchungen!$G$6:$G$350&lt;=N$223)*([1]Buchungen!$H$6:$H$350&gt;=N$223)*([1]Buchungen!$I$6:$I$350=$B253))</f>
        <v>1</v>
      </c>
      <c r="O253" s="31">
        <f>1-SUMPRODUCT(([1]Buchungen!$G$6:$G$350&lt;=N$223)*([1]Buchungen!$H$6:$H$350&gt;=N$223)*([1]Buchungen!$I$6:$I$350=$B253))</f>
        <v>1</v>
      </c>
      <c r="P253" s="30">
        <f>1-SUMPRODUCT(([1]Buchungen!$G$6:$G$350&lt;=P$223)*([1]Buchungen!$H$6:$H$350&gt;=P$223)*([1]Buchungen!$I$6:$I$350=$B253))</f>
        <v>1</v>
      </c>
      <c r="Q253" s="31">
        <f>1-SUMPRODUCT(([1]Buchungen!$G$6:$G$350&lt;=P$223)*([1]Buchungen!$H$6:$H$350&gt;=P$223)*([1]Buchungen!$I$6:$I$350=$B253))</f>
        <v>1</v>
      </c>
      <c r="R253" s="30">
        <f>1-SUMPRODUCT(([1]Buchungen!$G$6:$G$350&lt;=R$223)*([1]Buchungen!$H$6:$H$350&gt;=R$223)*([1]Buchungen!$I$6:$I$350=$B253))</f>
        <v>1</v>
      </c>
      <c r="S253" s="31">
        <f>1-SUMPRODUCT(([1]Buchungen!$G$6:$G$350&lt;=R$223)*([1]Buchungen!$H$6:$H$350&gt;=R$223)*([1]Buchungen!$I$6:$I$350=$B253))</f>
        <v>1</v>
      </c>
      <c r="T253" s="30">
        <f>1-SUMPRODUCT(([1]Buchungen!$G$6:$G$350&lt;=T$223)*([1]Buchungen!$H$6:$H$350&gt;=T$223)*([1]Buchungen!$I$6:$I$350=$B253))</f>
        <v>1</v>
      </c>
      <c r="U253" s="31">
        <f>1-SUMPRODUCT(([1]Buchungen!$G$6:$G$350&lt;=T$223)*([1]Buchungen!$H$6:$H$350&gt;=T$223)*([1]Buchungen!$I$6:$I$350=$B253))</f>
        <v>1</v>
      </c>
      <c r="V253" s="30">
        <f>1-SUMPRODUCT(([1]Buchungen!$G$6:$G$350&lt;=V$223)*([1]Buchungen!$H$6:$H$350&gt;=V$223)*([1]Buchungen!$I$6:$I$350=$B253))</f>
        <v>1</v>
      </c>
      <c r="W253" s="31">
        <f>1-SUMPRODUCT(([1]Buchungen!$G$6:$G$350&lt;=V$223)*([1]Buchungen!$H$6:$H$350&gt;=V$223)*([1]Buchungen!$I$6:$I$350=$B253))</f>
        <v>1</v>
      </c>
      <c r="X253" s="30">
        <f>1-SUMPRODUCT(([1]Buchungen!$G$6:$G$350&lt;=X$223)*([1]Buchungen!$H$6:$H$350&gt;=X$223)*([1]Buchungen!$I$6:$I$350=$B253))</f>
        <v>1</v>
      </c>
      <c r="Y253" s="31">
        <f>1-SUMPRODUCT(([1]Buchungen!$G$6:$G$350&lt;=X$223)*([1]Buchungen!$H$6:$H$350&gt;=X$223)*([1]Buchungen!$I$6:$I$350=$B253))</f>
        <v>1</v>
      </c>
      <c r="Z253" s="30">
        <f>1-SUMPRODUCT(([1]Buchungen!$G$6:$G$350&lt;=Z$223)*([1]Buchungen!$H$6:$H$350&gt;=Z$223)*([1]Buchungen!$I$6:$I$350=$B253))</f>
        <v>1</v>
      </c>
      <c r="AA253" s="31">
        <f>1-SUMPRODUCT(([1]Buchungen!$G$6:$G$350&lt;=Z$223)*([1]Buchungen!$H$6:$H$350&gt;=Z$223)*([1]Buchungen!$I$6:$I$350=$B253))</f>
        <v>1</v>
      </c>
      <c r="AB253" s="30">
        <f>1-SUMPRODUCT(([1]Buchungen!$G$6:$G$350&lt;=AB$223)*([1]Buchungen!$H$6:$H$350&gt;=AB$223)*([1]Buchungen!$I$6:$I$350=$B253))</f>
        <v>1</v>
      </c>
      <c r="AC253" s="31">
        <f>1-SUMPRODUCT(([1]Buchungen!$G$6:$G$350&lt;=AB$223)*([1]Buchungen!$H$6:$H$350&gt;=AB$223)*([1]Buchungen!$I$6:$I$350=$B253))</f>
        <v>1</v>
      </c>
      <c r="AD253" s="30">
        <f>1-SUMPRODUCT(([1]Buchungen!$G$6:$G$350&lt;=AD$223)*([1]Buchungen!$H$6:$H$350&gt;=AD$223)*([1]Buchungen!$I$6:$I$350=$B253))</f>
        <v>1</v>
      </c>
      <c r="AE253" s="31">
        <f>1-SUMPRODUCT(([1]Buchungen!$G$6:$G$350&lt;=AD$223)*([1]Buchungen!$H$6:$H$350&gt;=AD$223)*([1]Buchungen!$I$6:$I$350=$B253))</f>
        <v>1</v>
      </c>
      <c r="AF253" s="30">
        <f>1-SUMPRODUCT(([1]Buchungen!$G$6:$G$350&lt;=AF$223)*([1]Buchungen!$H$6:$H$350&gt;=AF$223)*([1]Buchungen!$I$6:$I$350=$B253))</f>
        <v>1</v>
      </c>
      <c r="AG253" s="31">
        <f>1-SUMPRODUCT(([1]Buchungen!$G$6:$G$350&lt;=AF$223)*([1]Buchungen!$H$6:$H$350&gt;=AF$223)*([1]Buchungen!$I$6:$I$350=$B253))</f>
        <v>1</v>
      </c>
      <c r="AH253" s="30">
        <f>1-SUMPRODUCT(([1]Buchungen!$G$6:$G$350&lt;=AH$223)*([1]Buchungen!$H$6:$H$350&gt;=AH$223)*([1]Buchungen!$I$6:$I$350=$B253))</f>
        <v>1</v>
      </c>
      <c r="AI253" s="31">
        <f>1-SUMPRODUCT(([1]Buchungen!$G$6:$G$350&lt;=AH$223)*([1]Buchungen!$H$6:$H$350&gt;=AH$223)*([1]Buchungen!$I$6:$I$350=$B253))</f>
        <v>1</v>
      </c>
      <c r="AJ253" s="30">
        <f>1-SUMPRODUCT(([1]Buchungen!$G$6:$G$350&lt;=AJ$223)*([1]Buchungen!$H$6:$H$350&gt;=AJ$223)*([1]Buchungen!$I$6:$I$350=$B253))</f>
        <v>1</v>
      </c>
      <c r="AK253" s="31">
        <f>1-SUMPRODUCT(([1]Buchungen!$G$6:$G$350&lt;=AJ$223)*([1]Buchungen!$H$6:$H$350&gt;=AJ$223)*([1]Buchungen!$I$6:$I$350=$B253))</f>
        <v>1</v>
      </c>
      <c r="AL253" s="30">
        <f>1-SUMPRODUCT(([1]Buchungen!$G$6:$G$350&lt;=AL$223)*([1]Buchungen!$H$6:$H$350&gt;=AL$223)*([1]Buchungen!$I$6:$I$350=$B253))</f>
        <v>1</v>
      </c>
      <c r="AM253" s="31">
        <f>1-SUMPRODUCT(([1]Buchungen!$G$6:$G$350&lt;=AL$223)*([1]Buchungen!$H$6:$H$350&gt;=AL$223)*([1]Buchungen!$I$6:$I$350=$B253))</f>
        <v>1</v>
      </c>
      <c r="AN253" s="30">
        <f>1-SUMPRODUCT(([1]Buchungen!$G$6:$G$350&lt;=AN$223)*([1]Buchungen!$H$6:$H$350&gt;=AN$223)*([1]Buchungen!$I$6:$I$350=$B253))</f>
        <v>1</v>
      </c>
      <c r="AO253" s="31">
        <f>1-SUMPRODUCT(([1]Buchungen!$G$6:$G$350&lt;=AN$223)*([1]Buchungen!$H$6:$H$350&gt;=AN$223)*([1]Buchungen!$I$6:$I$350=$B253))</f>
        <v>1</v>
      </c>
      <c r="AP253" s="30">
        <f>1-SUMPRODUCT(([1]Buchungen!$G$6:$G$350&lt;=AP$223)*([1]Buchungen!$H$6:$H$350&gt;=AP$223)*([1]Buchungen!$I$6:$I$350=$B253))</f>
        <v>1</v>
      </c>
      <c r="AQ253" s="31">
        <f>1-SUMPRODUCT(([1]Buchungen!$G$6:$G$350&lt;=AP$223)*([1]Buchungen!$H$6:$H$350&gt;=AP$223)*([1]Buchungen!$I$6:$I$350=$B253))</f>
        <v>1</v>
      </c>
      <c r="AR253" s="30">
        <f>1-SUMPRODUCT(([1]Buchungen!$G$6:$G$350&lt;=AR$223)*([1]Buchungen!$H$6:$H$350&gt;=AR$223)*([1]Buchungen!$I$6:$I$350=$B253))</f>
        <v>1</v>
      </c>
      <c r="AS253" s="31">
        <f>1-SUMPRODUCT(([1]Buchungen!$G$6:$G$350&lt;=AR$223)*([1]Buchungen!$H$6:$H$350&gt;=AR$223)*([1]Buchungen!$I$6:$I$350=$B253))</f>
        <v>1</v>
      </c>
      <c r="AT253" s="30">
        <f>1-SUMPRODUCT(([1]Buchungen!$G$6:$G$350&lt;=AT$223)*([1]Buchungen!$H$6:$H$350&gt;=AT$223)*([1]Buchungen!$I$6:$I$350=$B253))</f>
        <v>1</v>
      </c>
      <c r="AU253" s="31">
        <f>1-SUMPRODUCT(([1]Buchungen!$G$6:$G$350&lt;=AT$223)*([1]Buchungen!$H$6:$H$350&gt;=AT$223)*([1]Buchungen!$I$6:$I$350=$B253))</f>
        <v>1</v>
      </c>
      <c r="AV253" s="30">
        <f>1-SUMPRODUCT(([1]Buchungen!$G$6:$G$350&lt;=AV$223)*([1]Buchungen!$H$6:$H$350&gt;=AV$223)*([1]Buchungen!$I$6:$I$350=$B253))</f>
        <v>1</v>
      </c>
      <c r="AW253" s="31">
        <f>1-SUMPRODUCT(([1]Buchungen!$G$6:$G$350&lt;=AV$223)*([1]Buchungen!$H$6:$H$350&gt;=AV$223)*([1]Buchungen!$I$6:$I$350=$B253))</f>
        <v>1</v>
      </c>
      <c r="AX253" s="30">
        <f>1-SUMPRODUCT(([1]Buchungen!$G$6:$G$350&lt;=AX$223)*([1]Buchungen!$H$6:$H$350&gt;=AX$223)*([1]Buchungen!$I$6:$I$350=$B253))</f>
        <v>1</v>
      </c>
      <c r="AY253" s="31">
        <f>1-SUMPRODUCT(([1]Buchungen!$G$6:$G$350&lt;=AX$223)*([1]Buchungen!$H$6:$H$350&gt;=AX$223)*([1]Buchungen!$I$6:$I$350=$B253))</f>
        <v>1</v>
      </c>
      <c r="AZ253" s="30">
        <f>1-SUMPRODUCT(([1]Buchungen!$G$6:$G$350&lt;=AZ$223)*([1]Buchungen!$H$6:$H$350&gt;=AZ$223)*([1]Buchungen!$I$6:$I$350=$B253))</f>
        <v>1</v>
      </c>
      <c r="BA253" s="31">
        <f>1-SUMPRODUCT(([1]Buchungen!$G$6:$G$350&lt;=AZ$223)*([1]Buchungen!$H$6:$H$350&gt;=AZ$223)*([1]Buchungen!$I$6:$I$350=$B253))</f>
        <v>1</v>
      </c>
      <c r="BB253" s="30">
        <f>1-SUMPRODUCT(([1]Buchungen!$G$6:$G$350&lt;=BB$223)*([1]Buchungen!$H$6:$H$350&gt;=BB$223)*([1]Buchungen!$I$6:$I$350=$B253))</f>
        <v>1</v>
      </c>
      <c r="BC253" s="31">
        <f>1-SUMPRODUCT(([1]Buchungen!$G$6:$G$350&lt;=BB$223)*([1]Buchungen!$H$6:$H$350&gt;=BB$223)*([1]Buchungen!$I$6:$I$350=$B253))</f>
        <v>1</v>
      </c>
      <c r="BD253" s="30">
        <f>1-SUMPRODUCT(([1]Buchungen!$G$6:$G$350&lt;=BD$223)*([1]Buchungen!$H$6:$H$350&gt;=BD$223)*([1]Buchungen!$I$6:$I$350=$B253))</f>
        <v>1</v>
      </c>
      <c r="BE253" s="31">
        <f>1-SUMPRODUCT(([1]Buchungen!$G$6:$G$350&lt;=BD$223)*([1]Buchungen!$H$6:$H$350&gt;=BD$223)*([1]Buchungen!$I$6:$I$350=$B253))</f>
        <v>1</v>
      </c>
      <c r="BF253" s="30">
        <f>1-SUMPRODUCT(([1]Buchungen!$G$6:$G$350&lt;=BF$223)*([1]Buchungen!$H$6:$H$350&gt;=BF$223)*([1]Buchungen!$I$6:$I$350=$B253))</f>
        <v>1</v>
      </c>
      <c r="BG253" s="31">
        <f>1-SUMPRODUCT(([1]Buchungen!$G$6:$G$350&lt;=BF$223)*([1]Buchungen!$H$6:$H$350&gt;=BF$223)*([1]Buchungen!$I$6:$I$350=$B253))</f>
        <v>1</v>
      </c>
      <c r="BH253" s="30">
        <f>1-SUMPRODUCT(([1]Buchungen!$G$6:$G$350&lt;=BH$223)*([1]Buchungen!$H$6:$H$350&gt;=BH$223)*([1]Buchungen!$I$6:$I$350=$B253))</f>
        <v>1</v>
      </c>
      <c r="BI253" s="31">
        <f>1-SUMPRODUCT(([1]Buchungen!$G$6:$G$350&lt;=BH$223)*([1]Buchungen!$H$6:$H$350&gt;=BH$223)*([1]Buchungen!$I$6:$I$350=$B253))</f>
        <v>1</v>
      </c>
      <c r="BJ253" s="30">
        <f>1-SUMPRODUCT(([1]Buchungen!$G$6:$G$350&lt;=BJ$223)*([1]Buchungen!$H$6:$H$350&gt;=BJ$223)*([1]Buchungen!$I$6:$I$350=$B253))</f>
        <v>1</v>
      </c>
      <c r="BK253" s="31">
        <f>1-SUMPRODUCT(([1]Buchungen!$G$6:$G$350&lt;=BJ$223)*([1]Buchungen!$H$6:$H$350&gt;=BJ$223)*([1]Buchungen!$I$6:$I$350=$B253))</f>
        <v>1</v>
      </c>
      <c r="BL253" s="30">
        <f>1-SUMPRODUCT(([1]Buchungen!$G$6:$G$350&lt;=BL$223)*([1]Buchungen!$H$6:$H$350&gt;=BL$223)*([1]Buchungen!$I$6:$I$350=$B253))</f>
        <v>1</v>
      </c>
      <c r="BM253" s="31">
        <f>1-SUMPRODUCT(([1]Buchungen!$G$6:$G$350&lt;=BL$223)*([1]Buchungen!$H$6:$H$350&gt;=BL$223)*([1]Buchungen!$I$6:$I$350=$B253))</f>
        <v>1</v>
      </c>
    </row>
    <row r="254" spans="2:65" ht="22.95" customHeight="1" x14ac:dyDescent="0.25">
      <c r="B254" s="26" t="str">
        <f>[1]Einstellungen!E32</f>
        <v>Angelplatz 28</v>
      </c>
      <c r="D254" s="30">
        <f>1-SUMPRODUCT(([1]Buchungen!$G$6:$G$350&lt;=D$223)*([1]Buchungen!$H$6:$H$350&gt;=D$223)*([1]Buchungen!$I$6:$I$350=$B254))</f>
        <v>1</v>
      </c>
      <c r="E254" s="31">
        <f>1-SUMPRODUCT(([1]Buchungen!$G$6:$G$350&lt;=D$223)*([1]Buchungen!$H$6:$H$350&gt;=D$223)*([1]Buchungen!$I$6:$I$350=$B254))</f>
        <v>1</v>
      </c>
      <c r="F254" s="30">
        <f>1-SUMPRODUCT(([1]Buchungen!$G$6:$G$350&lt;=F$223)*([1]Buchungen!$H$6:$H$350&gt;=F$223)*([1]Buchungen!$I$6:$I$350=$B254))</f>
        <v>1</v>
      </c>
      <c r="G254" s="31">
        <f>1-SUMPRODUCT(([1]Buchungen!$G$6:$G$350&lt;=F$223)*([1]Buchungen!$H$6:$H$350&gt;=F$223)*([1]Buchungen!$I$6:$I$350=$B254))</f>
        <v>1</v>
      </c>
      <c r="H254" s="30">
        <f>1-SUMPRODUCT(([1]Buchungen!$G$6:$G$350&lt;=H$223)*([1]Buchungen!$H$6:$H$350&gt;=H$223)*([1]Buchungen!$I$6:$I$350=$B254))</f>
        <v>1</v>
      </c>
      <c r="I254" s="31">
        <f>1-SUMPRODUCT(([1]Buchungen!$G$6:$G$350&lt;=H$223)*([1]Buchungen!$H$6:$H$350&gt;=H$223)*([1]Buchungen!$I$6:$I$350=$B254))</f>
        <v>1</v>
      </c>
      <c r="J254" s="30">
        <f>1-SUMPRODUCT(([1]Buchungen!$G$6:$G$350&lt;=J$223)*([1]Buchungen!$H$6:$H$350&gt;=J$223)*([1]Buchungen!$I$6:$I$350=$B254))</f>
        <v>1</v>
      </c>
      <c r="K254" s="31">
        <f>1-SUMPRODUCT(([1]Buchungen!$G$6:$G$350&lt;=J$223)*([1]Buchungen!$H$6:$H$350&gt;=J$223)*([1]Buchungen!$I$6:$I$350=$B254))</f>
        <v>1</v>
      </c>
      <c r="L254" s="30">
        <f>1-SUMPRODUCT(([1]Buchungen!$G$6:$G$350&lt;=L$223)*([1]Buchungen!$H$6:$H$350&gt;=L$223)*([1]Buchungen!$I$6:$I$350=$B254))</f>
        <v>1</v>
      </c>
      <c r="M254" s="31">
        <f>1-SUMPRODUCT(([1]Buchungen!$G$6:$G$350&lt;=L$223)*([1]Buchungen!$H$6:$H$350&gt;=L$223)*([1]Buchungen!$I$6:$I$350=$B254))</f>
        <v>1</v>
      </c>
      <c r="N254" s="30">
        <f>1-SUMPRODUCT(([1]Buchungen!$G$6:$G$350&lt;=N$223)*([1]Buchungen!$H$6:$H$350&gt;=N$223)*([1]Buchungen!$I$6:$I$350=$B254))</f>
        <v>1</v>
      </c>
      <c r="O254" s="31">
        <f>1-SUMPRODUCT(([1]Buchungen!$G$6:$G$350&lt;=N$223)*([1]Buchungen!$H$6:$H$350&gt;=N$223)*([1]Buchungen!$I$6:$I$350=$B254))</f>
        <v>1</v>
      </c>
      <c r="P254" s="30">
        <f>1-SUMPRODUCT(([1]Buchungen!$G$6:$G$350&lt;=P$223)*([1]Buchungen!$H$6:$H$350&gt;=P$223)*([1]Buchungen!$I$6:$I$350=$B254))</f>
        <v>1</v>
      </c>
      <c r="Q254" s="31">
        <f>1-SUMPRODUCT(([1]Buchungen!$G$6:$G$350&lt;=P$223)*([1]Buchungen!$H$6:$H$350&gt;=P$223)*([1]Buchungen!$I$6:$I$350=$B254))</f>
        <v>1</v>
      </c>
      <c r="R254" s="30">
        <f>1-SUMPRODUCT(([1]Buchungen!$G$6:$G$350&lt;=R$223)*([1]Buchungen!$H$6:$H$350&gt;=R$223)*([1]Buchungen!$I$6:$I$350=$B254))</f>
        <v>1</v>
      </c>
      <c r="S254" s="31">
        <f>1-SUMPRODUCT(([1]Buchungen!$G$6:$G$350&lt;=R$223)*([1]Buchungen!$H$6:$H$350&gt;=R$223)*([1]Buchungen!$I$6:$I$350=$B254))</f>
        <v>1</v>
      </c>
      <c r="T254" s="30">
        <f>1-SUMPRODUCT(([1]Buchungen!$G$6:$G$350&lt;=T$223)*([1]Buchungen!$H$6:$H$350&gt;=T$223)*([1]Buchungen!$I$6:$I$350=$B254))</f>
        <v>1</v>
      </c>
      <c r="U254" s="31">
        <f>1-SUMPRODUCT(([1]Buchungen!$G$6:$G$350&lt;=T$223)*([1]Buchungen!$H$6:$H$350&gt;=T$223)*([1]Buchungen!$I$6:$I$350=$B254))</f>
        <v>1</v>
      </c>
      <c r="V254" s="30">
        <f>1-SUMPRODUCT(([1]Buchungen!$G$6:$G$350&lt;=V$223)*([1]Buchungen!$H$6:$H$350&gt;=V$223)*([1]Buchungen!$I$6:$I$350=$B254))</f>
        <v>1</v>
      </c>
      <c r="W254" s="31">
        <f>1-SUMPRODUCT(([1]Buchungen!$G$6:$G$350&lt;=V$223)*([1]Buchungen!$H$6:$H$350&gt;=V$223)*([1]Buchungen!$I$6:$I$350=$B254))</f>
        <v>1</v>
      </c>
      <c r="X254" s="30">
        <f>1-SUMPRODUCT(([1]Buchungen!$G$6:$G$350&lt;=X$223)*([1]Buchungen!$H$6:$H$350&gt;=X$223)*([1]Buchungen!$I$6:$I$350=$B254))</f>
        <v>1</v>
      </c>
      <c r="Y254" s="31">
        <f>1-SUMPRODUCT(([1]Buchungen!$G$6:$G$350&lt;=X$223)*([1]Buchungen!$H$6:$H$350&gt;=X$223)*([1]Buchungen!$I$6:$I$350=$B254))</f>
        <v>1</v>
      </c>
      <c r="Z254" s="30">
        <f>1-SUMPRODUCT(([1]Buchungen!$G$6:$G$350&lt;=Z$223)*([1]Buchungen!$H$6:$H$350&gt;=Z$223)*([1]Buchungen!$I$6:$I$350=$B254))</f>
        <v>1</v>
      </c>
      <c r="AA254" s="31">
        <f>1-SUMPRODUCT(([1]Buchungen!$G$6:$G$350&lt;=Z$223)*([1]Buchungen!$H$6:$H$350&gt;=Z$223)*([1]Buchungen!$I$6:$I$350=$B254))</f>
        <v>1</v>
      </c>
      <c r="AB254" s="30">
        <f>1-SUMPRODUCT(([1]Buchungen!$G$6:$G$350&lt;=AB$223)*([1]Buchungen!$H$6:$H$350&gt;=AB$223)*([1]Buchungen!$I$6:$I$350=$B254))</f>
        <v>1</v>
      </c>
      <c r="AC254" s="31">
        <f>1-SUMPRODUCT(([1]Buchungen!$G$6:$G$350&lt;=AB$223)*([1]Buchungen!$H$6:$H$350&gt;=AB$223)*([1]Buchungen!$I$6:$I$350=$B254))</f>
        <v>1</v>
      </c>
      <c r="AD254" s="30">
        <f>1-SUMPRODUCT(([1]Buchungen!$G$6:$G$350&lt;=AD$223)*([1]Buchungen!$H$6:$H$350&gt;=AD$223)*([1]Buchungen!$I$6:$I$350=$B254))</f>
        <v>1</v>
      </c>
      <c r="AE254" s="31">
        <f>1-SUMPRODUCT(([1]Buchungen!$G$6:$G$350&lt;=AD$223)*([1]Buchungen!$H$6:$H$350&gt;=AD$223)*([1]Buchungen!$I$6:$I$350=$B254))</f>
        <v>1</v>
      </c>
      <c r="AF254" s="30">
        <f>1-SUMPRODUCT(([1]Buchungen!$G$6:$G$350&lt;=AF$223)*([1]Buchungen!$H$6:$H$350&gt;=AF$223)*([1]Buchungen!$I$6:$I$350=$B254))</f>
        <v>1</v>
      </c>
      <c r="AG254" s="31">
        <f>1-SUMPRODUCT(([1]Buchungen!$G$6:$G$350&lt;=AF$223)*([1]Buchungen!$H$6:$H$350&gt;=AF$223)*([1]Buchungen!$I$6:$I$350=$B254))</f>
        <v>1</v>
      </c>
      <c r="AH254" s="30">
        <f>1-SUMPRODUCT(([1]Buchungen!$G$6:$G$350&lt;=AH$223)*([1]Buchungen!$H$6:$H$350&gt;=AH$223)*([1]Buchungen!$I$6:$I$350=$B254))</f>
        <v>1</v>
      </c>
      <c r="AI254" s="31">
        <f>1-SUMPRODUCT(([1]Buchungen!$G$6:$G$350&lt;=AH$223)*([1]Buchungen!$H$6:$H$350&gt;=AH$223)*([1]Buchungen!$I$6:$I$350=$B254))</f>
        <v>1</v>
      </c>
      <c r="AJ254" s="30">
        <f>1-SUMPRODUCT(([1]Buchungen!$G$6:$G$350&lt;=AJ$223)*([1]Buchungen!$H$6:$H$350&gt;=AJ$223)*([1]Buchungen!$I$6:$I$350=$B254))</f>
        <v>1</v>
      </c>
      <c r="AK254" s="31">
        <f>1-SUMPRODUCT(([1]Buchungen!$G$6:$G$350&lt;=AJ$223)*([1]Buchungen!$H$6:$H$350&gt;=AJ$223)*([1]Buchungen!$I$6:$I$350=$B254))</f>
        <v>1</v>
      </c>
      <c r="AL254" s="30">
        <f>1-SUMPRODUCT(([1]Buchungen!$G$6:$G$350&lt;=AL$223)*([1]Buchungen!$H$6:$H$350&gt;=AL$223)*([1]Buchungen!$I$6:$I$350=$B254))</f>
        <v>1</v>
      </c>
      <c r="AM254" s="31">
        <f>1-SUMPRODUCT(([1]Buchungen!$G$6:$G$350&lt;=AL$223)*([1]Buchungen!$H$6:$H$350&gt;=AL$223)*([1]Buchungen!$I$6:$I$350=$B254))</f>
        <v>1</v>
      </c>
      <c r="AN254" s="30">
        <f>1-SUMPRODUCT(([1]Buchungen!$G$6:$G$350&lt;=AN$223)*([1]Buchungen!$H$6:$H$350&gt;=AN$223)*([1]Buchungen!$I$6:$I$350=$B254))</f>
        <v>1</v>
      </c>
      <c r="AO254" s="31">
        <f>1-SUMPRODUCT(([1]Buchungen!$G$6:$G$350&lt;=AN$223)*([1]Buchungen!$H$6:$H$350&gt;=AN$223)*([1]Buchungen!$I$6:$I$350=$B254))</f>
        <v>1</v>
      </c>
      <c r="AP254" s="30">
        <f>1-SUMPRODUCT(([1]Buchungen!$G$6:$G$350&lt;=AP$223)*([1]Buchungen!$H$6:$H$350&gt;=AP$223)*([1]Buchungen!$I$6:$I$350=$B254))</f>
        <v>1</v>
      </c>
      <c r="AQ254" s="31">
        <f>1-SUMPRODUCT(([1]Buchungen!$G$6:$G$350&lt;=AP$223)*([1]Buchungen!$H$6:$H$350&gt;=AP$223)*([1]Buchungen!$I$6:$I$350=$B254))</f>
        <v>1</v>
      </c>
      <c r="AR254" s="30">
        <f>1-SUMPRODUCT(([1]Buchungen!$G$6:$G$350&lt;=AR$223)*([1]Buchungen!$H$6:$H$350&gt;=AR$223)*([1]Buchungen!$I$6:$I$350=$B254))</f>
        <v>1</v>
      </c>
      <c r="AS254" s="31">
        <f>1-SUMPRODUCT(([1]Buchungen!$G$6:$G$350&lt;=AR$223)*([1]Buchungen!$H$6:$H$350&gt;=AR$223)*([1]Buchungen!$I$6:$I$350=$B254))</f>
        <v>1</v>
      </c>
      <c r="AT254" s="30">
        <f>1-SUMPRODUCT(([1]Buchungen!$G$6:$G$350&lt;=AT$223)*([1]Buchungen!$H$6:$H$350&gt;=AT$223)*([1]Buchungen!$I$6:$I$350=$B254))</f>
        <v>1</v>
      </c>
      <c r="AU254" s="31">
        <f>1-SUMPRODUCT(([1]Buchungen!$G$6:$G$350&lt;=AT$223)*([1]Buchungen!$H$6:$H$350&gt;=AT$223)*([1]Buchungen!$I$6:$I$350=$B254))</f>
        <v>1</v>
      </c>
      <c r="AV254" s="30">
        <f>1-SUMPRODUCT(([1]Buchungen!$G$6:$G$350&lt;=AV$223)*([1]Buchungen!$H$6:$H$350&gt;=AV$223)*([1]Buchungen!$I$6:$I$350=$B254))</f>
        <v>1</v>
      </c>
      <c r="AW254" s="31">
        <f>1-SUMPRODUCT(([1]Buchungen!$G$6:$G$350&lt;=AV$223)*([1]Buchungen!$H$6:$H$350&gt;=AV$223)*([1]Buchungen!$I$6:$I$350=$B254))</f>
        <v>1</v>
      </c>
      <c r="AX254" s="30">
        <f>1-SUMPRODUCT(([1]Buchungen!$G$6:$G$350&lt;=AX$223)*([1]Buchungen!$H$6:$H$350&gt;=AX$223)*([1]Buchungen!$I$6:$I$350=$B254))</f>
        <v>1</v>
      </c>
      <c r="AY254" s="31">
        <f>1-SUMPRODUCT(([1]Buchungen!$G$6:$G$350&lt;=AX$223)*([1]Buchungen!$H$6:$H$350&gt;=AX$223)*([1]Buchungen!$I$6:$I$350=$B254))</f>
        <v>1</v>
      </c>
      <c r="AZ254" s="30">
        <f>1-SUMPRODUCT(([1]Buchungen!$G$6:$G$350&lt;=AZ$223)*([1]Buchungen!$H$6:$H$350&gt;=AZ$223)*([1]Buchungen!$I$6:$I$350=$B254))</f>
        <v>1</v>
      </c>
      <c r="BA254" s="31">
        <f>1-SUMPRODUCT(([1]Buchungen!$G$6:$G$350&lt;=AZ$223)*([1]Buchungen!$H$6:$H$350&gt;=AZ$223)*([1]Buchungen!$I$6:$I$350=$B254))</f>
        <v>1</v>
      </c>
      <c r="BB254" s="30">
        <f>1-SUMPRODUCT(([1]Buchungen!$G$6:$G$350&lt;=BB$223)*([1]Buchungen!$H$6:$H$350&gt;=BB$223)*([1]Buchungen!$I$6:$I$350=$B254))</f>
        <v>1</v>
      </c>
      <c r="BC254" s="31">
        <f>1-SUMPRODUCT(([1]Buchungen!$G$6:$G$350&lt;=BB$223)*([1]Buchungen!$H$6:$H$350&gt;=BB$223)*([1]Buchungen!$I$6:$I$350=$B254))</f>
        <v>1</v>
      </c>
      <c r="BD254" s="30">
        <f>1-SUMPRODUCT(([1]Buchungen!$G$6:$G$350&lt;=BD$223)*([1]Buchungen!$H$6:$H$350&gt;=BD$223)*([1]Buchungen!$I$6:$I$350=$B254))</f>
        <v>1</v>
      </c>
      <c r="BE254" s="31">
        <f>1-SUMPRODUCT(([1]Buchungen!$G$6:$G$350&lt;=BD$223)*([1]Buchungen!$H$6:$H$350&gt;=BD$223)*([1]Buchungen!$I$6:$I$350=$B254))</f>
        <v>1</v>
      </c>
      <c r="BF254" s="30">
        <f>1-SUMPRODUCT(([1]Buchungen!$G$6:$G$350&lt;=BF$223)*([1]Buchungen!$H$6:$H$350&gt;=BF$223)*([1]Buchungen!$I$6:$I$350=$B254))</f>
        <v>1</v>
      </c>
      <c r="BG254" s="31">
        <f>1-SUMPRODUCT(([1]Buchungen!$G$6:$G$350&lt;=BF$223)*([1]Buchungen!$H$6:$H$350&gt;=BF$223)*([1]Buchungen!$I$6:$I$350=$B254))</f>
        <v>1</v>
      </c>
      <c r="BH254" s="30">
        <f>1-SUMPRODUCT(([1]Buchungen!$G$6:$G$350&lt;=BH$223)*([1]Buchungen!$H$6:$H$350&gt;=BH$223)*([1]Buchungen!$I$6:$I$350=$B254))</f>
        <v>1</v>
      </c>
      <c r="BI254" s="31">
        <f>1-SUMPRODUCT(([1]Buchungen!$G$6:$G$350&lt;=BH$223)*([1]Buchungen!$H$6:$H$350&gt;=BH$223)*([1]Buchungen!$I$6:$I$350=$B254))</f>
        <v>1</v>
      </c>
      <c r="BJ254" s="30">
        <f>1-SUMPRODUCT(([1]Buchungen!$G$6:$G$350&lt;=BJ$223)*([1]Buchungen!$H$6:$H$350&gt;=BJ$223)*([1]Buchungen!$I$6:$I$350=$B254))</f>
        <v>1</v>
      </c>
      <c r="BK254" s="31">
        <f>1-SUMPRODUCT(([1]Buchungen!$G$6:$G$350&lt;=BJ$223)*([1]Buchungen!$H$6:$H$350&gt;=BJ$223)*([1]Buchungen!$I$6:$I$350=$B254))</f>
        <v>1</v>
      </c>
      <c r="BL254" s="30">
        <f>1-SUMPRODUCT(([1]Buchungen!$G$6:$G$350&lt;=BL$223)*([1]Buchungen!$H$6:$H$350&gt;=BL$223)*([1]Buchungen!$I$6:$I$350=$B254))</f>
        <v>1</v>
      </c>
      <c r="BM254" s="31">
        <f>1-SUMPRODUCT(([1]Buchungen!$G$6:$G$350&lt;=BL$223)*([1]Buchungen!$H$6:$H$350&gt;=BL$223)*([1]Buchungen!$I$6:$I$350=$B254))</f>
        <v>1</v>
      </c>
    </row>
    <row r="255" spans="2:65" ht="22.95" customHeight="1" x14ac:dyDescent="0.25">
      <c r="B255" s="26" t="str">
        <f>[1]Einstellungen!E33</f>
        <v>Angelplatz 29</v>
      </c>
      <c r="D255" s="30">
        <f>1-SUMPRODUCT(([1]Buchungen!$G$6:$G$350&lt;=D$223)*([1]Buchungen!$H$6:$H$350&gt;=D$223)*([1]Buchungen!$I$6:$I$350=$B255))</f>
        <v>1</v>
      </c>
      <c r="E255" s="31">
        <f>1-SUMPRODUCT(([1]Buchungen!$G$6:$G$350&lt;=D$223)*([1]Buchungen!$H$6:$H$350&gt;=D$223)*([1]Buchungen!$I$6:$I$350=$B255))</f>
        <v>1</v>
      </c>
      <c r="F255" s="30">
        <f>1-SUMPRODUCT(([1]Buchungen!$G$6:$G$350&lt;=F$223)*([1]Buchungen!$H$6:$H$350&gt;=F$223)*([1]Buchungen!$I$6:$I$350=$B255))</f>
        <v>1</v>
      </c>
      <c r="G255" s="31">
        <f>1-SUMPRODUCT(([1]Buchungen!$G$6:$G$350&lt;=F$223)*([1]Buchungen!$H$6:$H$350&gt;=F$223)*([1]Buchungen!$I$6:$I$350=$B255))</f>
        <v>1</v>
      </c>
      <c r="H255" s="30">
        <f>1-SUMPRODUCT(([1]Buchungen!$G$6:$G$350&lt;=H$223)*([1]Buchungen!$H$6:$H$350&gt;=H$223)*([1]Buchungen!$I$6:$I$350=$B255))</f>
        <v>1</v>
      </c>
      <c r="I255" s="31">
        <f>1-SUMPRODUCT(([1]Buchungen!$G$6:$G$350&lt;=H$223)*([1]Buchungen!$H$6:$H$350&gt;=H$223)*([1]Buchungen!$I$6:$I$350=$B255))</f>
        <v>1</v>
      </c>
      <c r="J255" s="30">
        <f>1-SUMPRODUCT(([1]Buchungen!$G$6:$G$350&lt;=J$223)*([1]Buchungen!$H$6:$H$350&gt;=J$223)*([1]Buchungen!$I$6:$I$350=$B255))</f>
        <v>1</v>
      </c>
      <c r="K255" s="31">
        <f>1-SUMPRODUCT(([1]Buchungen!$G$6:$G$350&lt;=J$223)*([1]Buchungen!$H$6:$H$350&gt;=J$223)*([1]Buchungen!$I$6:$I$350=$B255))</f>
        <v>1</v>
      </c>
      <c r="L255" s="30">
        <f>1-SUMPRODUCT(([1]Buchungen!$G$6:$G$350&lt;=L$223)*([1]Buchungen!$H$6:$H$350&gt;=L$223)*([1]Buchungen!$I$6:$I$350=$B255))</f>
        <v>1</v>
      </c>
      <c r="M255" s="31">
        <f>1-SUMPRODUCT(([1]Buchungen!$G$6:$G$350&lt;=L$223)*([1]Buchungen!$H$6:$H$350&gt;=L$223)*([1]Buchungen!$I$6:$I$350=$B255))</f>
        <v>1</v>
      </c>
      <c r="N255" s="30">
        <f>1-SUMPRODUCT(([1]Buchungen!$G$6:$G$350&lt;=N$223)*([1]Buchungen!$H$6:$H$350&gt;=N$223)*([1]Buchungen!$I$6:$I$350=$B255))</f>
        <v>1</v>
      </c>
      <c r="O255" s="31">
        <f>1-SUMPRODUCT(([1]Buchungen!$G$6:$G$350&lt;=N$223)*([1]Buchungen!$H$6:$H$350&gt;=N$223)*([1]Buchungen!$I$6:$I$350=$B255))</f>
        <v>1</v>
      </c>
      <c r="P255" s="30">
        <f>1-SUMPRODUCT(([1]Buchungen!$G$6:$G$350&lt;=P$223)*([1]Buchungen!$H$6:$H$350&gt;=P$223)*([1]Buchungen!$I$6:$I$350=$B255))</f>
        <v>1</v>
      </c>
      <c r="Q255" s="31">
        <f>1-SUMPRODUCT(([1]Buchungen!$G$6:$G$350&lt;=P$223)*([1]Buchungen!$H$6:$H$350&gt;=P$223)*([1]Buchungen!$I$6:$I$350=$B255))</f>
        <v>1</v>
      </c>
      <c r="R255" s="30">
        <f>1-SUMPRODUCT(([1]Buchungen!$G$6:$G$350&lt;=R$223)*([1]Buchungen!$H$6:$H$350&gt;=R$223)*([1]Buchungen!$I$6:$I$350=$B255))</f>
        <v>1</v>
      </c>
      <c r="S255" s="31">
        <f>1-SUMPRODUCT(([1]Buchungen!$G$6:$G$350&lt;=R$223)*([1]Buchungen!$H$6:$H$350&gt;=R$223)*([1]Buchungen!$I$6:$I$350=$B255))</f>
        <v>1</v>
      </c>
      <c r="T255" s="30">
        <f>1-SUMPRODUCT(([1]Buchungen!$G$6:$G$350&lt;=T$223)*([1]Buchungen!$H$6:$H$350&gt;=T$223)*([1]Buchungen!$I$6:$I$350=$B255))</f>
        <v>1</v>
      </c>
      <c r="U255" s="31">
        <f>1-SUMPRODUCT(([1]Buchungen!$G$6:$G$350&lt;=T$223)*([1]Buchungen!$H$6:$H$350&gt;=T$223)*([1]Buchungen!$I$6:$I$350=$B255))</f>
        <v>1</v>
      </c>
      <c r="V255" s="30">
        <f>1-SUMPRODUCT(([1]Buchungen!$G$6:$G$350&lt;=V$223)*([1]Buchungen!$H$6:$H$350&gt;=V$223)*([1]Buchungen!$I$6:$I$350=$B255))</f>
        <v>1</v>
      </c>
      <c r="W255" s="31">
        <f>1-SUMPRODUCT(([1]Buchungen!$G$6:$G$350&lt;=V$223)*([1]Buchungen!$H$6:$H$350&gt;=V$223)*([1]Buchungen!$I$6:$I$350=$B255))</f>
        <v>1</v>
      </c>
      <c r="X255" s="30">
        <f>1-SUMPRODUCT(([1]Buchungen!$G$6:$G$350&lt;=X$223)*([1]Buchungen!$H$6:$H$350&gt;=X$223)*([1]Buchungen!$I$6:$I$350=$B255))</f>
        <v>1</v>
      </c>
      <c r="Y255" s="31">
        <f>1-SUMPRODUCT(([1]Buchungen!$G$6:$G$350&lt;=X$223)*([1]Buchungen!$H$6:$H$350&gt;=X$223)*([1]Buchungen!$I$6:$I$350=$B255))</f>
        <v>1</v>
      </c>
      <c r="Z255" s="30">
        <f>1-SUMPRODUCT(([1]Buchungen!$G$6:$G$350&lt;=Z$223)*([1]Buchungen!$H$6:$H$350&gt;=Z$223)*([1]Buchungen!$I$6:$I$350=$B255))</f>
        <v>1</v>
      </c>
      <c r="AA255" s="31">
        <f>1-SUMPRODUCT(([1]Buchungen!$G$6:$G$350&lt;=Z$223)*([1]Buchungen!$H$6:$H$350&gt;=Z$223)*([1]Buchungen!$I$6:$I$350=$B255))</f>
        <v>1</v>
      </c>
      <c r="AB255" s="30">
        <f>1-SUMPRODUCT(([1]Buchungen!$G$6:$G$350&lt;=AB$223)*([1]Buchungen!$H$6:$H$350&gt;=AB$223)*([1]Buchungen!$I$6:$I$350=$B255))</f>
        <v>1</v>
      </c>
      <c r="AC255" s="31">
        <f>1-SUMPRODUCT(([1]Buchungen!$G$6:$G$350&lt;=AB$223)*([1]Buchungen!$H$6:$H$350&gt;=AB$223)*([1]Buchungen!$I$6:$I$350=$B255))</f>
        <v>1</v>
      </c>
      <c r="AD255" s="30">
        <f>1-SUMPRODUCT(([1]Buchungen!$G$6:$G$350&lt;=AD$223)*([1]Buchungen!$H$6:$H$350&gt;=AD$223)*([1]Buchungen!$I$6:$I$350=$B255))</f>
        <v>1</v>
      </c>
      <c r="AE255" s="31">
        <f>1-SUMPRODUCT(([1]Buchungen!$G$6:$G$350&lt;=AD$223)*([1]Buchungen!$H$6:$H$350&gt;=AD$223)*([1]Buchungen!$I$6:$I$350=$B255))</f>
        <v>1</v>
      </c>
      <c r="AF255" s="30">
        <f>1-SUMPRODUCT(([1]Buchungen!$G$6:$G$350&lt;=AF$223)*([1]Buchungen!$H$6:$H$350&gt;=AF$223)*([1]Buchungen!$I$6:$I$350=$B255))</f>
        <v>1</v>
      </c>
      <c r="AG255" s="31">
        <f>1-SUMPRODUCT(([1]Buchungen!$G$6:$G$350&lt;=AF$223)*([1]Buchungen!$H$6:$H$350&gt;=AF$223)*([1]Buchungen!$I$6:$I$350=$B255))</f>
        <v>1</v>
      </c>
      <c r="AH255" s="30">
        <f>1-SUMPRODUCT(([1]Buchungen!$G$6:$G$350&lt;=AH$223)*([1]Buchungen!$H$6:$H$350&gt;=AH$223)*([1]Buchungen!$I$6:$I$350=$B255))</f>
        <v>1</v>
      </c>
      <c r="AI255" s="31">
        <f>1-SUMPRODUCT(([1]Buchungen!$G$6:$G$350&lt;=AH$223)*([1]Buchungen!$H$6:$H$350&gt;=AH$223)*([1]Buchungen!$I$6:$I$350=$B255))</f>
        <v>1</v>
      </c>
      <c r="AJ255" s="30">
        <f>1-SUMPRODUCT(([1]Buchungen!$G$6:$G$350&lt;=AJ$223)*([1]Buchungen!$H$6:$H$350&gt;=AJ$223)*([1]Buchungen!$I$6:$I$350=$B255))</f>
        <v>1</v>
      </c>
      <c r="AK255" s="31">
        <f>1-SUMPRODUCT(([1]Buchungen!$G$6:$G$350&lt;=AJ$223)*([1]Buchungen!$H$6:$H$350&gt;=AJ$223)*([1]Buchungen!$I$6:$I$350=$B255))</f>
        <v>1</v>
      </c>
      <c r="AL255" s="30">
        <f>1-SUMPRODUCT(([1]Buchungen!$G$6:$G$350&lt;=AL$223)*([1]Buchungen!$H$6:$H$350&gt;=AL$223)*([1]Buchungen!$I$6:$I$350=$B255))</f>
        <v>1</v>
      </c>
      <c r="AM255" s="31">
        <f>1-SUMPRODUCT(([1]Buchungen!$G$6:$G$350&lt;=AL$223)*([1]Buchungen!$H$6:$H$350&gt;=AL$223)*([1]Buchungen!$I$6:$I$350=$B255))</f>
        <v>1</v>
      </c>
      <c r="AN255" s="30">
        <f>1-SUMPRODUCT(([1]Buchungen!$G$6:$G$350&lt;=AN$223)*([1]Buchungen!$H$6:$H$350&gt;=AN$223)*([1]Buchungen!$I$6:$I$350=$B255))</f>
        <v>1</v>
      </c>
      <c r="AO255" s="31">
        <f>1-SUMPRODUCT(([1]Buchungen!$G$6:$G$350&lt;=AN$223)*([1]Buchungen!$H$6:$H$350&gt;=AN$223)*([1]Buchungen!$I$6:$I$350=$B255))</f>
        <v>1</v>
      </c>
      <c r="AP255" s="30">
        <f>1-SUMPRODUCT(([1]Buchungen!$G$6:$G$350&lt;=AP$223)*([1]Buchungen!$H$6:$H$350&gt;=AP$223)*([1]Buchungen!$I$6:$I$350=$B255))</f>
        <v>1</v>
      </c>
      <c r="AQ255" s="31">
        <f>1-SUMPRODUCT(([1]Buchungen!$G$6:$G$350&lt;=AP$223)*([1]Buchungen!$H$6:$H$350&gt;=AP$223)*([1]Buchungen!$I$6:$I$350=$B255))</f>
        <v>1</v>
      </c>
      <c r="AR255" s="30">
        <f>1-SUMPRODUCT(([1]Buchungen!$G$6:$G$350&lt;=AR$223)*([1]Buchungen!$H$6:$H$350&gt;=AR$223)*([1]Buchungen!$I$6:$I$350=$B255))</f>
        <v>1</v>
      </c>
      <c r="AS255" s="31">
        <f>1-SUMPRODUCT(([1]Buchungen!$G$6:$G$350&lt;=AR$223)*([1]Buchungen!$H$6:$H$350&gt;=AR$223)*([1]Buchungen!$I$6:$I$350=$B255))</f>
        <v>1</v>
      </c>
      <c r="AT255" s="30">
        <f>1-SUMPRODUCT(([1]Buchungen!$G$6:$G$350&lt;=AT$223)*([1]Buchungen!$H$6:$H$350&gt;=AT$223)*([1]Buchungen!$I$6:$I$350=$B255))</f>
        <v>1</v>
      </c>
      <c r="AU255" s="31">
        <f>1-SUMPRODUCT(([1]Buchungen!$G$6:$G$350&lt;=AT$223)*([1]Buchungen!$H$6:$H$350&gt;=AT$223)*([1]Buchungen!$I$6:$I$350=$B255))</f>
        <v>1</v>
      </c>
      <c r="AV255" s="30">
        <f>1-SUMPRODUCT(([1]Buchungen!$G$6:$G$350&lt;=AV$223)*([1]Buchungen!$H$6:$H$350&gt;=AV$223)*([1]Buchungen!$I$6:$I$350=$B255))</f>
        <v>1</v>
      </c>
      <c r="AW255" s="31">
        <f>1-SUMPRODUCT(([1]Buchungen!$G$6:$G$350&lt;=AV$223)*([1]Buchungen!$H$6:$H$350&gt;=AV$223)*([1]Buchungen!$I$6:$I$350=$B255))</f>
        <v>1</v>
      </c>
      <c r="AX255" s="30">
        <f>1-SUMPRODUCT(([1]Buchungen!$G$6:$G$350&lt;=AX$223)*([1]Buchungen!$H$6:$H$350&gt;=AX$223)*([1]Buchungen!$I$6:$I$350=$B255))</f>
        <v>1</v>
      </c>
      <c r="AY255" s="31">
        <f>1-SUMPRODUCT(([1]Buchungen!$G$6:$G$350&lt;=AX$223)*([1]Buchungen!$H$6:$H$350&gt;=AX$223)*([1]Buchungen!$I$6:$I$350=$B255))</f>
        <v>1</v>
      </c>
      <c r="AZ255" s="30">
        <f>1-SUMPRODUCT(([1]Buchungen!$G$6:$G$350&lt;=AZ$223)*([1]Buchungen!$H$6:$H$350&gt;=AZ$223)*([1]Buchungen!$I$6:$I$350=$B255))</f>
        <v>1</v>
      </c>
      <c r="BA255" s="31">
        <f>1-SUMPRODUCT(([1]Buchungen!$G$6:$G$350&lt;=AZ$223)*([1]Buchungen!$H$6:$H$350&gt;=AZ$223)*([1]Buchungen!$I$6:$I$350=$B255))</f>
        <v>1</v>
      </c>
      <c r="BB255" s="30">
        <f>1-SUMPRODUCT(([1]Buchungen!$G$6:$G$350&lt;=BB$223)*([1]Buchungen!$H$6:$H$350&gt;=BB$223)*([1]Buchungen!$I$6:$I$350=$B255))</f>
        <v>1</v>
      </c>
      <c r="BC255" s="31">
        <f>1-SUMPRODUCT(([1]Buchungen!$G$6:$G$350&lt;=BB$223)*([1]Buchungen!$H$6:$H$350&gt;=BB$223)*([1]Buchungen!$I$6:$I$350=$B255))</f>
        <v>1</v>
      </c>
      <c r="BD255" s="30">
        <f>1-SUMPRODUCT(([1]Buchungen!$G$6:$G$350&lt;=BD$223)*([1]Buchungen!$H$6:$H$350&gt;=BD$223)*([1]Buchungen!$I$6:$I$350=$B255))</f>
        <v>1</v>
      </c>
      <c r="BE255" s="31">
        <f>1-SUMPRODUCT(([1]Buchungen!$G$6:$G$350&lt;=BD$223)*([1]Buchungen!$H$6:$H$350&gt;=BD$223)*([1]Buchungen!$I$6:$I$350=$B255))</f>
        <v>1</v>
      </c>
      <c r="BF255" s="30">
        <f>1-SUMPRODUCT(([1]Buchungen!$G$6:$G$350&lt;=BF$223)*([1]Buchungen!$H$6:$H$350&gt;=BF$223)*([1]Buchungen!$I$6:$I$350=$B255))</f>
        <v>1</v>
      </c>
      <c r="BG255" s="31">
        <f>1-SUMPRODUCT(([1]Buchungen!$G$6:$G$350&lt;=BF$223)*([1]Buchungen!$H$6:$H$350&gt;=BF$223)*([1]Buchungen!$I$6:$I$350=$B255))</f>
        <v>1</v>
      </c>
      <c r="BH255" s="30">
        <f>1-SUMPRODUCT(([1]Buchungen!$G$6:$G$350&lt;=BH$223)*([1]Buchungen!$H$6:$H$350&gt;=BH$223)*([1]Buchungen!$I$6:$I$350=$B255))</f>
        <v>1</v>
      </c>
      <c r="BI255" s="31">
        <f>1-SUMPRODUCT(([1]Buchungen!$G$6:$G$350&lt;=BH$223)*([1]Buchungen!$H$6:$H$350&gt;=BH$223)*([1]Buchungen!$I$6:$I$350=$B255))</f>
        <v>1</v>
      </c>
      <c r="BJ255" s="30">
        <f>1-SUMPRODUCT(([1]Buchungen!$G$6:$G$350&lt;=BJ$223)*([1]Buchungen!$H$6:$H$350&gt;=BJ$223)*([1]Buchungen!$I$6:$I$350=$B255))</f>
        <v>1</v>
      </c>
      <c r="BK255" s="31">
        <f>1-SUMPRODUCT(([1]Buchungen!$G$6:$G$350&lt;=BJ$223)*([1]Buchungen!$H$6:$H$350&gt;=BJ$223)*([1]Buchungen!$I$6:$I$350=$B255))</f>
        <v>1</v>
      </c>
      <c r="BL255" s="30">
        <f>1-SUMPRODUCT(([1]Buchungen!$G$6:$G$350&lt;=BL$223)*([1]Buchungen!$H$6:$H$350&gt;=BL$223)*([1]Buchungen!$I$6:$I$350=$B255))</f>
        <v>1</v>
      </c>
      <c r="BM255" s="31">
        <f>1-SUMPRODUCT(([1]Buchungen!$G$6:$G$350&lt;=BL$223)*([1]Buchungen!$H$6:$H$350&gt;=BL$223)*([1]Buchungen!$I$6:$I$350=$B255))</f>
        <v>1</v>
      </c>
    </row>
    <row r="256" spans="2:65" ht="22.95" customHeight="1" x14ac:dyDescent="0.25">
      <c r="B256" s="26" t="str">
        <f>[1]Einstellungen!E34</f>
        <v>Angelplatz 30</v>
      </c>
      <c r="D256" s="30">
        <f>1-SUMPRODUCT(([1]Buchungen!$G$6:$G$350&lt;=D$223)*([1]Buchungen!$H$6:$H$350&gt;=D$223)*([1]Buchungen!$I$6:$I$350=$B256))</f>
        <v>1</v>
      </c>
      <c r="E256" s="31">
        <f>1-SUMPRODUCT(([1]Buchungen!$G$6:$G$350&lt;=D$223)*([1]Buchungen!$H$6:$H$350&gt;=D$223)*([1]Buchungen!$I$6:$I$350=$B256))</f>
        <v>1</v>
      </c>
      <c r="F256" s="30">
        <f>1-SUMPRODUCT(([1]Buchungen!$G$6:$G$350&lt;=F$223)*([1]Buchungen!$H$6:$H$350&gt;=F$223)*([1]Buchungen!$I$6:$I$350=$B256))</f>
        <v>1</v>
      </c>
      <c r="G256" s="31">
        <f>1-SUMPRODUCT(([1]Buchungen!$G$6:$G$350&lt;=F$223)*([1]Buchungen!$H$6:$H$350&gt;=F$223)*([1]Buchungen!$I$6:$I$350=$B256))</f>
        <v>1</v>
      </c>
      <c r="H256" s="30">
        <f>1-SUMPRODUCT(([1]Buchungen!$G$6:$G$350&lt;=H$223)*([1]Buchungen!$H$6:$H$350&gt;=H$223)*([1]Buchungen!$I$6:$I$350=$B256))</f>
        <v>1</v>
      </c>
      <c r="I256" s="31">
        <f>1-SUMPRODUCT(([1]Buchungen!$G$6:$G$350&lt;=H$223)*([1]Buchungen!$H$6:$H$350&gt;=H$223)*([1]Buchungen!$I$6:$I$350=$B256))</f>
        <v>1</v>
      </c>
      <c r="J256" s="30">
        <f>1-SUMPRODUCT(([1]Buchungen!$G$6:$G$350&lt;=J$223)*([1]Buchungen!$H$6:$H$350&gt;=J$223)*([1]Buchungen!$I$6:$I$350=$B256))</f>
        <v>1</v>
      </c>
      <c r="K256" s="31">
        <f>1-SUMPRODUCT(([1]Buchungen!$G$6:$G$350&lt;=J$223)*([1]Buchungen!$H$6:$H$350&gt;=J$223)*([1]Buchungen!$I$6:$I$350=$B256))</f>
        <v>1</v>
      </c>
      <c r="L256" s="30">
        <f>1-SUMPRODUCT(([1]Buchungen!$G$6:$G$350&lt;=L$223)*([1]Buchungen!$H$6:$H$350&gt;=L$223)*([1]Buchungen!$I$6:$I$350=$B256))</f>
        <v>1</v>
      </c>
      <c r="M256" s="31">
        <f>1-SUMPRODUCT(([1]Buchungen!$G$6:$G$350&lt;=L$223)*([1]Buchungen!$H$6:$H$350&gt;=L$223)*([1]Buchungen!$I$6:$I$350=$B256))</f>
        <v>1</v>
      </c>
      <c r="N256" s="30">
        <f>1-SUMPRODUCT(([1]Buchungen!$G$6:$G$350&lt;=N$223)*([1]Buchungen!$H$6:$H$350&gt;=N$223)*([1]Buchungen!$I$6:$I$350=$B256))</f>
        <v>1</v>
      </c>
      <c r="O256" s="31">
        <f>1-SUMPRODUCT(([1]Buchungen!$G$6:$G$350&lt;=N$223)*([1]Buchungen!$H$6:$H$350&gt;=N$223)*([1]Buchungen!$I$6:$I$350=$B256))</f>
        <v>1</v>
      </c>
      <c r="P256" s="30">
        <f>1-SUMPRODUCT(([1]Buchungen!$G$6:$G$350&lt;=P$223)*([1]Buchungen!$H$6:$H$350&gt;=P$223)*([1]Buchungen!$I$6:$I$350=$B256))</f>
        <v>1</v>
      </c>
      <c r="Q256" s="31">
        <f>1-SUMPRODUCT(([1]Buchungen!$G$6:$G$350&lt;=P$223)*([1]Buchungen!$H$6:$H$350&gt;=P$223)*([1]Buchungen!$I$6:$I$350=$B256))</f>
        <v>1</v>
      </c>
      <c r="R256" s="30">
        <f>1-SUMPRODUCT(([1]Buchungen!$G$6:$G$350&lt;=R$223)*([1]Buchungen!$H$6:$H$350&gt;=R$223)*([1]Buchungen!$I$6:$I$350=$B256))</f>
        <v>1</v>
      </c>
      <c r="S256" s="31">
        <f>1-SUMPRODUCT(([1]Buchungen!$G$6:$G$350&lt;=R$223)*([1]Buchungen!$H$6:$H$350&gt;=R$223)*([1]Buchungen!$I$6:$I$350=$B256))</f>
        <v>1</v>
      </c>
      <c r="T256" s="30">
        <f>1-SUMPRODUCT(([1]Buchungen!$G$6:$G$350&lt;=T$223)*([1]Buchungen!$H$6:$H$350&gt;=T$223)*([1]Buchungen!$I$6:$I$350=$B256))</f>
        <v>1</v>
      </c>
      <c r="U256" s="31">
        <f>1-SUMPRODUCT(([1]Buchungen!$G$6:$G$350&lt;=T$223)*([1]Buchungen!$H$6:$H$350&gt;=T$223)*([1]Buchungen!$I$6:$I$350=$B256))</f>
        <v>1</v>
      </c>
      <c r="V256" s="30">
        <f>1-SUMPRODUCT(([1]Buchungen!$G$6:$G$350&lt;=V$223)*([1]Buchungen!$H$6:$H$350&gt;=V$223)*([1]Buchungen!$I$6:$I$350=$B256))</f>
        <v>1</v>
      </c>
      <c r="W256" s="31">
        <f>1-SUMPRODUCT(([1]Buchungen!$G$6:$G$350&lt;=V$223)*([1]Buchungen!$H$6:$H$350&gt;=V$223)*([1]Buchungen!$I$6:$I$350=$B256))</f>
        <v>1</v>
      </c>
      <c r="X256" s="30">
        <f>1-SUMPRODUCT(([1]Buchungen!$G$6:$G$350&lt;=X$223)*([1]Buchungen!$H$6:$H$350&gt;=X$223)*([1]Buchungen!$I$6:$I$350=$B256))</f>
        <v>1</v>
      </c>
      <c r="Y256" s="31">
        <f>1-SUMPRODUCT(([1]Buchungen!$G$6:$G$350&lt;=X$223)*([1]Buchungen!$H$6:$H$350&gt;=X$223)*([1]Buchungen!$I$6:$I$350=$B256))</f>
        <v>1</v>
      </c>
      <c r="Z256" s="30">
        <f>1-SUMPRODUCT(([1]Buchungen!$G$6:$G$350&lt;=Z$223)*([1]Buchungen!$H$6:$H$350&gt;=Z$223)*([1]Buchungen!$I$6:$I$350=$B256))</f>
        <v>1</v>
      </c>
      <c r="AA256" s="31">
        <f>1-SUMPRODUCT(([1]Buchungen!$G$6:$G$350&lt;=Z$223)*([1]Buchungen!$H$6:$H$350&gt;=Z$223)*([1]Buchungen!$I$6:$I$350=$B256))</f>
        <v>1</v>
      </c>
      <c r="AB256" s="30">
        <f>1-SUMPRODUCT(([1]Buchungen!$G$6:$G$350&lt;=AB$223)*([1]Buchungen!$H$6:$H$350&gt;=AB$223)*([1]Buchungen!$I$6:$I$350=$B256))</f>
        <v>1</v>
      </c>
      <c r="AC256" s="31">
        <f>1-SUMPRODUCT(([1]Buchungen!$G$6:$G$350&lt;=AB$223)*([1]Buchungen!$H$6:$H$350&gt;=AB$223)*([1]Buchungen!$I$6:$I$350=$B256))</f>
        <v>1</v>
      </c>
      <c r="AD256" s="30">
        <f>1-SUMPRODUCT(([1]Buchungen!$G$6:$G$350&lt;=AD$223)*([1]Buchungen!$H$6:$H$350&gt;=AD$223)*([1]Buchungen!$I$6:$I$350=$B256))</f>
        <v>1</v>
      </c>
      <c r="AE256" s="31">
        <f>1-SUMPRODUCT(([1]Buchungen!$G$6:$G$350&lt;=AD$223)*([1]Buchungen!$H$6:$H$350&gt;=AD$223)*([1]Buchungen!$I$6:$I$350=$B256))</f>
        <v>1</v>
      </c>
      <c r="AF256" s="30">
        <f>1-SUMPRODUCT(([1]Buchungen!$G$6:$G$350&lt;=AF$223)*([1]Buchungen!$H$6:$H$350&gt;=AF$223)*([1]Buchungen!$I$6:$I$350=$B256))</f>
        <v>1</v>
      </c>
      <c r="AG256" s="31">
        <f>1-SUMPRODUCT(([1]Buchungen!$G$6:$G$350&lt;=AF$223)*([1]Buchungen!$H$6:$H$350&gt;=AF$223)*([1]Buchungen!$I$6:$I$350=$B256))</f>
        <v>1</v>
      </c>
      <c r="AH256" s="30">
        <f>1-SUMPRODUCT(([1]Buchungen!$G$6:$G$350&lt;=AH$223)*([1]Buchungen!$H$6:$H$350&gt;=AH$223)*([1]Buchungen!$I$6:$I$350=$B256))</f>
        <v>1</v>
      </c>
      <c r="AI256" s="31">
        <f>1-SUMPRODUCT(([1]Buchungen!$G$6:$G$350&lt;=AH$223)*([1]Buchungen!$H$6:$H$350&gt;=AH$223)*([1]Buchungen!$I$6:$I$350=$B256))</f>
        <v>1</v>
      </c>
      <c r="AJ256" s="30">
        <f>1-SUMPRODUCT(([1]Buchungen!$G$6:$G$350&lt;=AJ$223)*([1]Buchungen!$H$6:$H$350&gt;=AJ$223)*([1]Buchungen!$I$6:$I$350=$B256))</f>
        <v>1</v>
      </c>
      <c r="AK256" s="31">
        <f>1-SUMPRODUCT(([1]Buchungen!$G$6:$G$350&lt;=AJ$223)*([1]Buchungen!$H$6:$H$350&gt;=AJ$223)*([1]Buchungen!$I$6:$I$350=$B256))</f>
        <v>1</v>
      </c>
      <c r="AL256" s="30">
        <f>1-SUMPRODUCT(([1]Buchungen!$G$6:$G$350&lt;=AL$223)*([1]Buchungen!$H$6:$H$350&gt;=AL$223)*([1]Buchungen!$I$6:$I$350=$B256))</f>
        <v>1</v>
      </c>
      <c r="AM256" s="31">
        <f>1-SUMPRODUCT(([1]Buchungen!$G$6:$G$350&lt;=AL$223)*([1]Buchungen!$H$6:$H$350&gt;=AL$223)*([1]Buchungen!$I$6:$I$350=$B256))</f>
        <v>1</v>
      </c>
      <c r="AN256" s="30">
        <f>1-SUMPRODUCT(([1]Buchungen!$G$6:$G$350&lt;=AN$223)*([1]Buchungen!$H$6:$H$350&gt;=AN$223)*([1]Buchungen!$I$6:$I$350=$B256))</f>
        <v>1</v>
      </c>
      <c r="AO256" s="31">
        <f>1-SUMPRODUCT(([1]Buchungen!$G$6:$G$350&lt;=AN$223)*([1]Buchungen!$H$6:$H$350&gt;=AN$223)*([1]Buchungen!$I$6:$I$350=$B256))</f>
        <v>1</v>
      </c>
      <c r="AP256" s="30">
        <f>1-SUMPRODUCT(([1]Buchungen!$G$6:$G$350&lt;=AP$223)*([1]Buchungen!$H$6:$H$350&gt;=AP$223)*([1]Buchungen!$I$6:$I$350=$B256))</f>
        <v>1</v>
      </c>
      <c r="AQ256" s="31">
        <f>1-SUMPRODUCT(([1]Buchungen!$G$6:$G$350&lt;=AP$223)*([1]Buchungen!$H$6:$H$350&gt;=AP$223)*([1]Buchungen!$I$6:$I$350=$B256))</f>
        <v>1</v>
      </c>
      <c r="AR256" s="30">
        <f>1-SUMPRODUCT(([1]Buchungen!$G$6:$G$350&lt;=AR$223)*([1]Buchungen!$H$6:$H$350&gt;=AR$223)*([1]Buchungen!$I$6:$I$350=$B256))</f>
        <v>1</v>
      </c>
      <c r="AS256" s="31">
        <f>1-SUMPRODUCT(([1]Buchungen!$G$6:$G$350&lt;=AR$223)*([1]Buchungen!$H$6:$H$350&gt;=AR$223)*([1]Buchungen!$I$6:$I$350=$B256))</f>
        <v>1</v>
      </c>
      <c r="AT256" s="30">
        <f>1-SUMPRODUCT(([1]Buchungen!$G$6:$G$350&lt;=AT$223)*([1]Buchungen!$H$6:$H$350&gt;=AT$223)*([1]Buchungen!$I$6:$I$350=$B256))</f>
        <v>1</v>
      </c>
      <c r="AU256" s="31">
        <f>1-SUMPRODUCT(([1]Buchungen!$G$6:$G$350&lt;=AT$223)*([1]Buchungen!$H$6:$H$350&gt;=AT$223)*([1]Buchungen!$I$6:$I$350=$B256))</f>
        <v>1</v>
      </c>
      <c r="AV256" s="30">
        <f>1-SUMPRODUCT(([1]Buchungen!$G$6:$G$350&lt;=AV$223)*([1]Buchungen!$H$6:$H$350&gt;=AV$223)*([1]Buchungen!$I$6:$I$350=$B256))</f>
        <v>1</v>
      </c>
      <c r="AW256" s="31">
        <f>1-SUMPRODUCT(([1]Buchungen!$G$6:$G$350&lt;=AV$223)*([1]Buchungen!$H$6:$H$350&gt;=AV$223)*([1]Buchungen!$I$6:$I$350=$B256))</f>
        <v>1</v>
      </c>
      <c r="AX256" s="30">
        <f>1-SUMPRODUCT(([1]Buchungen!$G$6:$G$350&lt;=AX$223)*([1]Buchungen!$H$6:$H$350&gt;=AX$223)*([1]Buchungen!$I$6:$I$350=$B256))</f>
        <v>1</v>
      </c>
      <c r="AY256" s="31">
        <f>1-SUMPRODUCT(([1]Buchungen!$G$6:$G$350&lt;=AX$223)*([1]Buchungen!$H$6:$H$350&gt;=AX$223)*([1]Buchungen!$I$6:$I$350=$B256))</f>
        <v>1</v>
      </c>
      <c r="AZ256" s="30">
        <f>1-SUMPRODUCT(([1]Buchungen!$G$6:$G$350&lt;=AZ$223)*([1]Buchungen!$H$6:$H$350&gt;=AZ$223)*([1]Buchungen!$I$6:$I$350=$B256))</f>
        <v>1</v>
      </c>
      <c r="BA256" s="31">
        <f>1-SUMPRODUCT(([1]Buchungen!$G$6:$G$350&lt;=AZ$223)*([1]Buchungen!$H$6:$H$350&gt;=AZ$223)*([1]Buchungen!$I$6:$I$350=$B256))</f>
        <v>1</v>
      </c>
      <c r="BB256" s="30">
        <f>1-SUMPRODUCT(([1]Buchungen!$G$6:$G$350&lt;=BB$223)*([1]Buchungen!$H$6:$H$350&gt;=BB$223)*([1]Buchungen!$I$6:$I$350=$B256))</f>
        <v>1</v>
      </c>
      <c r="BC256" s="31">
        <f>1-SUMPRODUCT(([1]Buchungen!$G$6:$G$350&lt;=BB$223)*([1]Buchungen!$H$6:$H$350&gt;=BB$223)*([1]Buchungen!$I$6:$I$350=$B256))</f>
        <v>1</v>
      </c>
      <c r="BD256" s="30">
        <f>1-SUMPRODUCT(([1]Buchungen!$G$6:$G$350&lt;=BD$223)*([1]Buchungen!$H$6:$H$350&gt;=BD$223)*([1]Buchungen!$I$6:$I$350=$B256))</f>
        <v>1</v>
      </c>
      <c r="BE256" s="31">
        <f>1-SUMPRODUCT(([1]Buchungen!$G$6:$G$350&lt;=BD$223)*([1]Buchungen!$H$6:$H$350&gt;=BD$223)*([1]Buchungen!$I$6:$I$350=$B256))</f>
        <v>1</v>
      </c>
      <c r="BF256" s="30">
        <f>1-SUMPRODUCT(([1]Buchungen!$G$6:$G$350&lt;=BF$223)*([1]Buchungen!$H$6:$H$350&gt;=BF$223)*([1]Buchungen!$I$6:$I$350=$B256))</f>
        <v>1</v>
      </c>
      <c r="BG256" s="31">
        <f>1-SUMPRODUCT(([1]Buchungen!$G$6:$G$350&lt;=BF$223)*([1]Buchungen!$H$6:$H$350&gt;=BF$223)*([1]Buchungen!$I$6:$I$350=$B256))</f>
        <v>1</v>
      </c>
      <c r="BH256" s="30">
        <f>1-SUMPRODUCT(([1]Buchungen!$G$6:$G$350&lt;=BH$223)*([1]Buchungen!$H$6:$H$350&gt;=BH$223)*([1]Buchungen!$I$6:$I$350=$B256))</f>
        <v>1</v>
      </c>
      <c r="BI256" s="31">
        <f>1-SUMPRODUCT(([1]Buchungen!$G$6:$G$350&lt;=BH$223)*([1]Buchungen!$H$6:$H$350&gt;=BH$223)*([1]Buchungen!$I$6:$I$350=$B256))</f>
        <v>1</v>
      </c>
      <c r="BJ256" s="30">
        <f>1-SUMPRODUCT(([1]Buchungen!$G$6:$G$350&lt;=BJ$223)*([1]Buchungen!$H$6:$H$350&gt;=BJ$223)*([1]Buchungen!$I$6:$I$350=$B256))</f>
        <v>1</v>
      </c>
      <c r="BK256" s="31">
        <f>1-SUMPRODUCT(([1]Buchungen!$G$6:$G$350&lt;=BJ$223)*([1]Buchungen!$H$6:$H$350&gt;=BJ$223)*([1]Buchungen!$I$6:$I$350=$B256))</f>
        <v>1</v>
      </c>
      <c r="BL256" s="30">
        <f>1-SUMPRODUCT(([1]Buchungen!$G$6:$G$350&lt;=BL$223)*([1]Buchungen!$H$6:$H$350&gt;=BL$223)*([1]Buchungen!$I$6:$I$350=$B256))</f>
        <v>1</v>
      </c>
      <c r="BM256" s="31">
        <f>1-SUMPRODUCT(([1]Buchungen!$G$6:$G$350&lt;=BL$223)*([1]Buchungen!$H$6:$H$350&gt;=BL$223)*([1]Buchungen!$I$6:$I$350=$B256))</f>
        <v>1</v>
      </c>
    </row>
    <row r="257" spans="2:65" ht="10.95" customHeight="1" thickBot="1" x14ac:dyDescent="0.3">
      <c r="B257" s="33"/>
    </row>
    <row r="258" spans="2:65" ht="25.05" customHeight="1" x14ac:dyDescent="0.25">
      <c r="B258" s="34">
        <v>8</v>
      </c>
      <c r="D258" s="12">
        <f>D259</f>
        <v>46235</v>
      </c>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4"/>
    </row>
    <row r="259" spans="2:65" ht="25.05" customHeight="1" x14ac:dyDescent="0.25">
      <c r="B259" s="35"/>
      <c r="D259" s="36">
        <f>DATE(Jahr,8,1)</f>
        <v>46235</v>
      </c>
      <c r="E259" s="37"/>
      <c r="F259" s="36">
        <f>IF(ISNUMBER(D259),IF(MONTH(D259)=MONTH(D259+1),D259+1,""),"")</f>
        <v>46236</v>
      </c>
      <c r="G259" s="37"/>
      <c r="H259" s="36">
        <f>IF(ISNUMBER(F259),IF(MONTH(F259)=MONTH(F259+1),F259+1,""),"")</f>
        <v>46237</v>
      </c>
      <c r="I259" s="37"/>
      <c r="J259" s="36">
        <f>IF(ISNUMBER(H259),IF(MONTH(H259)=MONTH(H259+1),H259+1,""),"")</f>
        <v>46238</v>
      </c>
      <c r="K259" s="37"/>
      <c r="L259" s="36">
        <f>IF(ISNUMBER(J259),IF(MONTH(J259)=MONTH(J259+1),J259+1,""),"")</f>
        <v>46239</v>
      </c>
      <c r="M259" s="37"/>
      <c r="N259" s="36">
        <f>IF(ISNUMBER(L259),IF(MONTH(L259)=MONTH(L259+1),L259+1,""),"")</f>
        <v>46240</v>
      </c>
      <c r="O259" s="37"/>
      <c r="P259" s="36">
        <f>IF(ISNUMBER(N259),IF(MONTH(N259)=MONTH(N259+1),N259+1,""),"")</f>
        <v>46241</v>
      </c>
      <c r="Q259" s="37"/>
      <c r="R259" s="36">
        <f>IF(ISNUMBER(P259),IF(MONTH(P259)=MONTH(P259+1),P259+1,""),"")</f>
        <v>46242</v>
      </c>
      <c r="S259" s="37"/>
      <c r="T259" s="36">
        <f>IF(ISNUMBER(R259),IF(MONTH(R259)=MONTH(R259+1),R259+1,""),"")</f>
        <v>46243</v>
      </c>
      <c r="U259" s="37"/>
      <c r="V259" s="36">
        <f>IF(ISNUMBER(T259),IF(MONTH(T259)=MONTH(T259+1),T259+1,""),"")</f>
        <v>46244</v>
      </c>
      <c r="W259" s="37"/>
      <c r="X259" s="36">
        <f>IF(ISNUMBER(V259),IF(MONTH(V259)=MONTH(V259+1),V259+1,""),"")</f>
        <v>46245</v>
      </c>
      <c r="Y259" s="37"/>
      <c r="Z259" s="36">
        <f>IF(ISNUMBER(X259),IF(MONTH(X259)=MONTH(X259+1),X259+1,""),"")</f>
        <v>46246</v>
      </c>
      <c r="AA259" s="37"/>
      <c r="AB259" s="36">
        <f>IF(ISNUMBER(Z259),IF(MONTH(Z259)=MONTH(Z259+1),Z259+1,""),"")</f>
        <v>46247</v>
      </c>
      <c r="AC259" s="37"/>
      <c r="AD259" s="36">
        <f>IF(ISNUMBER(AB259),IF(MONTH(AB259)=MONTH(AB259+1),AB259+1,""),"")</f>
        <v>46248</v>
      </c>
      <c r="AE259" s="37"/>
      <c r="AF259" s="36">
        <f>IF(ISNUMBER(AD259),IF(MONTH(AD259)=MONTH(AD259+1),AD259+1,""),"")</f>
        <v>46249</v>
      </c>
      <c r="AG259" s="37"/>
      <c r="AH259" s="36">
        <f>IF(ISNUMBER(AF259),IF(MONTH(AF259)=MONTH(AF259+1),AF259+1,""),"")</f>
        <v>46250</v>
      </c>
      <c r="AI259" s="37"/>
      <c r="AJ259" s="36">
        <f>IF(ISNUMBER(AH259),IF(MONTH(AH259)=MONTH(AH259+1),AH259+1,""),"")</f>
        <v>46251</v>
      </c>
      <c r="AK259" s="37"/>
      <c r="AL259" s="36">
        <f>IF(ISNUMBER(AJ259),IF(MONTH(AJ259)=MONTH(AJ259+1),AJ259+1,""),"")</f>
        <v>46252</v>
      </c>
      <c r="AM259" s="37"/>
      <c r="AN259" s="36">
        <f>IF(ISNUMBER(AL259),IF(MONTH(AL259)=MONTH(AL259+1),AL259+1,""),"")</f>
        <v>46253</v>
      </c>
      <c r="AO259" s="37"/>
      <c r="AP259" s="36">
        <f>IF(ISNUMBER(AN259),IF(MONTH(AN259)=MONTH(AN259+1),AN259+1,""),"")</f>
        <v>46254</v>
      </c>
      <c r="AQ259" s="37"/>
      <c r="AR259" s="36">
        <f>IF(ISNUMBER(AP259),IF(MONTH(AP259)=MONTH(AP259+1),AP259+1,""),"")</f>
        <v>46255</v>
      </c>
      <c r="AS259" s="37"/>
      <c r="AT259" s="36">
        <f>IF(ISNUMBER(AR259),IF(MONTH(AR259)=MONTH(AR259+1),AR259+1,""),"")</f>
        <v>46256</v>
      </c>
      <c r="AU259" s="37"/>
      <c r="AV259" s="36">
        <f>IF(ISNUMBER(AT259),IF(MONTH(AT259)=MONTH(AT259+1),AT259+1,""),"")</f>
        <v>46257</v>
      </c>
      <c r="AW259" s="37"/>
      <c r="AX259" s="36">
        <f>IF(ISNUMBER(AV259),IF(MONTH(AV259)=MONTH(AV259+1),AV259+1,""),"")</f>
        <v>46258</v>
      </c>
      <c r="AY259" s="37"/>
      <c r="AZ259" s="36">
        <f>IF(ISNUMBER(AX259),IF(MONTH(AX259)=MONTH(AX259+1),AX259+1,""),"")</f>
        <v>46259</v>
      </c>
      <c r="BA259" s="37"/>
      <c r="BB259" s="36">
        <f>IF(ISNUMBER(AZ259),IF(MONTH(AZ259)=MONTH(AZ259+1),AZ259+1,""),"")</f>
        <v>46260</v>
      </c>
      <c r="BC259" s="37"/>
      <c r="BD259" s="36">
        <f>IF(ISNUMBER(BB259),IF(MONTH(BB259)=MONTH(BB259+1),BB259+1,""),"")</f>
        <v>46261</v>
      </c>
      <c r="BE259" s="37"/>
      <c r="BF259" s="36">
        <f>IF(ISNUMBER(BD259),IF(MONTH(BD259)=MONTH(BD259+1),BD259+1,""),"")</f>
        <v>46262</v>
      </c>
      <c r="BG259" s="37"/>
      <c r="BH259" s="36">
        <f>IF(ISNUMBER(BF259),IF(MONTH(BF259)=MONTH(BF259+1),BF259+1,""),"")</f>
        <v>46263</v>
      </c>
      <c r="BI259" s="37"/>
      <c r="BJ259" s="36">
        <f>IF(ISNUMBER(BH259),IF(MONTH(BH259)=MONTH(BH259+1),BH259+1,""),"")</f>
        <v>46264</v>
      </c>
      <c r="BK259" s="37"/>
      <c r="BL259" s="36">
        <f>IF(ISNUMBER(BJ259),IF(MONTH(BJ259)=MONTH(BJ259+1),BJ259+1,""),"")</f>
        <v>46265</v>
      </c>
      <c r="BM259" s="37"/>
    </row>
    <row r="260" spans="2:65" ht="25.05" customHeight="1" thickBot="1" x14ac:dyDescent="0.3">
      <c r="B260" s="38"/>
      <c r="D260" s="19">
        <f>IF(D259="","",WEEKDAY(D259))</f>
        <v>7</v>
      </c>
      <c r="E260" s="20"/>
      <c r="F260" s="19">
        <f>IF(F259="","",WEEKDAY(F259))</f>
        <v>1</v>
      </c>
      <c r="G260" s="20"/>
      <c r="H260" s="19">
        <f>IF(H259="","",WEEKDAY(H259))</f>
        <v>2</v>
      </c>
      <c r="I260" s="20"/>
      <c r="J260" s="19">
        <f>IF(J259="","",WEEKDAY(J259))</f>
        <v>3</v>
      </c>
      <c r="K260" s="20"/>
      <c r="L260" s="19">
        <f>IF(L259="","",WEEKDAY(L259))</f>
        <v>4</v>
      </c>
      <c r="M260" s="20"/>
      <c r="N260" s="19">
        <f>IF(N259="","",WEEKDAY(N259))</f>
        <v>5</v>
      </c>
      <c r="O260" s="20"/>
      <c r="P260" s="19">
        <f>IF(P259="","",WEEKDAY(P259))</f>
        <v>6</v>
      </c>
      <c r="Q260" s="20"/>
      <c r="R260" s="19">
        <f>IF(R259="","",WEEKDAY(R259))</f>
        <v>7</v>
      </c>
      <c r="S260" s="20"/>
      <c r="T260" s="19">
        <f>IF(T259="","",WEEKDAY(T259))</f>
        <v>1</v>
      </c>
      <c r="U260" s="20"/>
      <c r="V260" s="19">
        <f>IF(V259="","",WEEKDAY(V259))</f>
        <v>2</v>
      </c>
      <c r="W260" s="20"/>
      <c r="X260" s="19">
        <f>IF(X259="","",WEEKDAY(X259))</f>
        <v>3</v>
      </c>
      <c r="Y260" s="20"/>
      <c r="Z260" s="19">
        <f>IF(Z259="","",WEEKDAY(Z259))</f>
        <v>4</v>
      </c>
      <c r="AA260" s="20"/>
      <c r="AB260" s="19">
        <f>IF(AB259="","",WEEKDAY(AB259))</f>
        <v>5</v>
      </c>
      <c r="AC260" s="20"/>
      <c r="AD260" s="19">
        <f>IF(AD259="","",WEEKDAY(AD259))</f>
        <v>6</v>
      </c>
      <c r="AE260" s="20"/>
      <c r="AF260" s="19">
        <f>IF(AF259="","",WEEKDAY(AF259))</f>
        <v>7</v>
      </c>
      <c r="AG260" s="20"/>
      <c r="AH260" s="19">
        <f>IF(AH259="","",WEEKDAY(AH259))</f>
        <v>1</v>
      </c>
      <c r="AI260" s="20"/>
      <c r="AJ260" s="19">
        <f>IF(AJ259="","",WEEKDAY(AJ259))</f>
        <v>2</v>
      </c>
      <c r="AK260" s="20"/>
      <c r="AL260" s="19">
        <f>IF(AL259="","",WEEKDAY(AL259))</f>
        <v>3</v>
      </c>
      <c r="AM260" s="20"/>
      <c r="AN260" s="19">
        <f>IF(AN259="","",WEEKDAY(AN259))</f>
        <v>4</v>
      </c>
      <c r="AO260" s="20"/>
      <c r="AP260" s="19">
        <f>IF(AP259="","",WEEKDAY(AP259))</f>
        <v>5</v>
      </c>
      <c r="AQ260" s="20"/>
      <c r="AR260" s="19">
        <f>IF(AR259="","",WEEKDAY(AR259))</f>
        <v>6</v>
      </c>
      <c r="AS260" s="20"/>
      <c r="AT260" s="19">
        <f>IF(AT259="","",WEEKDAY(AT259))</f>
        <v>7</v>
      </c>
      <c r="AU260" s="20"/>
      <c r="AV260" s="19">
        <f>IF(AV259="","",WEEKDAY(AV259))</f>
        <v>1</v>
      </c>
      <c r="AW260" s="20"/>
      <c r="AX260" s="19">
        <f>IF(AX259="","",WEEKDAY(AX259))</f>
        <v>2</v>
      </c>
      <c r="AY260" s="20"/>
      <c r="AZ260" s="19">
        <f>IF(AZ259="","",WEEKDAY(AZ259))</f>
        <v>3</v>
      </c>
      <c r="BA260" s="20"/>
      <c r="BB260" s="19">
        <f>IF(BB259="","",WEEKDAY(BB259))</f>
        <v>4</v>
      </c>
      <c r="BC260" s="20"/>
      <c r="BD260" s="19">
        <f>IF(BD259="","",WEEKDAY(BD259))</f>
        <v>5</v>
      </c>
      <c r="BE260" s="20"/>
      <c r="BF260" s="19">
        <f>IF(BF259="","",WEEKDAY(BF259))</f>
        <v>6</v>
      </c>
      <c r="BG260" s="20"/>
      <c r="BH260" s="19">
        <f>IF(BH259="","",WEEKDAY(BH259))</f>
        <v>7</v>
      </c>
      <c r="BI260" s="20"/>
      <c r="BJ260" s="19">
        <f>IF(BJ259="","",WEEKDAY(BJ259))</f>
        <v>1</v>
      </c>
      <c r="BK260" s="20"/>
      <c r="BL260" s="19">
        <f>IF(BL259="","",WEEKDAY(BL259))</f>
        <v>2</v>
      </c>
      <c r="BM260" s="20"/>
    </row>
    <row r="261" spans="2:65" ht="10.95" customHeight="1" x14ac:dyDescent="0.25">
      <c r="B261" s="33"/>
    </row>
    <row r="262" spans="2:65" ht="15" customHeight="1" x14ac:dyDescent="0.25">
      <c r="B262" s="43" t="s">
        <v>4</v>
      </c>
      <c r="D262" s="23"/>
      <c r="E262" s="24"/>
      <c r="F262" s="23"/>
      <c r="G262" s="24"/>
      <c r="H262" s="23"/>
      <c r="I262" s="24"/>
      <c r="J262" s="23"/>
      <c r="K262" s="24"/>
      <c r="L262" s="23"/>
      <c r="M262" s="24"/>
      <c r="N262" s="23"/>
      <c r="O262" s="24"/>
      <c r="P262" s="23"/>
      <c r="Q262" s="24"/>
      <c r="R262" s="23"/>
      <c r="S262" s="24"/>
      <c r="T262" s="23"/>
      <c r="U262" s="24"/>
      <c r="V262" s="23"/>
      <c r="W262" s="24"/>
      <c r="X262" s="23"/>
      <c r="Y262" s="24"/>
      <c r="Z262" s="23"/>
      <c r="AA262" s="24"/>
      <c r="AB262" s="23"/>
      <c r="AC262" s="24"/>
      <c r="AD262" s="23"/>
      <c r="AE262" s="24"/>
      <c r="AF262" s="23"/>
      <c r="AG262" s="24"/>
      <c r="AH262" s="23"/>
      <c r="AI262" s="24"/>
      <c r="AJ262" s="23"/>
      <c r="AK262" s="24"/>
      <c r="AL262" s="23"/>
      <c r="AM262" s="24"/>
      <c r="AN262" s="23"/>
      <c r="AO262" s="24"/>
      <c r="AP262" s="23"/>
      <c r="AQ262" s="24"/>
      <c r="AR262" s="23"/>
      <c r="AS262" s="24"/>
      <c r="AT262" s="23"/>
      <c r="AU262" s="24"/>
      <c r="AV262" s="23"/>
      <c r="AW262" s="24"/>
      <c r="AX262" s="23"/>
      <c r="AY262" s="24"/>
      <c r="AZ262" s="23"/>
      <c r="BA262" s="24"/>
      <c r="BB262" s="23"/>
      <c r="BC262" s="24"/>
      <c r="BD262" s="23"/>
      <c r="BE262" s="24"/>
      <c r="BF262" s="23"/>
      <c r="BG262" s="24"/>
      <c r="BH262" s="23"/>
      <c r="BI262" s="24"/>
      <c r="BJ262" s="23"/>
      <c r="BK262" s="24"/>
      <c r="BL262" s="23"/>
      <c r="BM262" s="24"/>
    </row>
    <row r="263" spans="2:65" ht="15" customHeight="1" x14ac:dyDescent="0.25">
      <c r="B263" s="43" t="s">
        <v>5</v>
      </c>
      <c r="D263" s="23"/>
      <c r="E263" s="24"/>
      <c r="F263" s="23"/>
      <c r="G263" s="24"/>
      <c r="H263" s="23"/>
      <c r="I263" s="24"/>
      <c r="J263" s="23"/>
      <c r="K263" s="24"/>
      <c r="L263" s="23"/>
      <c r="M263" s="24"/>
      <c r="N263" s="23"/>
      <c r="O263" s="24"/>
      <c r="P263" s="23"/>
      <c r="Q263" s="24"/>
      <c r="R263" s="23"/>
      <c r="S263" s="24"/>
      <c r="T263" s="23"/>
      <c r="U263" s="24"/>
      <c r="V263" s="23"/>
      <c r="W263" s="24"/>
      <c r="X263" s="23"/>
      <c r="Y263" s="24"/>
      <c r="Z263" s="23"/>
      <c r="AA263" s="24"/>
      <c r="AB263" s="23"/>
      <c r="AC263" s="24"/>
      <c r="AD263" s="23"/>
      <c r="AE263" s="24"/>
      <c r="AF263" s="23"/>
      <c r="AG263" s="24"/>
      <c r="AH263" s="23"/>
      <c r="AI263" s="24"/>
      <c r="AJ263" s="23"/>
      <c r="AK263" s="24"/>
      <c r="AL263" s="23"/>
      <c r="AM263" s="24"/>
      <c r="AN263" s="23"/>
      <c r="AO263" s="24"/>
      <c r="AP263" s="23"/>
      <c r="AQ263" s="24"/>
      <c r="AR263" s="23"/>
      <c r="AS263" s="24"/>
      <c r="AT263" s="23"/>
      <c r="AU263" s="24"/>
      <c r="AV263" s="23"/>
      <c r="AW263" s="24"/>
      <c r="AX263" s="23"/>
      <c r="AY263" s="24"/>
      <c r="AZ263" s="23"/>
      <c r="BA263" s="24"/>
      <c r="BB263" s="23"/>
      <c r="BC263" s="24"/>
      <c r="BD263" s="23"/>
      <c r="BE263" s="24"/>
      <c r="BF263" s="23"/>
      <c r="BG263" s="24"/>
      <c r="BH263" s="23"/>
      <c r="BI263" s="24"/>
      <c r="BJ263" s="23"/>
      <c r="BK263" s="24"/>
      <c r="BL263" s="23"/>
      <c r="BM263" s="24"/>
    </row>
    <row r="264" spans="2:65" ht="15" customHeight="1" x14ac:dyDescent="0.25">
      <c r="B264" s="44"/>
    </row>
    <row r="265" spans="2:65" ht="19.95" customHeight="1" x14ac:dyDescent="0.25">
      <c r="B265" s="26" t="str">
        <f>[1]Einstellungen!E7</f>
        <v>Angelplatz 1</v>
      </c>
      <c r="D265" s="30">
        <f>1-SUMPRODUCT(([1]Buchungen!$G$6:$G$350&lt;=D$259)*([1]Buchungen!$H$6:$H$350&gt;=D$259)*([1]Buchungen!$I$6:$I$350=$B265))</f>
        <v>1</v>
      </c>
      <c r="E265" s="31">
        <f>1-SUMPRODUCT(([1]Buchungen!$G$6:$G$350&lt;=D$259)*([1]Buchungen!$H$6:$H$350&gt;=D$259)*([1]Buchungen!$I$6:$I$350=$B265))</f>
        <v>1</v>
      </c>
      <c r="F265" s="30">
        <f>1-SUMPRODUCT(([1]Buchungen!$G$6:$G$350&lt;=F$259)*([1]Buchungen!$H$6:$H$350&gt;=F$259)*([1]Buchungen!$I$6:$I$350=$B265))</f>
        <v>1</v>
      </c>
      <c r="G265" s="31">
        <f>1-SUMPRODUCT(([1]Buchungen!$G$6:$G$350&lt;=F$259)*([1]Buchungen!$H$6:$H$350&gt;=F$259)*([1]Buchungen!$I$6:$I$350=$B265))</f>
        <v>1</v>
      </c>
      <c r="H265" s="30">
        <f>1-SUMPRODUCT(([1]Buchungen!$G$6:$G$350&lt;=H$259)*([1]Buchungen!$H$6:$H$350&gt;=H$259)*([1]Buchungen!$I$6:$I$350=$B265))</f>
        <v>1</v>
      </c>
      <c r="I265" s="31">
        <f>1-SUMPRODUCT(([1]Buchungen!$G$6:$G$350&lt;=H$259)*([1]Buchungen!$H$6:$H$350&gt;=H$259)*([1]Buchungen!$I$6:$I$350=$B265))</f>
        <v>1</v>
      </c>
      <c r="J265" s="30">
        <f>1-SUMPRODUCT(([1]Buchungen!$G$6:$G$350&lt;=J$259)*([1]Buchungen!$H$6:$H$350&gt;=J$259)*([1]Buchungen!$I$6:$I$350=$B265))</f>
        <v>1</v>
      </c>
      <c r="K265" s="31">
        <f>1-SUMPRODUCT(([1]Buchungen!$G$6:$G$350&lt;=J$259)*([1]Buchungen!$H$6:$H$350&gt;=J$259)*([1]Buchungen!$I$6:$I$350=$B265))</f>
        <v>1</v>
      </c>
      <c r="L265" s="30">
        <f>1-SUMPRODUCT(([1]Buchungen!$G$6:$G$350&lt;=L$259)*([1]Buchungen!$H$6:$H$350&gt;=L$259)*([1]Buchungen!$I$6:$I$350=$B265))</f>
        <v>1</v>
      </c>
      <c r="M265" s="31">
        <f>1-SUMPRODUCT(([1]Buchungen!$G$6:$G$350&lt;=L$259)*([1]Buchungen!$H$6:$H$350&gt;=L$259)*([1]Buchungen!$I$6:$I$350=$B265))</f>
        <v>1</v>
      </c>
      <c r="N265" s="30">
        <f>1-SUMPRODUCT(([1]Buchungen!$G$6:$G$350&lt;=N$259)*([1]Buchungen!$H$6:$H$350&gt;=N$259)*([1]Buchungen!$I$6:$I$350=$B265))</f>
        <v>1</v>
      </c>
      <c r="O265" s="31">
        <f>1-SUMPRODUCT(([1]Buchungen!$G$6:$G$350&lt;=N$259)*([1]Buchungen!$H$6:$H$350&gt;=N$259)*([1]Buchungen!$I$6:$I$350=$B265))</f>
        <v>1</v>
      </c>
      <c r="P265" s="30">
        <f>1-SUMPRODUCT(([1]Buchungen!$G$6:$G$350&lt;=P$259)*([1]Buchungen!$H$6:$H$350&gt;=P$259)*([1]Buchungen!$I$6:$I$350=$B265))</f>
        <v>1</v>
      </c>
      <c r="Q265" s="31">
        <f>1-SUMPRODUCT(([1]Buchungen!$G$6:$G$350&lt;=P$259)*([1]Buchungen!$H$6:$H$350&gt;=P$259)*([1]Buchungen!$I$6:$I$350=$B265))</f>
        <v>1</v>
      </c>
      <c r="R265" s="30">
        <f>1-SUMPRODUCT(([1]Buchungen!$G$6:$G$350&lt;=R$259)*([1]Buchungen!$H$6:$H$350&gt;=R$259)*([1]Buchungen!$I$6:$I$350=$B265))</f>
        <v>1</v>
      </c>
      <c r="S265" s="31">
        <f>1-SUMPRODUCT(([1]Buchungen!$G$6:$G$350&lt;=R$259)*([1]Buchungen!$H$6:$H$350&gt;=R$259)*([1]Buchungen!$I$6:$I$350=$B265))</f>
        <v>1</v>
      </c>
      <c r="T265" s="30">
        <f>1-SUMPRODUCT(([1]Buchungen!$G$6:$G$350&lt;=T$259)*([1]Buchungen!$H$6:$H$350&gt;=T$259)*([1]Buchungen!$I$6:$I$350=$B265))</f>
        <v>1</v>
      </c>
      <c r="U265" s="31">
        <f>1-SUMPRODUCT(([1]Buchungen!$G$6:$G$350&lt;=T$259)*([1]Buchungen!$H$6:$H$350&gt;=T$259)*([1]Buchungen!$I$6:$I$350=$B265))</f>
        <v>1</v>
      </c>
      <c r="V265" s="30">
        <f>1-SUMPRODUCT(([1]Buchungen!$G$6:$G$350&lt;=V$259)*([1]Buchungen!$H$6:$H$350&gt;=V$259)*([1]Buchungen!$I$6:$I$350=$B265))</f>
        <v>1</v>
      </c>
      <c r="W265" s="31">
        <f>1-SUMPRODUCT(([1]Buchungen!$G$6:$G$350&lt;=V$259)*([1]Buchungen!$H$6:$H$350&gt;=V$259)*([1]Buchungen!$I$6:$I$350=$B265))</f>
        <v>1</v>
      </c>
      <c r="X265" s="30">
        <f>1-SUMPRODUCT(([1]Buchungen!$G$6:$G$350&lt;=X$259)*([1]Buchungen!$H$6:$H$350&gt;=X$259)*([1]Buchungen!$I$6:$I$350=$B265))</f>
        <v>1</v>
      </c>
      <c r="Y265" s="31">
        <f>1-SUMPRODUCT(([1]Buchungen!$G$6:$G$350&lt;=X$259)*([1]Buchungen!$H$6:$H$350&gt;=X$259)*([1]Buchungen!$I$6:$I$350=$B265))</f>
        <v>1</v>
      </c>
      <c r="Z265" s="30">
        <f>1-SUMPRODUCT(([1]Buchungen!$G$6:$G$350&lt;=Z$259)*([1]Buchungen!$H$6:$H$350&gt;=Z$259)*([1]Buchungen!$I$6:$I$350=$B265))</f>
        <v>1</v>
      </c>
      <c r="AA265" s="31">
        <f>1-SUMPRODUCT(([1]Buchungen!$G$6:$G$350&lt;=Z$259)*([1]Buchungen!$H$6:$H$350&gt;=Z$259)*([1]Buchungen!$I$6:$I$350=$B265))</f>
        <v>1</v>
      </c>
      <c r="AB265" s="30">
        <f>1-SUMPRODUCT(([1]Buchungen!$G$6:$G$350&lt;=AB$259)*([1]Buchungen!$H$6:$H$350&gt;=AB$259)*([1]Buchungen!$I$6:$I$350=$B265))</f>
        <v>1</v>
      </c>
      <c r="AC265" s="31">
        <f>1-SUMPRODUCT(([1]Buchungen!$G$6:$G$350&lt;=AB$259)*([1]Buchungen!$H$6:$H$350&gt;=AB$259)*([1]Buchungen!$I$6:$I$350=$B265))</f>
        <v>1</v>
      </c>
      <c r="AD265" s="30">
        <f>1-SUMPRODUCT(([1]Buchungen!$G$6:$G$350&lt;=AD$259)*([1]Buchungen!$H$6:$H$350&gt;=AD$259)*([1]Buchungen!$I$6:$I$350=$B265))</f>
        <v>1</v>
      </c>
      <c r="AE265" s="31">
        <f>1-SUMPRODUCT(([1]Buchungen!$G$6:$G$350&lt;=AD$259)*([1]Buchungen!$H$6:$H$350&gt;=AD$259)*([1]Buchungen!$I$6:$I$350=$B265))</f>
        <v>1</v>
      </c>
      <c r="AF265" s="30">
        <f>1-SUMPRODUCT(([1]Buchungen!$G$6:$G$350&lt;=AF$259)*([1]Buchungen!$H$6:$H$350&gt;=AF$259)*([1]Buchungen!$I$6:$I$350=$B265))</f>
        <v>1</v>
      </c>
      <c r="AG265" s="31">
        <f>1-SUMPRODUCT(([1]Buchungen!$G$6:$G$350&lt;=AF$259)*([1]Buchungen!$H$6:$H$350&gt;=AF$259)*([1]Buchungen!$I$6:$I$350=$B265))</f>
        <v>1</v>
      </c>
      <c r="AH265" s="30">
        <f>1-SUMPRODUCT(([1]Buchungen!$G$6:$G$350&lt;=AH$259)*([1]Buchungen!$H$6:$H$350&gt;=AH$259)*([1]Buchungen!$I$6:$I$350=$B265))</f>
        <v>1</v>
      </c>
      <c r="AI265" s="31">
        <f>1-SUMPRODUCT(([1]Buchungen!$G$6:$G$350&lt;=AH$259)*([1]Buchungen!$H$6:$H$350&gt;=AH$259)*([1]Buchungen!$I$6:$I$350=$B265))</f>
        <v>1</v>
      </c>
      <c r="AJ265" s="30">
        <f>1-SUMPRODUCT(([1]Buchungen!$G$6:$G$350&lt;=AJ$259)*([1]Buchungen!$H$6:$H$350&gt;=AJ$259)*([1]Buchungen!$I$6:$I$350=$B265))</f>
        <v>1</v>
      </c>
      <c r="AK265" s="31">
        <f>1-SUMPRODUCT(([1]Buchungen!$G$6:$G$350&lt;=AJ$259)*([1]Buchungen!$H$6:$H$350&gt;=AJ$259)*([1]Buchungen!$I$6:$I$350=$B265))</f>
        <v>1</v>
      </c>
      <c r="AL265" s="30">
        <f>1-SUMPRODUCT(([1]Buchungen!$G$6:$G$350&lt;=AL$259)*([1]Buchungen!$H$6:$H$350&gt;=AL$259)*([1]Buchungen!$I$6:$I$350=$B265))</f>
        <v>1</v>
      </c>
      <c r="AM265" s="31">
        <f>1-SUMPRODUCT(([1]Buchungen!$G$6:$G$350&lt;=AL$259)*([1]Buchungen!$H$6:$H$350&gt;=AL$259)*([1]Buchungen!$I$6:$I$350=$B265))</f>
        <v>1</v>
      </c>
      <c r="AN265" s="30">
        <f>1-SUMPRODUCT(([1]Buchungen!$G$6:$G$350&lt;=AN$259)*([1]Buchungen!$H$6:$H$350&gt;=AN$259)*([1]Buchungen!$I$6:$I$350=$B265))</f>
        <v>1</v>
      </c>
      <c r="AO265" s="31">
        <f>1-SUMPRODUCT(([1]Buchungen!$G$6:$G$350&lt;=AN$259)*([1]Buchungen!$H$6:$H$350&gt;=AN$259)*([1]Buchungen!$I$6:$I$350=$B265))</f>
        <v>1</v>
      </c>
      <c r="AP265" s="30">
        <f>1-SUMPRODUCT(([1]Buchungen!$G$6:$G$350&lt;=AP$259)*([1]Buchungen!$H$6:$H$350&gt;=AP$259)*([1]Buchungen!$I$6:$I$350=$B265))</f>
        <v>1</v>
      </c>
      <c r="AQ265" s="31">
        <f>1-SUMPRODUCT(([1]Buchungen!$G$6:$G$350&lt;=AP$259)*([1]Buchungen!$H$6:$H$350&gt;=AP$259)*([1]Buchungen!$I$6:$I$350=$B265))</f>
        <v>1</v>
      </c>
      <c r="AR265" s="30">
        <f>1-SUMPRODUCT(([1]Buchungen!$G$6:$G$350&lt;=AR$259)*([1]Buchungen!$H$6:$H$350&gt;=AR$259)*([1]Buchungen!$I$6:$I$350=$B265))</f>
        <v>1</v>
      </c>
      <c r="AS265" s="31">
        <f>1-SUMPRODUCT(([1]Buchungen!$G$6:$G$350&lt;=AR$259)*([1]Buchungen!$H$6:$H$350&gt;=AR$259)*([1]Buchungen!$I$6:$I$350=$B265))</f>
        <v>1</v>
      </c>
      <c r="AT265" s="30">
        <f>1-SUMPRODUCT(([1]Buchungen!$G$6:$G$350&lt;=AT$259)*([1]Buchungen!$H$6:$H$350&gt;=AT$259)*([1]Buchungen!$I$6:$I$350=$B265))</f>
        <v>1</v>
      </c>
      <c r="AU265" s="31">
        <f>1-SUMPRODUCT(([1]Buchungen!$G$6:$G$350&lt;=AT$259)*([1]Buchungen!$H$6:$H$350&gt;=AT$259)*([1]Buchungen!$I$6:$I$350=$B265))</f>
        <v>1</v>
      </c>
      <c r="AV265" s="30">
        <f>1-SUMPRODUCT(([1]Buchungen!$G$6:$G$350&lt;=AV$259)*([1]Buchungen!$H$6:$H$350&gt;=AV$259)*([1]Buchungen!$I$6:$I$350=$B265))</f>
        <v>1</v>
      </c>
      <c r="AW265" s="31">
        <f>1-SUMPRODUCT(([1]Buchungen!$G$6:$G$350&lt;=AV$259)*([1]Buchungen!$H$6:$H$350&gt;=AV$259)*([1]Buchungen!$I$6:$I$350=$B265))</f>
        <v>1</v>
      </c>
      <c r="AX265" s="30">
        <f>1-SUMPRODUCT(([1]Buchungen!$G$6:$G$350&lt;=AX$259)*([1]Buchungen!$H$6:$H$350&gt;=AX$259)*([1]Buchungen!$I$6:$I$350=$B265))</f>
        <v>1</v>
      </c>
      <c r="AY265" s="31">
        <f>1-SUMPRODUCT(([1]Buchungen!$G$6:$G$350&lt;=AX$259)*([1]Buchungen!$H$6:$H$350&gt;=AX$259)*([1]Buchungen!$I$6:$I$350=$B265))</f>
        <v>1</v>
      </c>
      <c r="AZ265" s="30">
        <f>1-SUMPRODUCT(([1]Buchungen!$G$6:$G$350&lt;=AZ$259)*([1]Buchungen!$H$6:$H$350&gt;=AZ$259)*([1]Buchungen!$I$6:$I$350=$B265))</f>
        <v>1</v>
      </c>
      <c r="BA265" s="31">
        <f>1-SUMPRODUCT(([1]Buchungen!$G$6:$G$350&lt;=AZ$259)*([1]Buchungen!$H$6:$H$350&gt;=AZ$259)*([1]Buchungen!$I$6:$I$350=$B265))</f>
        <v>1</v>
      </c>
      <c r="BB265" s="30">
        <f>1-SUMPRODUCT(([1]Buchungen!$G$6:$G$350&lt;=BB$259)*([1]Buchungen!$H$6:$H$350&gt;=BB$259)*([1]Buchungen!$I$6:$I$350=$B265))</f>
        <v>1</v>
      </c>
      <c r="BC265" s="31">
        <f>1-SUMPRODUCT(([1]Buchungen!$G$6:$G$350&lt;=BB$259)*([1]Buchungen!$H$6:$H$350&gt;=BB$259)*([1]Buchungen!$I$6:$I$350=$B265))</f>
        <v>1</v>
      </c>
      <c r="BD265" s="30">
        <f>1-SUMPRODUCT(([1]Buchungen!$G$6:$G$350&lt;=BD$259)*([1]Buchungen!$H$6:$H$350&gt;=BD$259)*([1]Buchungen!$I$6:$I$350=$B265))</f>
        <v>1</v>
      </c>
      <c r="BE265" s="31">
        <f>1-SUMPRODUCT(([1]Buchungen!$G$6:$G$350&lt;=BD$259)*([1]Buchungen!$H$6:$H$350&gt;=BD$259)*([1]Buchungen!$I$6:$I$350=$B265))</f>
        <v>1</v>
      </c>
      <c r="BF265" s="30">
        <f>1-SUMPRODUCT(([1]Buchungen!$G$6:$G$350&lt;=BF$259)*([1]Buchungen!$H$6:$H$350&gt;=BF$259)*([1]Buchungen!$I$6:$I$350=$B265))</f>
        <v>1</v>
      </c>
      <c r="BG265" s="31">
        <f>1-SUMPRODUCT(([1]Buchungen!$G$6:$G$350&lt;=BF$259)*([1]Buchungen!$H$6:$H$350&gt;=BF$259)*([1]Buchungen!$I$6:$I$350=$B265))</f>
        <v>1</v>
      </c>
      <c r="BH265" s="30">
        <f>1-SUMPRODUCT(([1]Buchungen!$G$6:$G$350&lt;=BH$259)*([1]Buchungen!$H$6:$H$350&gt;=BH$259)*([1]Buchungen!$I$6:$I$350=$B265))</f>
        <v>1</v>
      </c>
      <c r="BI265" s="31">
        <f>1-SUMPRODUCT(([1]Buchungen!$G$6:$G$350&lt;=BH$259)*([1]Buchungen!$H$6:$H$350&gt;=BH$259)*([1]Buchungen!$I$6:$I$350=$B265))</f>
        <v>1</v>
      </c>
      <c r="BJ265" s="30">
        <f>1-SUMPRODUCT(([1]Buchungen!$G$6:$G$350&lt;=BJ$259)*([1]Buchungen!$H$6:$H$350&gt;=BJ$259)*([1]Buchungen!$I$6:$I$350=$B265))</f>
        <v>1</v>
      </c>
      <c r="BK265" s="31">
        <f>1-SUMPRODUCT(([1]Buchungen!$G$6:$G$350&lt;=BJ$259)*([1]Buchungen!$H$6:$H$350&gt;=BJ$259)*([1]Buchungen!$I$6:$I$350=$B265))</f>
        <v>1</v>
      </c>
      <c r="BL265" s="30">
        <f>1-SUMPRODUCT(([1]Buchungen!$G$6:$G$350&lt;=BL$259)*([1]Buchungen!$H$6:$H$350&gt;=BL$259)*([1]Buchungen!$I$6:$I$350=$B265))</f>
        <v>1</v>
      </c>
      <c r="BM265" s="31">
        <f>1-SUMPRODUCT(([1]Buchungen!$G$6:$G$350&lt;=BL$259)*([1]Buchungen!$H$6:$H$350&gt;=BL$259)*([1]Buchungen!$I$6:$I$350=$B265))</f>
        <v>1</v>
      </c>
    </row>
    <row r="266" spans="2:65" ht="19.95" customHeight="1" x14ac:dyDescent="0.25">
      <c r="B266" s="29" t="str">
        <f>[1]Einstellungen!E8</f>
        <v>Angelplatz 2</v>
      </c>
      <c r="D266" s="30">
        <f>1-SUMPRODUCT(([1]Buchungen!$G$6:$G$350&lt;=D$259)*([1]Buchungen!$H$6:$H$350&gt;=D$259)*([1]Buchungen!$I$6:$I$350=$B266))</f>
        <v>1</v>
      </c>
      <c r="E266" s="31">
        <f>1-SUMPRODUCT(([1]Buchungen!$G$6:$G$350&lt;=D$259)*([1]Buchungen!$H$6:$H$350&gt;=D$259)*([1]Buchungen!$I$6:$I$350=$B266))</f>
        <v>1</v>
      </c>
      <c r="F266" s="30">
        <f>1-SUMPRODUCT(([1]Buchungen!$G$6:$G$350&lt;=F$259)*([1]Buchungen!$H$6:$H$350&gt;=F$259)*([1]Buchungen!$I$6:$I$350=$B266))</f>
        <v>1</v>
      </c>
      <c r="G266" s="31">
        <f>1-SUMPRODUCT(([1]Buchungen!$G$6:$G$350&lt;=F$259)*([1]Buchungen!$H$6:$H$350&gt;=F$259)*([1]Buchungen!$I$6:$I$350=$B266))</f>
        <v>1</v>
      </c>
      <c r="H266" s="30">
        <f>1-SUMPRODUCT(([1]Buchungen!$G$6:$G$350&lt;=H$259)*([1]Buchungen!$H$6:$H$350&gt;=H$259)*([1]Buchungen!$I$6:$I$350=$B266))</f>
        <v>1</v>
      </c>
      <c r="I266" s="31">
        <f>1-SUMPRODUCT(([1]Buchungen!$G$6:$G$350&lt;=H$259)*([1]Buchungen!$H$6:$H$350&gt;=H$259)*([1]Buchungen!$I$6:$I$350=$B266))</f>
        <v>1</v>
      </c>
      <c r="J266" s="30">
        <f>1-SUMPRODUCT(([1]Buchungen!$G$6:$G$350&lt;=J$259)*([1]Buchungen!$H$6:$H$350&gt;=J$259)*([1]Buchungen!$I$6:$I$350=$B266))</f>
        <v>1</v>
      </c>
      <c r="K266" s="31">
        <f>1-SUMPRODUCT(([1]Buchungen!$G$6:$G$350&lt;=J$259)*([1]Buchungen!$H$6:$H$350&gt;=J$259)*([1]Buchungen!$I$6:$I$350=$B266))</f>
        <v>1</v>
      </c>
      <c r="L266" s="30">
        <f>1-SUMPRODUCT(([1]Buchungen!$G$6:$G$350&lt;=L$259)*([1]Buchungen!$H$6:$H$350&gt;=L$259)*([1]Buchungen!$I$6:$I$350=$B266))</f>
        <v>1</v>
      </c>
      <c r="M266" s="31">
        <f>1-SUMPRODUCT(([1]Buchungen!$G$6:$G$350&lt;=L$259)*([1]Buchungen!$H$6:$H$350&gt;=L$259)*([1]Buchungen!$I$6:$I$350=$B266))</f>
        <v>1</v>
      </c>
      <c r="N266" s="30">
        <f>1-SUMPRODUCT(([1]Buchungen!$G$6:$G$350&lt;=N$259)*([1]Buchungen!$H$6:$H$350&gt;=N$259)*([1]Buchungen!$I$6:$I$350=$B266))</f>
        <v>1</v>
      </c>
      <c r="O266" s="31">
        <f>1-SUMPRODUCT(([1]Buchungen!$G$6:$G$350&lt;=N$259)*([1]Buchungen!$H$6:$H$350&gt;=N$259)*([1]Buchungen!$I$6:$I$350=$B266))</f>
        <v>1</v>
      </c>
      <c r="P266" s="30">
        <f>1-SUMPRODUCT(([1]Buchungen!$G$6:$G$350&lt;=P$259)*([1]Buchungen!$H$6:$H$350&gt;=P$259)*([1]Buchungen!$I$6:$I$350=$B266))</f>
        <v>1</v>
      </c>
      <c r="Q266" s="31">
        <f>1-SUMPRODUCT(([1]Buchungen!$G$6:$G$350&lt;=P$259)*([1]Buchungen!$H$6:$H$350&gt;=P$259)*([1]Buchungen!$I$6:$I$350=$B266))</f>
        <v>1</v>
      </c>
      <c r="R266" s="30">
        <f>1-SUMPRODUCT(([1]Buchungen!$G$6:$G$350&lt;=R$259)*([1]Buchungen!$H$6:$H$350&gt;=R$259)*([1]Buchungen!$I$6:$I$350=$B266))</f>
        <v>1</v>
      </c>
      <c r="S266" s="31">
        <f>1-SUMPRODUCT(([1]Buchungen!$G$6:$G$350&lt;=R$259)*([1]Buchungen!$H$6:$H$350&gt;=R$259)*([1]Buchungen!$I$6:$I$350=$B266))</f>
        <v>1</v>
      </c>
      <c r="T266" s="30">
        <f>1-SUMPRODUCT(([1]Buchungen!$G$6:$G$350&lt;=T$259)*([1]Buchungen!$H$6:$H$350&gt;=T$259)*([1]Buchungen!$I$6:$I$350=$B266))</f>
        <v>1</v>
      </c>
      <c r="U266" s="31">
        <f>1-SUMPRODUCT(([1]Buchungen!$G$6:$G$350&lt;=T$259)*([1]Buchungen!$H$6:$H$350&gt;=T$259)*([1]Buchungen!$I$6:$I$350=$B266))</f>
        <v>1</v>
      </c>
      <c r="V266" s="30">
        <f>1-SUMPRODUCT(([1]Buchungen!$G$6:$G$350&lt;=V$259)*([1]Buchungen!$H$6:$H$350&gt;=V$259)*([1]Buchungen!$I$6:$I$350=$B266))</f>
        <v>1</v>
      </c>
      <c r="W266" s="31">
        <f>1-SUMPRODUCT(([1]Buchungen!$G$6:$G$350&lt;=V$259)*([1]Buchungen!$H$6:$H$350&gt;=V$259)*([1]Buchungen!$I$6:$I$350=$B266))</f>
        <v>1</v>
      </c>
      <c r="X266" s="30">
        <f>1-SUMPRODUCT(([1]Buchungen!$G$6:$G$350&lt;=X$259)*([1]Buchungen!$H$6:$H$350&gt;=X$259)*([1]Buchungen!$I$6:$I$350=$B266))</f>
        <v>1</v>
      </c>
      <c r="Y266" s="31">
        <f>1-SUMPRODUCT(([1]Buchungen!$G$6:$G$350&lt;=X$259)*([1]Buchungen!$H$6:$H$350&gt;=X$259)*([1]Buchungen!$I$6:$I$350=$B266))</f>
        <v>1</v>
      </c>
      <c r="Z266" s="30">
        <f>1-SUMPRODUCT(([1]Buchungen!$G$6:$G$350&lt;=Z$259)*([1]Buchungen!$H$6:$H$350&gt;=Z$259)*([1]Buchungen!$I$6:$I$350=$B266))</f>
        <v>1</v>
      </c>
      <c r="AA266" s="31">
        <f>1-SUMPRODUCT(([1]Buchungen!$G$6:$G$350&lt;=Z$259)*([1]Buchungen!$H$6:$H$350&gt;=Z$259)*([1]Buchungen!$I$6:$I$350=$B266))</f>
        <v>1</v>
      </c>
      <c r="AB266" s="30">
        <f>1-SUMPRODUCT(([1]Buchungen!$G$6:$G$350&lt;=AB$259)*([1]Buchungen!$H$6:$H$350&gt;=AB$259)*([1]Buchungen!$I$6:$I$350=$B266))</f>
        <v>1</v>
      </c>
      <c r="AC266" s="31">
        <f>1-SUMPRODUCT(([1]Buchungen!$G$6:$G$350&lt;=AB$259)*([1]Buchungen!$H$6:$H$350&gt;=AB$259)*([1]Buchungen!$I$6:$I$350=$B266))</f>
        <v>1</v>
      </c>
      <c r="AD266" s="30">
        <f>1-SUMPRODUCT(([1]Buchungen!$G$6:$G$350&lt;=AD$259)*([1]Buchungen!$H$6:$H$350&gt;=AD$259)*([1]Buchungen!$I$6:$I$350=$B266))</f>
        <v>0</v>
      </c>
      <c r="AE266" s="31">
        <f>1-SUMPRODUCT(([1]Buchungen!$G$6:$G$350&lt;=AD$259)*([1]Buchungen!$H$6:$H$350&gt;=AD$259)*([1]Buchungen!$I$6:$I$350=$B266))</f>
        <v>0</v>
      </c>
      <c r="AF266" s="30">
        <f>1-SUMPRODUCT(([1]Buchungen!$G$6:$G$350&lt;=AF$259)*([1]Buchungen!$H$6:$H$350&gt;=AF$259)*([1]Buchungen!$I$6:$I$350=$B266))</f>
        <v>0</v>
      </c>
      <c r="AG266" s="31">
        <f>1-SUMPRODUCT(([1]Buchungen!$G$6:$G$350&lt;=AF$259)*([1]Buchungen!$H$6:$H$350&gt;=AF$259)*([1]Buchungen!$I$6:$I$350=$B266))</f>
        <v>0</v>
      </c>
      <c r="AH266" s="30">
        <f>1-SUMPRODUCT(([1]Buchungen!$G$6:$G$350&lt;=AH$259)*([1]Buchungen!$H$6:$H$350&gt;=AH$259)*([1]Buchungen!$I$6:$I$350=$B266))</f>
        <v>0</v>
      </c>
      <c r="AI266" s="31">
        <f>1-SUMPRODUCT(([1]Buchungen!$G$6:$G$350&lt;=AH$259)*([1]Buchungen!$H$6:$H$350&gt;=AH$259)*([1]Buchungen!$I$6:$I$350=$B266))</f>
        <v>0</v>
      </c>
      <c r="AJ266" s="30">
        <f>1-SUMPRODUCT(([1]Buchungen!$G$6:$G$350&lt;=AJ$259)*([1]Buchungen!$H$6:$H$350&gt;=AJ$259)*([1]Buchungen!$I$6:$I$350=$B266))</f>
        <v>0</v>
      </c>
      <c r="AK266" s="31">
        <f>1-SUMPRODUCT(([1]Buchungen!$G$6:$G$350&lt;=AJ$259)*([1]Buchungen!$H$6:$H$350&gt;=AJ$259)*([1]Buchungen!$I$6:$I$350=$B266))</f>
        <v>0</v>
      </c>
      <c r="AL266" s="30">
        <f>1-SUMPRODUCT(([1]Buchungen!$G$6:$G$350&lt;=AL$259)*([1]Buchungen!$H$6:$H$350&gt;=AL$259)*([1]Buchungen!$I$6:$I$350=$B266))</f>
        <v>0</v>
      </c>
      <c r="AM266" s="31">
        <f>1-SUMPRODUCT(([1]Buchungen!$G$6:$G$350&lt;=AL$259)*([1]Buchungen!$H$6:$H$350&gt;=AL$259)*([1]Buchungen!$I$6:$I$350=$B266))</f>
        <v>0</v>
      </c>
      <c r="AN266" s="30">
        <f>1-SUMPRODUCT(([1]Buchungen!$G$6:$G$350&lt;=AN$259)*([1]Buchungen!$H$6:$H$350&gt;=AN$259)*([1]Buchungen!$I$6:$I$350=$B266))</f>
        <v>0</v>
      </c>
      <c r="AO266" s="31">
        <f>1-SUMPRODUCT(([1]Buchungen!$G$6:$G$350&lt;=AN$259)*([1]Buchungen!$H$6:$H$350&gt;=AN$259)*([1]Buchungen!$I$6:$I$350=$B266))</f>
        <v>0</v>
      </c>
      <c r="AP266" s="30">
        <f>1-SUMPRODUCT(([1]Buchungen!$G$6:$G$350&lt;=AP$259)*([1]Buchungen!$H$6:$H$350&gt;=AP$259)*([1]Buchungen!$I$6:$I$350=$B266))</f>
        <v>0</v>
      </c>
      <c r="AQ266" s="31">
        <f>1-SUMPRODUCT(([1]Buchungen!$G$6:$G$350&lt;=AP$259)*([1]Buchungen!$H$6:$H$350&gt;=AP$259)*([1]Buchungen!$I$6:$I$350=$B266))</f>
        <v>0</v>
      </c>
      <c r="AR266" s="30">
        <f>1-SUMPRODUCT(([1]Buchungen!$G$6:$G$350&lt;=AR$259)*([1]Buchungen!$H$6:$H$350&gt;=AR$259)*([1]Buchungen!$I$6:$I$350=$B266))</f>
        <v>0</v>
      </c>
      <c r="AS266" s="31">
        <f>1-SUMPRODUCT(([1]Buchungen!$G$6:$G$350&lt;=AR$259)*([1]Buchungen!$H$6:$H$350&gt;=AR$259)*([1]Buchungen!$I$6:$I$350=$B266))</f>
        <v>0</v>
      </c>
      <c r="AT266" s="30">
        <f>1-SUMPRODUCT(([1]Buchungen!$G$6:$G$350&lt;=AT$259)*([1]Buchungen!$H$6:$H$350&gt;=AT$259)*([1]Buchungen!$I$6:$I$350=$B266))</f>
        <v>1</v>
      </c>
      <c r="AU266" s="31">
        <f>1-SUMPRODUCT(([1]Buchungen!$G$6:$G$350&lt;=AT$259)*([1]Buchungen!$H$6:$H$350&gt;=AT$259)*([1]Buchungen!$I$6:$I$350=$B266))</f>
        <v>1</v>
      </c>
      <c r="AV266" s="30">
        <f>1-SUMPRODUCT(([1]Buchungen!$G$6:$G$350&lt;=AV$259)*([1]Buchungen!$H$6:$H$350&gt;=AV$259)*([1]Buchungen!$I$6:$I$350=$B266))</f>
        <v>1</v>
      </c>
      <c r="AW266" s="31">
        <f>1-SUMPRODUCT(([1]Buchungen!$G$6:$G$350&lt;=AV$259)*([1]Buchungen!$H$6:$H$350&gt;=AV$259)*([1]Buchungen!$I$6:$I$350=$B266))</f>
        <v>1</v>
      </c>
      <c r="AX266" s="30">
        <f>1-SUMPRODUCT(([1]Buchungen!$G$6:$G$350&lt;=AX$259)*([1]Buchungen!$H$6:$H$350&gt;=AX$259)*([1]Buchungen!$I$6:$I$350=$B266))</f>
        <v>1</v>
      </c>
      <c r="AY266" s="31">
        <f>1-SUMPRODUCT(([1]Buchungen!$G$6:$G$350&lt;=AX$259)*([1]Buchungen!$H$6:$H$350&gt;=AX$259)*([1]Buchungen!$I$6:$I$350=$B266))</f>
        <v>1</v>
      </c>
      <c r="AZ266" s="30">
        <f>1-SUMPRODUCT(([1]Buchungen!$G$6:$G$350&lt;=AZ$259)*([1]Buchungen!$H$6:$H$350&gt;=AZ$259)*([1]Buchungen!$I$6:$I$350=$B266))</f>
        <v>1</v>
      </c>
      <c r="BA266" s="31">
        <f>1-SUMPRODUCT(([1]Buchungen!$G$6:$G$350&lt;=AZ$259)*([1]Buchungen!$H$6:$H$350&gt;=AZ$259)*([1]Buchungen!$I$6:$I$350=$B266))</f>
        <v>1</v>
      </c>
      <c r="BB266" s="30">
        <f>1-SUMPRODUCT(([1]Buchungen!$G$6:$G$350&lt;=BB$259)*([1]Buchungen!$H$6:$H$350&gt;=BB$259)*([1]Buchungen!$I$6:$I$350=$B266))</f>
        <v>1</v>
      </c>
      <c r="BC266" s="31">
        <f>1-SUMPRODUCT(([1]Buchungen!$G$6:$G$350&lt;=BB$259)*([1]Buchungen!$H$6:$H$350&gt;=BB$259)*([1]Buchungen!$I$6:$I$350=$B266))</f>
        <v>1</v>
      </c>
      <c r="BD266" s="30">
        <f>1-SUMPRODUCT(([1]Buchungen!$G$6:$G$350&lt;=BD$259)*([1]Buchungen!$H$6:$H$350&gt;=BD$259)*([1]Buchungen!$I$6:$I$350=$B266))</f>
        <v>1</v>
      </c>
      <c r="BE266" s="31">
        <f>1-SUMPRODUCT(([1]Buchungen!$G$6:$G$350&lt;=BD$259)*([1]Buchungen!$H$6:$H$350&gt;=BD$259)*([1]Buchungen!$I$6:$I$350=$B266))</f>
        <v>1</v>
      </c>
      <c r="BF266" s="30">
        <f>1-SUMPRODUCT(([1]Buchungen!$G$6:$G$350&lt;=BF$259)*([1]Buchungen!$H$6:$H$350&gt;=BF$259)*([1]Buchungen!$I$6:$I$350=$B266))</f>
        <v>1</v>
      </c>
      <c r="BG266" s="31">
        <f>1-SUMPRODUCT(([1]Buchungen!$G$6:$G$350&lt;=BF$259)*([1]Buchungen!$H$6:$H$350&gt;=BF$259)*([1]Buchungen!$I$6:$I$350=$B266))</f>
        <v>1</v>
      </c>
      <c r="BH266" s="30">
        <f>1-SUMPRODUCT(([1]Buchungen!$G$6:$G$350&lt;=BH$259)*([1]Buchungen!$H$6:$H$350&gt;=BH$259)*([1]Buchungen!$I$6:$I$350=$B266))</f>
        <v>1</v>
      </c>
      <c r="BI266" s="31">
        <f>1-SUMPRODUCT(([1]Buchungen!$G$6:$G$350&lt;=BH$259)*([1]Buchungen!$H$6:$H$350&gt;=BH$259)*([1]Buchungen!$I$6:$I$350=$B266))</f>
        <v>1</v>
      </c>
      <c r="BJ266" s="30">
        <f>1-SUMPRODUCT(([1]Buchungen!$G$6:$G$350&lt;=BJ$259)*([1]Buchungen!$H$6:$H$350&gt;=BJ$259)*([1]Buchungen!$I$6:$I$350=$B266))</f>
        <v>1</v>
      </c>
      <c r="BK266" s="31">
        <f>1-SUMPRODUCT(([1]Buchungen!$G$6:$G$350&lt;=BJ$259)*([1]Buchungen!$H$6:$H$350&gt;=BJ$259)*([1]Buchungen!$I$6:$I$350=$B266))</f>
        <v>1</v>
      </c>
      <c r="BL266" s="30">
        <f>1-SUMPRODUCT(([1]Buchungen!$G$6:$G$350&lt;=BL$259)*([1]Buchungen!$H$6:$H$350&gt;=BL$259)*([1]Buchungen!$I$6:$I$350=$B266))</f>
        <v>1</v>
      </c>
      <c r="BM266" s="31">
        <f>1-SUMPRODUCT(([1]Buchungen!$G$6:$G$350&lt;=BL$259)*([1]Buchungen!$H$6:$H$350&gt;=BL$259)*([1]Buchungen!$I$6:$I$350=$B266))</f>
        <v>1</v>
      </c>
    </row>
    <row r="267" spans="2:65" ht="19.95" customHeight="1" x14ac:dyDescent="0.25">
      <c r="B267" s="29" t="str">
        <f>[1]Einstellungen!E9</f>
        <v>Angelplatz 3</v>
      </c>
      <c r="D267" s="30">
        <f>1-SUMPRODUCT(([1]Buchungen!$G$6:$G$350&lt;=D$259)*([1]Buchungen!$H$6:$H$350&gt;=D$259)*([1]Buchungen!$I$6:$I$350=$B267))</f>
        <v>1</v>
      </c>
      <c r="E267" s="31">
        <f>1-SUMPRODUCT(([1]Buchungen!$G$6:$G$350&lt;=D$259)*([1]Buchungen!$H$6:$H$350&gt;=D$259)*([1]Buchungen!$I$6:$I$350=$B267))</f>
        <v>1</v>
      </c>
      <c r="F267" s="30">
        <f>1-SUMPRODUCT(([1]Buchungen!$G$6:$G$350&lt;=F$259)*([1]Buchungen!$H$6:$H$350&gt;=F$259)*([1]Buchungen!$I$6:$I$350=$B267))</f>
        <v>1</v>
      </c>
      <c r="G267" s="31">
        <f>1-SUMPRODUCT(([1]Buchungen!$G$6:$G$350&lt;=F$259)*([1]Buchungen!$H$6:$H$350&gt;=F$259)*([1]Buchungen!$I$6:$I$350=$B267))</f>
        <v>1</v>
      </c>
      <c r="H267" s="30">
        <f>1-SUMPRODUCT(([1]Buchungen!$G$6:$G$350&lt;=H$259)*([1]Buchungen!$H$6:$H$350&gt;=H$259)*([1]Buchungen!$I$6:$I$350=$B267))</f>
        <v>1</v>
      </c>
      <c r="I267" s="31">
        <f>1-SUMPRODUCT(([1]Buchungen!$G$6:$G$350&lt;=H$259)*([1]Buchungen!$H$6:$H$350&gt;=H$259)*([1]Buchungen!$I$6:$I$350=$B267))</f>
        <v>1</v>
      </c>
      <c r="J267" s="30">
        <f>1-SUMPRODUCT(([1]Buchungen!$G$6:$G$350&lt;=J$259)*([1]Buchungen!$H$6:$H$350&gt;=J$259)*([1]Buchungen!$I$6:$I$350=$B267))</f>
        <v>1</v>
      </c>
      <c r="K267" s="31">
        <f>1-SUMPRODUCT(([1]Buchungen!$G$6:$G$350&lt;=J$259)*([1]Buchungen!$H$6:$H$350&gt;=J$259)*([1]Buchungen!$I$6:$I$350=$B267))</f>
        <v>1</v>
      </c>
      <c r="L267" s="30">
        <f>1-SUMPRODUCT(([1]Buchungen!$G$6:$G$350&lt;=L$259)*([1]Buchungen!$H$6:$H$350&gt;=L$259)*([1]Buchungen!$I$6:$I$350=$B267))</f>
        <v>1</v>
      </c>
      <c r="M267" s="31">
        <f>1-SUMPRODUCT(([1]Buchungen!$G$6:$G$350&lt;=L$259)*([1]Buchungen!$H$6:$H$350&gt;=L$259)*([1]Buchungen!$I$6:$I$350=$B267))</f>
        <v>1</v>
      </c>
      <c r="N267" s="30">
        <f>1-SUMPRODUCT(([1]Buchungen!$G$6:$G$350&lt;=N$259)*([1]Buchungen!$H$6:$H$350&gt;=N$259)*([1]Buchungen!$I$6:$I$350=$B267))</f>
        <v>1</v>
      </c>
      <c r="O267" s="31">
        <f>1-SUMPRODUCT(([1]Buchungen!$G$6:$G$350&lt;=N$259)*([1]Buchungen!$H$6:$H$350&gt;=N$259)*([1]Buchungen!$I$6:$I$350=$B267))</f>
        <v>1</v>
      </c>
      <c r="P267" s="30">
        <f>1-SUMPRODUCT(([1]Buchungen!$G$6:$G$350&lt;=P$259)*([1]Buchungen!$H$6:$H$350&gt;=P$259)*([1]Buchungen!$I$6:$I$350=$B267))</f>
        <v>1</v>
      </c>
      <c r="Q267" s="31">
        <f>1-SUMPRODUCT(([1]Buchungen!$G$6:$G$350&lt;=P$259)*([1]Buchungen!$H$6:$H$350&gt;=P$259)*([1]Buchungen!$I$6:$I$350=$B267))</f>
        <v>1</v>
      </c>
      <c r="R267" s="30">
        <f>1-SUMPRODUCT(([1]Buchungen!$G$6:$G$350&lt;=R$259)*([1]Buchungen!$H$6:$H$350&gt;=R$259)*([1]Buchungen!$I$6:$I$350=$B267))</f>
        <v>1</v>
      </c>
      <c r="S267" s="31">
        <f>1-SUMPRODUCT(([1]Buchungen!$G$6:$G$350&lt;=R$259)*([1]Buchungen!$H$6:$H$350&gt;=R$259)*([1]Buchungen!$I$6:$I$350=$B267))</f>
        <v>1</v>
      </c>
      <c r="T267" s="30">
        <f>1-SUMPRODUCT(([1]Buchungen!$G$6:$G$350&lt;=T$259)*([1]Buchungen!$H$6:$H$350&gt;=T$259)*([1]Buchungen!$I$6:$I$350=$B267))</f>
        <v>1</v>
      </c>
      <c r="U267" s="31">
        <f>1-SUMPRODUCT(([1]Buchungen!$G$6:$G$350&lt;=T$259)*([1]Buchungen!$H$6:$H$350&gt;=T$259)*([1]Buchungen!$I$6:$I$350=$B267))</f>
        <v>1</v>
      </c>
      <c r="V267" s="30">
        <f>1-SUMPRODUCT(([1]Buchungen!$G$6:$G$350&lt;=V$259)*([1]Buchungen!$H$6:$H$350&gt;=V$259)*([1]Buchungen!$I$6:$I$350=$B267))</f>
        <v>1</v>
      </c>
      <c r="W267" s="31">
        <f>1-SUMPRODUCT(([1]Buchungen!$G$6:$G$350&lt;=V$259)*([1]Buchungen!$H$6:$H$350&gt;=V$259)*([1]Buchungen!$I$6:$I$350=$B267))</f>
        <v>1</v>
      </c>
      <c r="X267" s="30">
        <f>1-SUMPRODUCT(([1]Buchungen!$G$6:$G$350&lt;=X$259)*([1]Buchungen!$H$6:$H$350&gt;=X$259)*([1]Buchungen!$I$6:$I$350=$B267))</f>
        <v>1</v>
      </c>
      <c r="Y267" s="31">
        <f>1-SUMPRODUCT(([1]Buchungen!$G$6:$G$350&lt;=X$259)*([1]Buchungen!$H$6:$H$350&gt;=X$259)*([1]Buchungen!$I$6:$I$350=$B267))</f>
        <v>1</v>
      </c>
      <c r="Z267" s="30">
        <f>1-SUMPRODUCT(([1]Buchungen!$G$6:$G$350&lt;=Z$259)*([1]Buchungen!$H$6:$H$350&gt;=Z$259)*([1]Buchungen!$I$6:$I$350=$B267))</f>
        <v>1</v>
      </c>
      <c r="AA267" s="31">
        <f>1-SUMPRODUCT(([1]Buchungen!$G$6:$G$350&lt;=Z$259)*([1]Buchungen!$H$6:$H$350&gt;=Z$259)*([1]Buchungen!$I$6:$I$350=$B267))</f>
        <v>1</v>
      </c>
      <c r="AB267" s="30">
        <f>1-SUMPRODUCT(([1]Buchungen!$G$6:$G$350&lt;=AB$259)*([1]Buchungen!$H$6:$H$350&gt;=AB$259)*([1]Buchungen!$I$6:$I$350=$B267))</f>
        <v>1</v>
      </c>
      <c r="AC267" s="31">
        <f>1-SUMPRODUCT(([1]Buchungen!$G$6:$G$350&lt;=AB$259)*([1]Buchungen!$H$6:$H$350&gt;=AB$259)*([1]Buchungen!$I$6:$I$350=$B267))</f>
        <v>1</v>
      </c>
      <c r="AD267" s="30">
        <f>1-SUMPRODUCT(([1]Buchungen!$G$6:$G$350&lt;=AD$259)*([1]Buchungen!$H$6:$H$350&gt;=AD$259)*([1]Buchungen!$I$6:$I$350=$B267))</f>
        <v>0</v>
      </c>
      <c r="AE267" s="31">
        <f>1-SUMPRODUCT(([1]Buchungen!$G$6:$G$350&lt;=AD$259)*([1]Buchungen!$H$6:$H$350&gt;=AD$259)*([1]Buchungen!$I$6:$I$350=$B267))</f>
        <v>0</v>
      </c>
      <c r="AF267" s="30">
        <f>1-SUMPRODUCT(([1]Buchungen!$G$6:$G$350&lt;=AF$259)*([1]Buchungen!$H$6:$H$350&gt;=AF$259)*([1]Buchungen!$I$6:$I$350=$B267))</f>
        <v>0</v>
      </c>
      <c r="AG267" s="31">
        <f>1-SUMPRODUCT(([1]Buchungen!$G$6:$G$350&lt;=AF$259)*([1]Buchungen!$H$6:$H$350&gt;=AF$259)*([1]Buchungen!$I$6:$I$350=$B267))</f>
        <v>0</v>
      </c>
      <c r="AH267" s="30">
        <f>1-SUMPRODUCT(([1]Buchungen!$G$6:$G$350&lt;=AH$259)*([1]Buchungen!$H$6:$H$350&gt;=AH$259)*([1]Buchungen!$I$6:$I$350=$B267))</f>
        <v>0</v>
      </c>
      <c r="AI267" s="31">
        <f>1-SUMPRODUCT(([1]Buchungen!$G$6:$G$350&lt;=AH$259)*([1]Buchungen!$H$6:$H$350&gt;=AH$259)*([1]Buchungen!$I$6:$I$350=$B267))</f>
        <v>0</v>
      </c>
      <c r="AJ267" s="30">
        <f>1-SUMPRODUCT(([1]Buchungen!$G$6:$G$350&lt;=AJ$259)*([1]Buchungen!$H$6:$H$350&gt;=AJ$259)*([1]Buchungen!$I$6:$I$350=$B267))</f>
        <v>0</v>
      </c>
      <c r="AK267" s="31">
        <f>1-SUMPRODUCT(([1]Buchungen!$G$6:$G$350&lt;=AJ$259)*([1]Buchungen!$H$6:$H$350&gt;=AJ$259)*([1]Buchungen!$I$6:$I$350=$B267))</f>
        <v>0</v>
      </c>
      <c r="AL267" s="30">
        <f>1-SUMPRODUCT(([1]Buchungen!$G$6:$G$350&lt;=AL$259)*([1]Buchungen!$H$6:$H$350&gt;=AL$259)*([1]Buchungen!$I$6:$I$350=$B267))</f>
        <v>0</v>
      </c>
      <c r="AM267" s="31">
        <f>1-SUMPRODUCT(([1]Buchungen!$G$6:$G$350&lt;=AL$259)*([1]Buchungen!$H$6:$H$350&gt;=AL$259)*([1]Buchungen!$I$6:$I$350=$B267))</f>
        <v>0</v>
      </c>
      <c r="AN267" s="30">
        <f>1-SUMPRODUCT(([1]Buchungen!$G$6:$G$350&lt;=AN$259)*([1]Buchungen!$H$6:$H$350&gt;=AN$259)*([1]Buchungen!$I$6:$I$350=$B267))</f>
        <v>0</v>
      </c>
      <c r="AO267" s="31">
        <f>1-SUMPRODUCT(([1]Buchungen!$G$6:$G$350&lt;=AN$259)*([1]Buchungen!$H$6:$H$350&gt;=AN$259)*([1]Buchungen!$I$6:$I$350=$B267))</f>
        <v>0</v>
      </c>
      <c r="AP267" s="30">
        <f>1-SUMPRODUCT(([1]Buchungen!$G$6:$G$350&lt;=AP$259)*([1]Buchungen!$H$6:$H$350&gt;=AP$259)*([1]Buchungen!$I$6:$I$350=$B267))</f>
        <v>0</v>
      </c>
      <c r="AQ267" s="31">
        <f>1-SUMPRODUCT(([1]Buchungen!$G$6:$G$350&lt;=AP$259)*([1]Buchungen!$H$6:$H$350&gt;=AP$259)*([1]Buchungen!$I$6:$I$350=$B267))</f>
        <v>0</v>
      </c>
      <c r="AR267" s="30">
        <f>1-SUMPRODUCT(([1]Buchungen!$G$6:$G$350&lt;=AR$259)*([1]Buchungen!$H$6:$H$350&gt;=AR$259)*([1]Buchungen!$I$6:$I$350=$B267))</f>
        <v>0</v>
      </c>
      <c r="AS267" s="31">
        <f>1-SUMPRODUCT(([1]Buchungen!$G$6:$G$350&lt;=AR$259)*([1]Buchungen!$H$6:$H$350&gt;=AR$259)*([1]Buchungen!$I$6:$I$350=$B267))</f>
        <v>0</v>
      </c>
      <c r="AT267" s="30">
        <f>1-SUMPRODUCT(([1]Buchungen!$G$6:$G$350&lt;=AT$259)*([1]Buchungen!$H$6:$H$350&gt;=AT$259)*([1]Buchungen!$I$6:$I$350=$B267))</f>
        <v>1</v>
      </c>
      <c r="AU267" s="31">
        <f>1-SUMPRODUCT(([1]Buchungen!$G$6:$G$350&lt;=AT$259)*([1]Buchungen!$H$6:$H$350&gt;=AT$259)*([1]Buchungen!$I$6:$I$350=$B267))</f>
        <v>1</v>
      </c>
      <c r="AV267" s="30">
        <f>1-SUMPRODUCT(([1]Buchungen!$G$6:$G$350&lt;=AV$259)*([1]Buchungen!$H$6:$H$350&gt;=AV$259)*([1]Buchungen!$I$6:$I$350=$B267))</f>
        <v>1</v>
      </c>
      <c r="AW267" s="31">
        <f>1-SUMPRODUCT(([1]Buchungen!$G$6:$G$350&lt;=AV$259)*([1]Buchungen!$H$6:$H$350&gt;=AV$259)*([1]Buchungen!$I$6:$I$350=$B267))</f>
        <v>1</v>
      </c>
      <c r="AX267" s="30">
        <f>1-SUMPRODUCT(([1]Buchungen!$G$6:$G$350&lt;=AX$259)*([1]Buchungen!$H$6:$H$350&gt;=AX$259)*([1]Buchungen!$I$6:$I$350=$B267))</f>
        <v>1</v>
      </c>
      <c r="AY267" s="31">
        <f>1-SUMPRODUCT(([1]Buchungen!$G$6:$G$350&lt;=AX$259)*([1]Buchungen!$H$6:$H$350&gt;=AX$259)*([1]Buchungen!$I$6:$I$350=$B267))</f>
        <v>1</v>
      </c>
      <c r="AZ267" s="30">
        <f>1-SUMPRODUCT(([1]Buchungen!$G$6:$G$350&lt;=AZ$259)*([1]Buchungen!$H$6:$H$350&gt;=AZ$259)*([1]Buchungen!$I$6:$I$350=$B267))</f>
        <v>1</v>
      </c>
      <c r="BA267" s="31">
        <f>1-SUMPRODUCT(([1]Buchungen!$G$6:$G$350&lt;=AZ$259)*([1]Buchungen!$H$6:$H$350&gt;=AZ$259)*([1]Buchungen!$I$6:$I$350=$B267))</f>
        <v>1</v>
      </c>
      <c r="BB267" s="30">
        <f>1-SUMPRODUCT(([1]Buchungen!$G$6:$G$350&lt;=BB$259)*([1]Buchungen!$H$6:$H$350&gt;=BB$259)*([1]Buchungen!$I$6:$I$350=$B267))</f>
        <v>1</v>
      </c>
      <c r="BC267" s="31">
        <f>1-SUMPRODUCT(([1]Buchungen!$G$6:$G$350&lt;=BB$259)*([1]Buchungen!$H$6:$H$350&gt;=BB$259)*([1]Buchungen!$I$6:$I$350=$B267))</f>
        <v>1</v>
      </c>
      <c r="BD267" s="30">
        <f>1-SUMPRODUCT(([1]Buchungen!$G$6:$G$350&lt;=BD$259)*([1]Buchungen!$H$6:$H$350&gt;=BD$259)*([1]Buchungen!$I$6:$I$350=$B267))</f>
        <v>1</v>
      </c>
      <c r="BE267" s="31">
        <f>1-SUMPRODUCT(([1]Buchungen!$G$6:$G$350&lt;=BD$259)*([1]Buchungen!$H$6:$H$350&gt;=BD$259)*([1]Buchungen!$I$6:$I$350=$B267))</f>
        <v>1</v>
      </c>
      <c r="BF267" s="30">
        <f>1-SUMPRODUCT(([1]Buchungen!$G$6:$G$350&lt;=BF$259)*([1]Buchungen!$H$6:$H$350&gt;=BF$259)*([1]Buchungen!$I$6:$I$350=$B267))</f>
        <v>1</v>
      </c>
      <c r="BG267" s="31">
        <f>1-SUMPRODUCT(([1]Buchungen!$G$6:$G$350&lt;=BF$259)*([1]Buchungen!$H$6:$H$350&gt;=BF$259)*([1]Buchungen!$I$6:$I$350=$B267))</f>
        <v>1</v>
      </c>
      <c r="BH267" s="30">
        <f>1-SUMPRODUCT(([1]Buchungen!$G$6:$G$350&lt;=BH$259)*([1]Buchungen!$H$6:$H$350&gt;=BH$259)*([1]Buchungen!$I$6:$I$350=$B267))</f>
        <v>1</v>
      </c>
      <c r="BI267" s="31">
        <f>1-SUMPRODUCT(([1]Buchungen!$G$6:$G$350&lt;=BH$259)*([1]Buchungen!$H$6:$H$350&gt;=BH$259)*([1]Buchungen!$I$6:$I$350=$B267))</f>
        <v>1</v>
      </c>
      <c r="BJ267" s="30">
        <f>1-SUMPRODUCT(([1]Buchungen!$G$6:$G$350&lt;=BJ$259)*([1]Buchungen!$H$6:$H$350&gt;=BJ$259)*([1]Buchungen!$I$6:$I$350=$B267))</f>
        <v>1</v>
      </c>
      <c r="BK267" s="31">
        <f>1-SUMPRODUCT(([1]Buchungen!$G$6:$G$350&lt;=BJ$259)*([1]Buchungen!$H$6:$H$350&gt;=BJ$259)*([1]Buchungen!$I$6:$I$350=$B267))</f>
        <v>1</v>
      </c>
      <c r="BL267" s="30">
        <f>1-SUMPRODUCT(([1]Buchungen!$G$6:$G$350&lt;=BL$259)*([1]Buchungen!$H$6:$H$350&gt;=BL$259)*([1]Buchungen!$I$6:$I$350=$B267))</f>
        <v>1</v>
      </c>
      <c r="BM267" s="31">
        <f>1-SUMPRODUCT(([1]Buchungen!$G$6:$G$350&lt;=BL$259)*([1]Buchungen!$H$6:$H$350&gt;=BL$259)*([1]Buchungen!$I$6:$I$350=$B267))</f>
        <v>1</v>
      </c>
    </row>
    <row r="268" spans="2:65" ht="19.95" customHeight="1" x14ac:dyDescent="0.25">
      <c r="B268" s="29" t="str">
        <f>[1]Einstellungen!E10</f>
        <v>Angelplatz 4</v>
      </c>
      <c r="D268" s="30">
        <f>1-SUMPRODUCT(([1]Buchungen!$G$6:$G$350&lt;=D$259)*([1]Buchungen!$H$6:$H$350&gt;=D$259)*([1]Buchungen!$I$6:$I$350=$B268))</f>
        <v>1</v>
      </c>
      <c r="E268" s="31">
        <f>1-SUMPRODUCT(([1]Buchungen!$G$6:$G$350&lt;=D$259)*([1]Buchungen!$H$6:$H$350&gt;=D$259)*([1]Buchungen!$I$6:$I$350=$B268))</f>
        <v>1</v>
      </c>
      <c r="F268" s="30">
        <f>1-SUMPRODUCT(([1]Buchungen!$G$6:$G$350&lt;=F$259)*([1]Buchungen!$H$6:$H$350&gt;=F$259)*([1]Buchungen!$I$6:$I$350=$B268))</f>
        <v>1</v>
      </c>
      <c r="G268" s="31">
        <f>1-SUMPRODUCT(([1]Buchungen!$G$6:$G$350&lt;=F$259)*([1]Buchungen!$H$6:$H$350&gt;=F$259)*([1]Buchungen!$I$6:$I$350=$B268))</f>
        <v>1</v>
      </c>
      <c r="H268" s="30">
        <f>1-SUMPRODUCT(([1]Buchungen!$G$6:$G$350&lt;=H$259)*([1]Buchungen!$H$6:$H$350&gt;=H$259)*([1]Buchungen!$I$6:$I$350=$B268))</f>
        <v>1</v>
      </c>
      <c r="I268" s="31">
        <f>1-SUMPRODUCT(([1]Buchungen!$G$6:$G$350&lt;=H$259)*([1]Buchungen!$H$6:$H$350&gt;=H$259)*([1]Buchungen!$I$6:$I$350=$B268))</f>
        <v>1</v>
      </c>
      <c r="J268" s="30">
        <f>1-SUMPRODUCT(([1]Buchungen!$G$6:$G$350&lt;=J$259)*([1]Buchungen!$H$6:$H$350&gt;=J$259)*([1]Buchungen!$I$6:$I$350=$B268))</f>
        <v>1</v>
      </c>
      <c r="K268" s="31">
        <f>1-SUMPRODUCT(([1]Buchungen!$G$6:$G$350&lt;=J$259)*([1]Buchungen!$H$6:$H$350&gt;=J$259)*([1]Buchungen!$I$6:$I$350=$B268))</f>
        <v>1</v>
      </c>
      <c r="L268" s="30">
        <f>1-SUMPRODUCT(([1]Buchungen!$G$6:$G$350&lt;=L$259)*([1]Buchungen!$H$6:$H$350&gt;=L$259)*([1]Buchungen!$I$6:$I$350=$B268))</f>
        <v>1</v>
      </c>
      <c r="M268" s="31">
        <f>1-SUMPRODUCT(([1]Buchungen!$G$6:$G$350&lt;=L$259)*([1]Buchungen!$H$6:$H$350&gt;=L$259)*([1]Buchungen!$I$6:$I$350=$B268))</f>
        <v>1</v>
      </c>
      <c r="N268" s="30">
        <f>1-SUMPRODUCT(([1]Buchungen!$G$6:$G$350&lt;=N$259)*([1]Buchungen!$H$6:$H$350&gt;=N$259)*([1]Buchungen!$I$6:$I$350=$B268))</f>
        <v>1</v>
      </c>
      <c r="O268" s="31">
        <f>1-SUMPRODUCT(([1]Buchungen!$G$6:$G$350&lt;=N$259)*([1]Buchungen!$H$6:$H$350&gt;=N$259)*([1]Buchungen!$I$6:$I$350=$B268))</f>
        <v>1</v>
      </c>
      <c r="P268" s="30">
        <f>1-SUMPRODUCT(([1]Buchungen!$G$6:$G$350&lt;=P$259)*([1]Buchungen!$H$6:$H$350&gt;=P$259)*([1]Buchungen!$I$6:$I$350=$B268))</f>
        <v>1</v>
      </c>
      <c r="Q268" s="31">
        <f>1-SUMPRODUCT(([1]Buchungen!$G$6:$G$350&lt;=P$259)*([1]Buchungen!$H$6:$H$350&gt;=P$259)*([1]Buchungen!$I$6:$I$350=$B268))</f>
        <v>1</v>
      </c>
      <c r="R268" s="30">
        <f>1-SUMPRODUCT(([1]Buchungen!$G$6:$G$350&lt;=R$259)*([1]Buchungen!$H$6:$H$350&gt;=R$259)*([1]Buchungen!$I$6:$I$350=$B268))</f>
        <v>1</v>
      </c>
      <c r="S268" s="31">
        <f>1-SUMPRODUCT(([1]Buchungen!$G$6:$G$350&lt;=R$259)*([1]Buchungen!$H$6:$H$350&gt;=R$259)*([1]Buchungen!$I$6:$I$350=$B268))</f>
        <v>1</v>
      </c>
      <c r="T268" s="30">
        <f>1-SUMPRODUCT(([1]Buchungen!$G$6:$G$350&lt;=T$259)*([1]Buchungen!$H$6:$H$350&gt;=T$259)*([1]Buchungen!$I$6:$I$350=$B268))</f>
        <v>1</v>
      </c>
      <c r="U268" s="31">
        <f>1-SUMPRODUCT(([1]Buchungen!$G$6:$G$350&lt;=T$259)*([1]Buchungen!$H$6:$H$350&gt;=T$259)*([1]Buchungen!$I$6:$I$350=$B268))</f>
        <v>1</v>
      </c>
      <c r="V268" s="30">
        <f>1-SUMPRODUCT(([1]Buchungen!$G$6:$G$350&lt;=V$259)*([1]Buchungen!$H$6:$H$350&gt;=V$259)*([1]Buchungen!$I$6:$I$350=$B268))</f>
        <v>1</v>
      </c>
      <c r="W268" s="31">
        <f>1-SUMPRODUCT(([1]Buchungen!$G$6:$G$350&lt;=V$259)*([1]Buchungen!$H$6:$H$350&gt;=V$259)*([1]Buchungen!$I$6:$I$350=$B268))</f>
        <v>1</v>
      </c>
      <c r="X268" s="30">
        <f>1-SUMPRODUCT(([1]Buchungen!$G$6:$G$350&lt;=X$259)*([1]Buchungen!$H$6:$H$350&gt;=X$259)*([1]Buchungen!$I$6:$I$350=$B268))</f>
        <v>1</v>
      </c>
      <c r="Y268" s="31">
        <f>1-SUMPRODUCT(([1]Buchungen!$G$6:$G$350&lt;=X$259)*([1]Buchungen!$H$6:$H$350&gt;=X$259)*([1]Buchungen!$I$6:$I$350=$B268))</f>
        <v>1</v>
      </c>
      <c r="Z268" s="30">
        <f>1-SUMPRODUCT(([1]Buchungen!$G$6:$G$350&lt;=Z$259)*([1]Buchungen!$H$6:$H$350&gt;=Z$259)*([1]Buchungen!$I$6:$I$350=$B268))</f>
        <v>1</v>
      </c>
      <c r="AA268" s="31">
        <f>1-SUMPRODUCT(([1]Buchungen!$G$6:$G$350&lt;=Z$259)*([1]Buchungen!$H$6:$H$350&gt;=Z$259)*([1]Buchungen!$I$6:$I$350=$B268))</f>
        <v>1</v>
      </c>
      <c r="AB268" s="30">
        <f>1-SUMPRODUCT(([1]Buchungen!$G$6:$G$350&lt;=AB$259)*([1]Buchungen!$H$6:$H$350&gt;=AB$259)*([1]Buchungen!$I$6:$I$350=$B268))</f>
        <v>1</v>
      </c>
      <c r="AC268" s="31">
        <f>1-SUMPRODUCT(([1]Buchungen!$G$6:$G$350&lt;=AB$259)*([1]Buchungen!$H$6:$H$350&gt;=AB$259)*([1]Buchungen!$I$6:$I$350=$B268))</f>
        <v>1</v>
      </c>
      <c r="AD268" s="30">
        <f>1-SUMPRODUCT(([1]Buchungen!$G$6:$G$350&lt;=AD$259)*([1]Buchungen!$H$6:$H$350&gt;=AD$259)*([1]Buchungen!$I$6:$I$350=$B268))</f>
        <v>1</v>
      </c>
      <c r="AE268" s="31">
        <f>1-SUMPRODUCT(([1]Buchungen!$G$6:$G$350&lt;=AD$259)*([1]Buchungen!$H$6:$H$350&gt;=AD$259)*([1]Buchungen!$I$6:$I$350=$B268))</f>
        <v>1</v>
      </c>
      <c r="AF268" s="30">
        <f>1-SUMPRODUCT(([1]Buchungen!$G$6:$G$350&lt;=AF$259)*([1]Buchungen!$H$6:$H$350&gt;=AF$259)*([1]Buchungen!$I$6:$I$350=$B268))</f>
        <v>1</v>
      </c>
      <c r="AG268" s="31">
        <f>1-SUMPRODUCT(([1]Buchungen!$G$6:$G$350&lt;=AF$259)*([1]Buchungen!$H$6:$H$350&gt;=AF$259)*([1]Buchungen!$I$6:$I$350=$B268))</f>
        <v>1</v>
      </c>
      <c r="AH268" s="30">
        <f>1-SUMPRODUCT(([1]Buchungen!$G$6:$G$350&lt;=AH$259)*([1]Buchungen!$H$6:$H$350&gt;=AH$259)*([1]Buchungen!$I$6:$I$350=$B268))</f>
        <v>1</v>
      </c>
      <c r="AI268" s="31">
        <f>1-SUMPRODUCT(([1]Buchungen!$G$6:$G$350&lt;=AH$259)*([1]Buchungen!$H$6:$H$350&gt;=AH$259)*([1]Buchungen!$I$6:$I$350=$B268))</f>
        <v>1</v>
      </c>
      <c r="AJ268" s="30">
        <f>1-SUMPRODUCT(([1]Buchungen!$G$6:$G$350&lt;=AJ$259)*([1]Buchungen!$H$6:$H$350&gt;=AJ$259)*([1]Buchungen!$I$6:$I$350=$B268))</f>
        <v>1</v>
      </c>
      <c r="AK268" s="31">
        <f>1-SUMPRODUCT(([1]Buchungen!$G$6:$G$350&lt;=AJ$259)*([1]Buchungen!$H$6:$H$350&gt;=AJ$259)*([1]Buchungen!$I$6:$I$350=$B268))</f>
        <v>1</v>
      </c>
      <c r="AL268" s="30">
        <f>1-SUMPRODUCT(([1]Buchungen!$G$6:$G$350&lt;=AL$259)*([1]Buchungen!$H$6:$H$350&gt;=AL$259)*([1]Buchungen!$I$6:$I$350=$B268))</f>
        <v>1</v>
      </c>
      <c r="AM268" s="31">
        <f>1-SUMPRODUCT(([1]Buchungen!$G$6:$G$350&lt;=AL$259)*([1]Buchungen!$H$6:$H$350&gt;=AL$259)*([1]Buchungen!$I$6:$I$350=$B268))</f>
        <v>1</v>
      </c>
      <c r="AN268" s="30">
        <f>1-SUMPRODUCT(([1]Buchungen!$G$6:$G$350&lt;=AN$259)*([1]Buchungen!$H$6:$H$350&gt;=AN$259)*([1]Buchungen!$I$6:$I$350=$B268))</f>
        <v>1</v>
      </c>
      <c r="AO268" s="31">
        <f>1-SUMPRODUCT(([1]Buchungen!$G$6:$G$350&lt;=AN$259)*([1]Buchungen!$H$6:$H$350&gt;=AN$259)*([1]Buchungen!$I$6:$I$350=$B268))</f>
        <v>1</v>
      </c>
      <c r="AP268" s="30">
        <f>1-SUMPRODUCT(([1]Buchungen!$G$6:$G$350&lt;=AP$259)*([1]Buchungen!$H$6:$H$350&gt;=AP$259)*([1]Buchungen!$I$6:$I$350=$B268))</f>
        <v>1</v>
      </c>
      <c r="AQ268" s="31">
        <f>1-SUMPRODUCT(([1]Buchungen!$G$6:$G$350&lt;=AP$259)*([1]Buchungen!$H$6:$H$350&gt;=AP$259)*([1]Buchungen!$I$6:$I$350=$B268))</f>
        <v>1</v>
      </c>
      <c r="AR268" s="30">
        <f>1-SUMPRODUCT(([1]Buchungen!$G$6:$G$350&lt;=AR$259)*([1]Buchungen!$H$6:$H$350&gt;=AR$259)*([1]Buchungen!$I$6:$I$350=$B268))</f>
        <v>1</v>
      </c>
      <c r="AS268" s="31">
        <f>1-SUMPRODUCT(([1]Buchungen!$G$6:$G$350&lt;=AR$259)*([1]Buchungen!$H$6:$H$350&gt;=AR$259)*([1]Buchungen!$I$6:$I$350=$B268))</f>
        <v>1</v>
      </c>
      <c r="AT268" s="30">
        <f>1-SUMPRODUCT(([1]Buchungen!$G$6:$G$350&lt;=AT$259)*([1]Buchungen!$H$6:$H$350&gt;=AT$259)*([1]Buchungen!$I$6:$I$350=$B268))</f>
        <v>1</v>
      </c>
      <c r="AU268" s="31">
        <f>1-SUMPRODUCT(([1]Buchungen!$G$6:$G$350&lt;=AT$259)*([1]Buchungen!$H$6:$H$350&gt;=AT$259)*([1]Buchungen!$I$6:$I$350=$B268))</f>
        <v>1</v>
      </c>
      <c r="AV268" s="30">
        <f>1-SUMPRODUCT(([1]Buchungen!$G$6:$G$350&lt;=AV$259)*([1]Buchungen!$H$6:$H$350&gt;=AV$259)*([1]Buchungen!$I$6:$I$350=$B268))</f>
        <v>1</v>
      </c>
      <c r="AW268" s="31">
        <f>1-SUMPRODUCT(([1]Buchungen!$G$6:$G$350&lt;=AV$259)*([1]Buchungen!$H$6:$H$350&gt;=AV$259)*([1]Buchungen!$I$6:$I$350=$B268))</f>
        <v>1</v>
      </c>
      <c r="AX268" s="30">
        <f>1-SUMPRODUCT(([1]Buchungen!$G$6:$G$350&lt;=AX$259)*([1]Buchungen!$H$6:$H$350&gt;=AX$259)*([1]Buchungen!$I$6:$I$350=$B268))</f>
        <v>1</v>
      </c>
      <c r="AY268" s="31">
        <f>1-SUMPRODUCT(([1]Buchungen!$G$6:$G$350&lt;=AX$259)*([1]Buchungen!$H$6:$H$350&gt;=AX$259)*([1]Buchungen!$I$6:$I$350=$B268))</f>
        <v>1</v>
      </c>
      <c r="AZ268" s="30">
        <f>1-SUMPRODUCT(([1]Buchungen!$G$6:$G$350&lt;=AZ$259)*([1]Buchungen!$H$6:$H$350&gt;=AZ$259)*([1]Buchungen!$I$6:$I$350=$B268))</f>
        <v>1</v>
      </c>
      <c r="BA268" s="31">
        <f>1-SUMPRODUCT(([1]Buchungen!$G$6:$G$350&lt;=AZ$259)*([1]Buchungen!$H$6:$H$350&gt;=AZ$259)*([1]Buchungen!$I$6:$I$350=$B268))</f>
        <v>1</v>
      </c>
      <c r="BB268" s="30">
        <f>1-SUMPRODUCT(([1]Buchungen!$G$6:$G$350&lt;=BB$259)*([1]Buchungen!$H$6:$H$350&gt;=BB$259)*([1]Buchungen!$I$6:$I$350=$B268))</f>
        <v>1</v>
      </c>
      <c r="BC268" s="31">
        <f>1-SUMPRODUCT(([1]Buchungen!$G$6:$G$350&lt;=BB$259)*([1]Buchungen!$H$6:$H$350&gt;=BB$259)*([1]Buchungen!$I$6:$I$350=$B268))</f>
        <v>1</v>
      </c>
      <c r="BD268" s="30">
        <f>1-SUMPRODUCT(([1]Buchungen!$G$6:$G$350&lt;=BD$259)*([1]Buchungen!$H$6:$H$350&gt;=BD$259)*([1]Buchungen!$I$6:$I$350=$B268))</f>
        <v>1</v>
      </c>
      <c r="BE268" s="31">
        <f>1-SUMPRODUCT(([1]Buchungen!$G$6:$G$350&lt;=BD$259)*([1]Buchungen!$H$6:$H$350&gt;=BD$259)*([1]Buchungen!$I$6:$I$350=$B268))</f>
        <v>1</v>
      </c>
      <c r="BF268" s="30">
        <f>1-SUMPRODUCT(([1]Buchungen!$G$6:$G$350&lt;=BF$259)*([1]Buchungen!$H$6:$H$350&gt;=BF$259)*([1]Buchungen!$I$6:$I$350=$B268))</f>
        <v>1</v>
      </c>
      <c r="BG268" s="31">
        <f>1-SUMPRODUCT(([1]Buchungen!$G$6:$G$350&lt;=BF$259)*([1]Buchungen!$H$6:$H$350&gt;=BF$259)*([1]Buchungen!$I$6:$I$350=$B268))</f>
        <v>1</v>
      </c>
      <c r="BH268" s="30">
        <f>1-SUMPRODUCT(([1]Buchungen!$G$6:$G$350&lt;=BH$259)*([1]Buchungen!$H$6:$H$350&gt;=BH$259)*([1]Buchungen!$I$6:$I$350=$B268))</f>
        <v>1</v>
      </c>
      <c r="BI268" s="31">
        <f>1-SUMPRODUCT(([1]Buchungen!$G$6:$G$350&lt;=BH$259)*([1]Buchungen!$H$6:$H$350&gt;=BH$259)*([1]Buchungen!$I$6:$I$350=$B268))</f>
        <v>1</v>
      </c>
      <c r="BJ268" s="30">
        <f>1-SUMPRODUCT(([1]Buchungen!$G$6:$G$350&lt;=BJ$259)*([1]Buchungen!$H$6:$H$350&gt;=BJ$259)*([1]Buchungen!$I$6:$I$350=$B268))</f>
        <v>1</v>
      </c>
      <c r="BK268" s="31">
        <f>1-SUMPRODUCT(([1]Buchungen!$G$6:$G$350&lt;=BJ$259)*([1]Buchungen!$H$6:$H$350&gt;=BJ$259)*([1]Buchungen!$I$6:$I$350=$B268))</f>
        <v>1</v>
      </c>
      <c r="BL268" s="30">
        <f>1-SUMPRODUCT(([1]Buchungen!$G$6:$G$350&lt;=BL$259)*([1]Buchungen!$H$6:$H$350&gt;=BL$259)*([1]Buchungen!$I$6:$I$350=$B268))</f>
        <v>1</v>
      </c>
      <c r="BM268" s="31">
        <f>1-SUMPRODUCT(([1]Buchungen!$G$6:$G$350&lt;=BL$259)*([1]Buchungen!$H$6:$H$350&gt;=BL$259)*([1]Buchungen!$I$6:$I$350=$B268))</f>
        <v>1</v>
      </c>
    </row>
    <row r="269" spans="2:65" ht="19.95" customHeight="1" x14ac:dyDescent="0.25">
      <c r="B269" s="29" t="str">
        <f>[1]Einstellungen!E11</f>
        <v>Angelplatz 5</v>
      </c>
      <c r="D269" s="30">
        <f>1-SUMPRODUCT(([1]Buchungen!$G$6:$G$350&lt;=D$259)*([1]Buchungen!$H$6:$H$350&gt;=D$259)*([1]Buchungen!$I$6:$I$350=$B269))</f>
        <v>1</v>
      </c>
      <c r="E269" s="31">
        <f>1-SUMPRODUCT(([1]Buchungen!$G$6:$G$350&lt;=D$259)*([1]Buchungen!$H$6:$H$350&gt;=D$259)*([1]Buchungen!$I$6:$I$350=$B269))</f>
        <v>1</v>
      </c>
      <c r="F269" s="30">
        <f>1-SUMPRODUCT(([1]Buchungen!$G$6:$G$350&lt;=F$259)*([1]Buchungen!$H$6:$H$350&gt;=F$259)*([1]Buchungen!$I$6:$I$350=$B269))</f>
        <v>1</v>
      </c>
      <c r="G269" s="31">
        <f>1-SUMPRODUCT(([1]Buchungen!$G$6:$G$350&lt;=F$259)*([1]Buchungen!$H$6:$H$350&gt;=F$259)*([1]Buchungen!$I$6:$I$350=$B269))</f>
        <v>1</v>
      </c>
      <c r="H269" s="30">
        <f>1-SUMPRODUCT(([1]Buchungen!$G$6:$G$350&lt;=H$259)*([1]Buchungen!$H$6:$H$350&gt;=H$259)*([1]Buchungen!$I$6:$I$350=$B269))</f>
        <v>1</v>
      </c>
      <c r="I269" s="31">
        <f>1-SUMPRODUCT(([1]Buchungen!$G$6:$G$350&lt;=H$259)*([1]Buchungen!$H$6:$H$350&gt;=H$259)*([1]Buchungen!$I$6:$I$350=$B269))</f>
        <v>1</v>
      </c>
      <c r="J269" s="30">
        <f>1-SUMPRODUCT(([1]Buchungen!$G$6:$G$350&lt;=J$259)*([1]Buchungen!$H$6:$H$350&gt;=J$259)*([1]Buchungen!$I$6:$I$350=$B269))</f>
        <v>1</v>
      </c>
      <c r="K269" s="31">
        <f>1-SUMPRODUCT(([1]Buchungen!$G$6:$G$350&lt;=J$259)*([1]Buchungen!$H$6:$H$350&gt;=J$259)*([1]Buchungen!$I$6:$I$350=$B269))</f>
        <v>1</v>
      </c>
      <c r="L269" s="30">
        <f>1-SUMPRODUCT(([1]Buchungen!$G$6:$G$350&lt;=L$259)*([1]Buchungen!$H$6:$H$350&gt;=L$259)*([1]Buchungen!$I$6:$I$350=$B269))</f>
        <v>1</v>
      </c>
      <c r="M269" s="31">
        <f>1-SUMPRODUCT(([1]Buchungen!$G$6:$G$350&lt;=L$259)*([1]Buchungen!$H$6:$H$350&gt;=L$259)*([1]Buchungen!$I$6:$I$350=$B269))</f>
        <v>1</v>
      </c>
      <c r="N269" s="30">
        <f>1-SUMPRODUCT(([1]Buchungen!$G$6:$G$350&lt;=N$259)*([1]Buchungen!$H$6:$H$350&gt;=N$259)*([1]Buchungen!$I$6:$I$350=$B269))</f>
        <v>1</v>
      </c>
      <c r="O269" s="31">
        <f>1-SUMPRODUCT(([1]Buchungen!$G$6:$G$350&lt;=N$259)*([1]Buchungen!$H$6:$H$350&gt;=N$259)*([1]Buchungen!$I$6:$I$350=$B269))</f>
        <v>1</v>
      </c>
      <c r="P269" s="30">
        <f>1-SUMPRODUCT(([1]Buchungen!$G$6:$G$350&lt;=P$259)*([1]Buchungen!$H$6:$H$350&gt;=P$259)*([1]Buchungen!$I$6:$I$350=$B269))</f>
        <v>1</v>
      </c>
      <c r="Q269" s="31">
        <f>1-SUMPRODUCT(([1]Buchungen!$G$6:$G$350&lt;=P$259)*([1]Buchungen!$H$6:$H$350&gt;=P$259)*([1]Buchungen!$I$6:$I$350=$B269))</f>
        <v>1</v>
      </c>
      <c r="R269" s="30">
        <f>1-SUMPRODUCT(([1]Buchungen!$G$6:$G$350&lt;=R$259)*([1]Buchungen!$H$6:$H$350&gt;=R$259)*([1]Buchungen!$I$6:$I$350=$B269))</f>
        <v>1</v>
      </c>
      <c r="S269" s="31">
        <f>1-SUMPRODUCT(([1]Buchungen!$G$6:$G$350&lt;=R$259)*([1]Buchungen!$H$6:$H$350&gt;=R$259)*([1]Buchungen!$I$6:$I$350=$B269))</f>
        <v>1</v>
      </c>
      <c r="T269" s="30">
        <f>1-SUMPRODUCT(([1]Buchungen!$G$6:$G$350&lt;=T$259)*([1]Buchungen!$H$6:$H$350&gt;=T$259)*([1]Buchungen!$I$6:$I$350=$B269))</f>
        <v>1</v>
      </c>
      <c r="U269" s="31">
        <f>1-SUMPRODUCT(([1]Buchungen!$G$6:$G$350&lt;=T$259)*([1]Buchungen!$H$6:$H$350&gt;=T$259)*([1]Buchungen!$I$6:$I$350=$B269))</f>
        <v>1</v>
      </c>
      <c r="V269" s="30">
        <f>1-SUMPRODUCT(([1]Buchungen!$G$6:$G$350&lt;=V$259)*([1]Buchungen!$H$6:$H$350&gt;=V$259)*([1]Buchungen!$I$6:$I$350=$B269))</f>
        <v>1</v>
      </c>
      <c r="W269" s="31">
        <f>1-SUMPRODUCT(([1]Buchungen!$G$6:$G$350&lt;=V$259)*([1]Buchungen!$H$6:$H$350&gt;=V$259)*([1]Buchungen!$I$6:$I$350=$B269))</f>
        <v>1</v>
      </c>
      <c r="X269" s="30">
        <f>1-SUMPRODUCT(([1]Buchungen!$G$6:$G$350&lt;=X$259)*([1]Buchungen!$H$6:$H$350&gt;=X$259)*([1]Buchungen!$I$6:$I$350=$B269))</f>
        <v>1</v>
      </c>
      <c r="Y269" s="31">
        <f>1-SUMPRODUCT(([1]Buchungen!$G$6:$G$350&lt;=X$259)*([1]Buchungen!$H$6:$H$350&gt;=X$259)*([1]Buchungen!$I$6:$I$350=$B269))</f>
        <v>1</v>
      </c>
      <c r="Z269" s="30">
        <f>1-SUMPRODUCT(([1]Buchungen!$G$6:$G$350&lt;=Z$259)*([1]Buchungen!$H$6:$H$350&gt;=Z$259)*([1]Buchungen!$I$6:$I$350=$B269))</f>
        <v>1</v>
      </c>
      <c r="AA269" s="31">
        <f>1-SUMPRODUCT(([1]Buchungen!$G$6:$G$350&lt;=Z$259)*([1]Buchungen!$H$6:$H$350&gt;=Z$259)*([1]Buchungen!$I$6:$I$350=$B269))</f>
        <v>1</v>
      </c>
      <c r="AB269" s="30">
        <f>1-SUMPRODUCT(([1]Buchungen!$G$6:$G$350&lt;=AB$259)*([1]Buchungen!$H$6:$H$350&gt;=AB$259)*([1]Buchungen!$I$6:$I$350=$B269))</f>
        <v>1</v>
      </c>
      <c r="AC269" s="31">
        <f>1-SUMPRODUCT(([1]Buchungen!$G$6:$G$350&lt;=AB$259)*([1]Buchungen!$H$6:$H$350&gt;=AB$259)*([1]Buchungen!$I$6:$I$350=$B269))</f>
        <v>1</v>
      </c>
      <c r="AD269" s="30">
        <f>1-SUMPRODUCT(([1]Buchungen!$G$6:$G$350&lt;=AD$259)*([1]Buchungen!$H$6:$H$350&gt;=AD$259)*([1]Buchungen!$I$6:$I$350=$B269))</f>
        <v>1</v>
      </c>
      <c r="AE269" s="31">
        <f>1-SUMPRODUCT(([1]Buchungen!$G$6:$G$350&lt;=AD$259)*([1]Buchungen!$H$6:$H$350&gt;=AD$259)*([1]Buchungen!$I$6:$I$350=$B269))</f>
        <v>1</v>
      </c>
      <c r="AF269" s="30">
        <f>1-SUMPRODUCT(([1]Buchungen!$G$6:$G$350&lt;=AF$259)*([1]Buchungen!$H$6:$H$350&gt;=AF$259)*([1]Buchungen!$I$6:$I$350=$B269))</f>
        <v>1</v>
      </c>
      <c r="AG269" s="31">
        <f>1-SUMPRODUCT(([1]Buchungen!$G$6:$G$350&lt;=AF$259)*([1]Buchungen!$H$6:$H$350&gt;=AF$259)*([1]Buchungen!$I$6:$I$350=$B269))</f>
        <v>1</v>
      </c>
      <c r="AH269" s="30">
        <f>1-SUMPRODUCT(([1]Buchungen!$G$6:$G$350&lt;=AH$259)*([1]Buchungen!$H$6:$H$350&gt;=AH$259)*([1]Buchungen!$I$6:$I$350=$B269))</f>
        <v>1</v>
      </c>
      <c r="AI269" s="31">
        <f>1-SUMPRODUCT(([1]Buchungen!$G$6:$G$350&lt;=AH$259)*([1]Buchungen!$H$6:$H$350&gt;=AH$259)*([1]Buchungen!$I$6:$I$350=$B269))</f>
        <v>1</v>
      </c>
      <c r="AJ269" s="30">
        <f>1-SUMPRODUCT(([1]Buchungen!$G$6:$G$350&lt;=AJ$259)*([1]Buchungen!$H$6:$H$350&gt;=AJ$259)*([1]Buchungen!$I$6:$I$350=$B269))</f>
        <v>1</v>
      </c>
      <c r="AK269" s="31">
        <f>1-SUMPRODUCT(([1]Buchungen!$G$6:$G$350&lt;=AJ$259)*([1]Buchungen!$H$6:$H$350&gt;=AJ$259)*([1]Buchungen!$I$6:$I$350=$B269))</f>
        <v>1</v>
      </c>
      <c r="AL269" s="30">
        <f>1-SUMPRODUCT(([1]Buchungen!$G$6:$G$350&lt;=AL$259)*([1]Buchungen!$H$6:$H$350&gt;=AL$259)*([1]Buchungen!$I$6:$I$350=$B269))</f>
        <v>1</v>
      </c>
      <c r="AM269" s="31">
        <f>1-SUMPRODUCT(([1]Buchungen!$G$6:$G$350&lt;=AL$259)*([1]Buchungen!$H$6:$H$350&gt;=AL$259)*([1]Buchungen!$I$6:$I$350=$B269))</f>
        <v>1</v>
      </c>
      <c r="AN269" s="30">
        <f>1-SUMPRODUCT(([1]Buchungen!$G$6:$G$350&lt;=AN$259)*([1]Buchungen!$H$6:$H$350&gt;=AN$259)*([1]Buchungen!$I$6:$I$350=$B269))</f>
        <v>1</v>
      </c>
      <c r="AO269" s="31">
        <f>1-SUMPRODUCT(([1]Buchungen!$G$6:$G$350&lt;=AN$259)*([1]Buchungen!$H$6:$H$350&gt;=AN$259)*([1]Buchungen!$I$6:$I$350=$B269))</f>
        <v>1</v>
      </c>
      <c r="AP269" s="30">
        <f>1-SUMPRODUCT(([1]Buchungen!$G$6:$G$350&lt;=AP$259)*([1]Buchungen!$H$6:$H$350&gt;=AP$259)*([1]Buchungen!$I$6:$I$350=$B269))</f>
        <v>1</v>
      </c>
      <c r="AQ269" s="31">
        <f>1-SUMPRODUCT(([1]Buchungen!$G$6:$G$350&lt;=AP$259)*([1]Buchungen!$H$6:$H$350&gt;=AP$259)*([1]Buchungen!$I$6:$I$350=$B269))</f>
        <v>1</v>
      </c>
      <c r="AR269" s="30">
        <f>1-SUMPRODUCT(([1]Buchungen!$G$6:$G$350&lt;=AR$259)*([1]Buchungen!$H$6:$H$350&gt;=AR$259)*([1]Buchungen!$I$6:$I$350=$B269))</f>
        <v>1</v>
      </c>
      <c r="AS269" s="31">
        <f>1-SUMPRODUCT(([1]Buchungen!$G$6:$G$350&lt;=AR$259)*([1]Buchungen!$H$6:$H$350&gt;=AR$259)*([1]Buchungen!$I$6:$I$350=$B269))</f>
        <v>1</v>
      </c>
      <c r="AT269" s="30">
        <f>1-SUMPRODUCT(([1]Buchungen!$G$6:$G$350&lt;=AT$259)*([1]Buchungen!$H$6:$H$350&gt;=AT$259)*([1]Buchungen!$I$6:$I$350=$B269))</f>
        <v>1</v>
      </c>
      <c r="AU269" s="31">
        <f>1-SUMPRODUCT(([1]Buchungen!$G$6:$G$350&lt;=AT$259)*([1]Buchungen!$H$6:$H$350&gt;=AT$259)*([1]Buchungen!$I$6:$I$350=$B269))</f>
        <v>1</v>
      </c>
      <c r="AV269" s="30">
        <f>1-SUMPRODUCT(([1]Buchungen!$G$6:$G$350&lt;=AV$259)*([1]Buchungen!$H$6:$H$350&gt;=AV$259)*([1]Buchungen!$I$6:$I$350=$B269))</f>
        <v>1</v>
      </c>
      <c r="AW269" s="31">
        <f>1-SUMPRODUCT(([1]Buchungen!$G$6:$G$350&lt;=AV$259)*([1]Buchungen!$H$6:$H$350&gt;=AV$259)*([1]Buchungen!$I$6:$I$350=$B269))</f>
        <v>1</v>
      </c>
      <c r="AX269" s="30">
        <f>1-SUMPRODUCT(([1]Buchungen!$G$6:$G$350&lt;=AX$259)*([1]Buchungen!$H$6:$H$350&gt;=AX$259)*([1]Buchungen!$I$6:$I$350=$B269))</f>
        <v>1</v>
      </c>
      <c r="AY269" s="31">
        <f>1-SUMPRODUCT(([1]Buchungen!$G$6:$G$350&lt;=AX$259)*([1]Buchungen!$H$6:$H$350&gt;=AX$259)*([1]Buchungen!$I$6:$I$350=$B269))</f>
        <v>1</v>
      </c>
      <c r="AZ269" s="30">
        <f>1-SUMPRODUCT(([1]Buchungen!$G$6:$G$350&lt;=AZ$259)*([1]Buchungen!$H$6:$H$350&gt;=AZ$259)*([1]Buchungen!$I$6:$I$350=$B269))</f>
        <v>1</v>
      </c>
      <c r="BA269" s="31">
        <f>1-SUMPRODUCT(([1]Buchungen!$G$6:$G$350&lt;=AZ$259)*([1]Buchungen!$H$6:$H$350&gt;=AZ$259)*([1]Buchungen!$I$6:$I$350=$B269))</f>
        <v>1</v>
      </c>
      <c r="BB269" s="30">
        <f>1-SUMPRODUCT(([1]Buchungen!$G$6:$G$350&lt;=BB$259)*([1]Buchungen!$H$6:$H$350&gt;=BB$259)*([1]Buchungen!$I$6:$I$350=$B269))</f>
        <v>1</v>
      </c>
      <c r="BC269" s="31">
        <f>1-SUMPRODUCT(([1]Buchungen!$G$6:$G$350&lt;=BB$259)*([1]Buchungen!$H$6:$H$350&gt;=BB$259)*([1]Buchungen!$I$6:$I$350=$B269))</f>
        <v>1</v>
      </c>
      <c r="BD269" s="30">
        <f>1-SUMPRODUCT(([1]Buchungen!$G$6:$G$350&lt;=BD$259)*([1]Buchungen!$H$6:$H$350&gt;=BD$259)*([1]Buchungen!$I$6:$I$350=$B269))</f>
        <v>1</v>
      </c>
      <c r="BE269" s="31">
        <f>1-SUMPRODUCT(([1]Buchungen!$G$6:$G$350&lt;=BD$259)*([1]Buchungen!$H$6:$H$350&gt;=BD$259)*([1]Buchungen!$I$6:$I$350=$B269))</f>
        <v>1</v>
      </c>
      <c r="BF269" s="30">
        <f>1-SUMPRODUCT(([1]Buchungen!$G$6:$G$350&lt;=BF$259)*([1]Buchungen!$H$6:$H$350&gt;=BF$259)*([1]Buchungen!$I$6:$I$350=$B269))</f>
        <v>1</v>
      </c>
      <c r="BG269" s="31">
        <f>1-SUMPRODUCT(([1]Buchungen!$G$6:$G$350&lt;=BF$259)*([1]Buchungen!$H$6:$H$350&gt;=BF$259)*([1]Buchungen!$I$6:$I$350=$B269))</f>
        <v>1</v>
      </c>
      <c r="BH269" s="30">
        <f>1-SUMPRODUCT(([1]Buchungen!$G$6:$G$350&lt;=BH$259)*([1]Buchungen!$H$6:$H$350&gt;=BH$259)*([1]Buchungen!$I$6:$I$350=$B269))</f>
        <v>1</v>
      </c>
      <c r="BI269" s="31">
        <f>1-SUMPRODUCT(([1]Buchungen!$G$6:$G$350&lt;=BH$259)*([1]Buchungen!$H$6:$H$350&gt;=BH$259)*([1]Buchungen!$I$6:$I$350=$B269))</f>
        <v>1</v>
      </c>
      <c r="BJ269" s="30">
        <f>1-SUMPRODUCT(([1]Buchungen!$G$6:$G$350&lt;=BJ$259)*([1]Buchungen!$H$6:$H$350&gt;=BJ$259)*([1]Buchungen!$I$6:$I$350=$B269))</f>
        <v>1</v>
      </c>
      <c r="BK269" s="31">
        <f>1-SUMPRODUCT(([1]Buchungen!$G$6:$G$350&lt;=BJ$259)*([1]Buchungen!$H$6:$H$350&gt;=BJ$259)*([1]Buchungen!$I$6:$I$350=$B269))</f>
        <v>1</v>
      </c>
      <c r="BL269" s="30">
        <f>1-SUMPRODUCT(([1]Buchungen!$G$6:$G$350&lt;=BL$259)*([1]Buchungen!$H$6:$H$350&gt;=BL$259)*([1]Buchungen!$I$6:$I$350=$B269))</f>
        <v>1</v>
      </c>
      <c r="BM269" s="31">
        <f>1-SUMPRODUCT(([1]Buchungen!$G$6:$G$350&lt;=BL$259)*([1]Buchungen!$H$6:$H$350&gt;=BL$259)*([1]Buchungen!$I$6:$I$350=$B269))</f>
        <v>1</v>
      </c>
    </row>
    <row r="270" spans="2:65" ht="19.95" customHeight="1" x14ac:dyDescent="0.25">
      <c r="B270" s="29" t="str">
        <f>[1]Einstellungen!E12</f>
        <v>Angelplatz 6</v>
      </c>
      <c r="D270" s="30">
        <f>1-SUMPRODUCT(([1]Buchungen!$G$6:$G$350&lt;=D$259)*([1]Buchungen!$H$6:$H$350&gt;=D$259)*([1]Buchungen!$I$6:$I$350=$B270))</f>
        <v>1</v>
      </c>
      <c r="E270" s="31">
        <f>1-SUMPRODUCT(([1]Buchungen!$G$6:$G$350&lt;=D$259)*([1]Buchungen!$H$6:$H$350&gt;=D$259)*([1]Buchungen!$I$6:$I$350=$B270))</f>
        <v>1</v>
      </c>
      <c r="F270" s="30">
        <f>1-SUMPRODUCT(([1]Buchungen!$G$6:$G$350&lt;=F$259)*([1]Buchungen!$H$6:$H$350&gt;=F$259)*([1]Buchungen!$I$6:$I$350=$B270))</f>
        <v>1</v>
      </c>
      <c r="G270" s="31">
        <f>1-SUMPRODUCT(([1]Buchungen!$G$6:$G$350&lt;=F$259)*([1]Buchungen!$H$6:$H$350&gt;=F$259)*([1]Buchungen!$I$6:$I$350=$B270))</f>
        <v>1</v>
      </c>
      <c r="H270" s="30">
        <f>1-SUMPRODUCT(([1]Buchungen!$G$6:$G$350&lt;=H$259)*([1]Buchungen!$H$6:$H$350&gt;=H$259)*([1]Buchungen!$I$6:$I$350=$B270))</f>
        <v>1</v>
      </c>
      <c r="I270" s="31">
        <f>1-SUMPRODUCT(([1]Buchungen!$G$6:$G$350&lt;=H$259)*([1]Buchungen!$H$6:$H$350&gt;=H$259)*([1]Buchungen!$I$6:$I$350=$B270))</f>
        <v>1</v>
      </c>
      <c r="J270" s="30">
        <f>1-SUMPRODUCT(([1]Buchungen!$G$6:$G$350&lt;=J$259)*([1]Buchungen!$H$6:$H$350&gt;=J$259)*([1]Buchungen!$I$6:$I$350=$B270))</f>
        <v>1</v>
      </c>
      <c r="K270" s="31">
        <f>1-SUMPRODUCT(([1]Buchungen!$G$6:$G$350&lt;=J$259)*([1]Buchungen!$H$6:$H$350&gt;=J$259)*([1]Buchungen!$I$6:$I$350=$B270))</f>
        <v>1</v>
      </c>
      <c r="L270" s="30">
        <f>1-SUMPRODUCT(([1]Buchungen!$G$6:$G$350&lt;=L$259)*([1]Buchungen!$H$6:$H$350&gt;=L$259)*([1]Buchungen!$I$6:$I$350=$B270))</f>
        <v>1</v>
      </c>
      <c r="M270" s="31">
        <f>1-SUMPRODUCT(([1]Buchungen!$G$6:$G$350&lt;=L$259)*([1]Buchungen!$H$6:$H$350&gt;=L$259)*([1]Buchungen!$I$6:$I$350=$B270))</f>
        <v>1</v>
      </c>
      <c r="N270" s="30">
        <f>1-SUMPRODUCT(([1]Buchungen!$G$6:$G$350&lt;=N$259)*([1]Buchungen!$H$6:$H$350&gt;=N$259)*([1]Buchungen!$I$6:$I$350=$B270))</f>
        <v>1</v>
      </c>
      <c r="O270" s="31">
        <f>1-SUMPRODUCT(([1]Buchungen!$G$6:$G$350&lt;=N$259)*([1]Buchungen!$H$6:$H$350&gt;=N$259)*([1]Buchungen!$I$6:$I$350=$B270))</f>
        <v>1</v>
      </c>
      <c r="P270" s="30">
        <f>1-SUMPRODUCT(([1]Buchungen!$G$6:$G$350&lt;=P$259)*([1]Buchungen!$H$6:$H$350&gt;=P$259)*([1]Buchungen!$I$6:$I$350=$B270))</f>
        <v>1</v>
      </c>
      <c r="Q270" s="31">
        <f>1-SUMPRODUCT(([1]Buchungen!$G$6:$G$350&lt;=P$259)*([1]Buchungen!$H$6:$H$350&gt;=P$259)*([1]Buchungen!$I$6:$I$350=$B270))</f>
        <v>1</v>
      </c>
      <c r="R270" s="30">
        <f>1-SUMPRODUCT(([1]Buchungen!$G$6:$G$350&lt;=R$259)*([1]Buchungen!$H$6:$H$350&gt;=R$259)*([1]Buchungen!$I$6:$I$350=$B270))</f>
        <v>1</v>
      </c>
      <c r="S270" s="31">
        <f>1-SUMPRODUCT(([1]Buchungen!$G$6:$G$350&lt;=R$259)*([1]Buchungen!$H$6:$H$350&gt;=R$259)*([1]Buchungen!$I$6:$I$350=$B270))</f>
        <v>1</v>
      </c>
      <c r="T270" s="30">
        <f>1-SUMPRODUCT(([1]Buchungen!$G$6:$G$350&lt;=T$259)*([1]Buchungen!$H$6:$H$350&gt;=T$259)*([1]Buchungen!$I$6:$I$350=$B270))</f>
        <v>1</v>
      </c>
      <c r="U270" s="31">
        <f>1-SUMPRODUCT(([1]Buchungen!$G$6:$G$350&lt;=T$259)*([1]Buchungen!$H$6:$H$350&gt;=T$259)*([1]Buchungen!$I$6:$I$350=$B270))</f>
        <v>1</v>
      </c>
      <c r="V270" s="30">
        <f>1-SUMPRODUCT(([1]Buchungen!$G$6:$G$350&lt;=V$259)*([1]Buchungen!$H$6:$H$350&gt;=V$259)*([1]Buchungen!$I$6:$I$350=$B270))</f>
        <v>1</v>
      </c>
      <c r="W270" s="31">
        <f>1-SUMPRODUCT(([1]Buchungen!$G$6:$G$350&lt;=V$259)*([1]Buchungen!$H$6:$H$350&gt;=V$259)*([1]Buchungen!$I$6:$I$350=$B270))</f>
        <v>1</v>
      </c>
      <c r="X270" s="30">
        <f>1-SUMPRODUCT(([1]Buchungen!$G$6:$G$350&lt;=X$259)*([1]Buchungen!$H$6:$H$350&gt;=X$259)*([1]Buchungen!$I$6:$I$350=$B270))</f>
        <v>1</v>
      </c>
      <c r="Y270" s="31">
        <f>1-SUMPRODUCT(([1]Buchungen!$G$6:$G$350&lt;=X$259)*([1]Buchungen!$H$6:$H$350&gt;=X$259)*([1]Buchungen!$I$6:$I$350=$B270))</f>
        <v>1</v>
      </c>
      <c r="Z270" s="30">
        <f>1-SUMPRODUCT(([1]Buchungen!$G$6:$G$350&lt;=Z$259)*([1]Buchungen!$H$6:$H$350&gt;=Z$259)*([1]Buchungen!$I$6:$I$350=$B270))</f>
        <v>1</v>
      </c>
      <c r="AA270" s="31">
        <f>1-SUMPRODUCT(([1]Buchungen!$G$6:$G$350&lt;=Z$259)*([1]Buchungen!$H$6:$H$350&gt;=Z$259)*([1]Buchungen!$I$6:$I$350=$B270))</f>
        <v>1</v>
      </c>
      <c r="AB270" s="30">
        <f>1-SUMPRODUCT(([1]Buchungen!$G$6:$G$350&lt;=AB$259)*([1]Buchungen!$H$6:$H$350&gt;=AB$259)*([1]Buchungen!$I$6:$I$350=$B270))</f>
        <v>1</v>
      </c>
      <c r="AC270" s="31">
        <f>1-SUMPRODUCT(([1]Buchungen!$G$6:$G$350&lt;=AB$259)*([1]Buchungen!$H$6:$H$350&gt;=AB$259)*([1]Buchungen!$I$6:$I$350=$B270))</f>
        <v>1</v>
      </c>
      <c r="AD270" s="30">
        <f>1-SUMPRODUCT(([1]Buchungen!$G$6:$G$350&lt;=AD$259)*([1]Buchungen!$H$6:$H$350&gt;=AD$259)*([1]Buchungen!$I$6:$I$350=$B270))</f>
        <v>1</v>
      </c>
      <c r="AE270" s="31">
        <f>1-SUMPRODUCT(([1]Buchungen!$G$6:$G$350&lt;=AD$259)*([1]Buchungen!$H$6:$H$350&gt;=AD$259)*([1]Buchungen!$I$6:$I$350=$B270))</f>
        <v>1</v>
      </c>
      <c r="AF270" s="30">
        <f>1-SUMPRODUCT(([1]Buchungen!$G$6:$G$350&lt;=AF$259)*([1]Buchungen!$H$6:$H$350&gt;=AF$259)*([1]Buchungen!$I$6:$I$350=$B270))</f>
        <v>1</v>
      </c>
      <c r="AG270" s="31">
        <f>1-SUMPRODUCT(([1]Buchungen!$G$6:$G$350&lt;=AF$259)*([1]Buchungen!$H$6:$H$350&gt;=AF$259)*([1]Buchungen!$I$6:$I$350=$B270))</f>
        <v>1</v>
      </c>
      <c r="AH270" s="30">
        <f>1-SUMPRODUCT(([1]Buchungen!$G$6:$G$350&lt;=AH$259)*([1]Buchungen!$H$6:$H$350&gt;=AH$259)*([1]Buchungen!$I$6:$I$350=$B270))</f>
        <v>1</v>
      </c>
      <c r="AI270" s="31">
        <f>1-SUMPRODUCT(([1]Buchungen!$G$6:$G$350&lt;=AH$259)*([1]Buchungen!$H$6:$H$350&gt;=AH$259)*([1]Buchungen!$I$6:$I$350=$B270))</f>
        <v>1</v>
      </c>
      <c r="AJ270" s="30">
        <f>1-SUMPRODUCT(([1]Buchungen!$G$6:$G$350&lt;=AJ$259)*([1]Buchungen!$H$6:$H$350&gt;=AJ$259)*([1]Buchungen!$I$6:$I$350=$B270))</f>
        <v>1</v>
      </c>
      <c r="AK270" s="31">
        <f>1-SUMPRODUCT(([1]Buchungen!$G$6:$G$350&lt;=AJ$259)*([1]Buchungen!$H$6:$H$350&gt;=AJ$259)*([1]Buchungen!$I$6:$I$350=$B270))</f>
        <v>1</v>
      </c>
      <c r="AL270" s="30">
        <f>1-SUMPRODUCT(([1]Buchungen!$G$6:$G$350&lt;=AL$259)*([1]Buchungen!$H$6:$H$350&gt;=AL$259)*([1]Buchungen!$I$6:$I$350=$B270))</f>
        <v>1</v>
      </c>
      <c r="AM270" s="31">
        <f>1-SUMPRODUCT(([1]Buchungen!$G$6:$G$350&lt;=AL$259)*([1]Buchungen!$H$6:$H$350&gt;=AL$259)*([1]Buchungen!$I$6:$I$350=$B270))</f>
        <v>1</v>
      </c>
      <c r="AN270" s="30">
        <f>1-SUMPRODUCT(([1]Buchungen!$G$6:$G$350&lt;=AN$259)*([1]Buchungen!$H$6:$H$350&gt;=AN$259)*([1]Buchungen!$I$6:$I$350=$B270))</f>
        <v>1</v>
      </c>
      <c r="AO270" s="31">
        <f>1-SUMPRODUCT(([1]Buchungen!$G$6:$G$350&lt;=AN$259)*([1]Buchungen!$H$6:$H$350&gt;=AN$259)*([1]Buchungen!$I$6:$I$350=$B270))</f>
        <v>1</v>
      </c>
      <c r="AP270" s="30">
        <f>1-SUMPRODUCT(([1]Buchungen!$G$6:$G$350&lt;=AP$259)*([1]Buchungen!$H$6:$H$350&gt;=AP$259)*([1]Buchungen!$I$6:$I$350=$B270))</f>
        <v>1</v>
      </c>
      <c r="AQ270" s="31">
        <f>1-SUMPRODUCT(([1]Buchungen!$G$6:$G$350&lt;=AP$259)*([1]Buchungen!$H$6:$H$350&gt;=AP$259)*([1]Buchungen!$I$6:$I$350=$B270))</f>
        <v>1</v>
      </c>
      <c r="AR270" s="30">
        <f>1-SUMPRODUCT(([1]Buchungen!$G$6:$G$350&lt;=AR$259)*([1]Buchungen!$H$6:$H$350&gt;=AR$259)*([1]Buchungen!$I$6:$I$350=$B270))</f>
        <v>1</v>
      </c>
      <c r="AS270" s="31">
        <f>1-SUMPRODUCT(([1]Buchungen!$G$6:$G$350&lt;=AR$259)*([1]Buchungen!$H$6:$H$350&gt;=AR$259)*([1]Buchungen!$I$6:$I$350=$B270))</f>
        <v>1</v>
      </c>
      <c r="AT270" s="30">
        <f>1-SUMPRODUCT(([1]Buchungen!$G$6:$G$350&lt;=AT$259)*([1]Buchungen!$H$6:$H$350&gt;=AT$259)*([1]Buchungen!$I$6:$I$350=$B270))</f>
        <v>1</v>
      </c>
      <c r="AU270" s="31">
        <f>1-SUMPRODUCT(([1]Buchungen!$G$6:$G$350&lt;=AT$259)*([1]Buchungen!$H$6:$H$350&gt;=AT$259)*([1]Buchungen!$I$6:$I$350=$B270))</f>
        <v>1</v>
      </c>
      <c r="AV270" s="30">
        <f>1-SUMPRODUCT(([1]Buchungen!$G$6:$G$350&lt;=AV$259)*([1]Buchungen!$H$6:$H$350&gt;=AV$259)*([1]Buchungen!$I$6:$I$350=$B270))</f>
        <v>1</v>
      </c>
      <c r="AW270" s="31">
        <f>1-SUMPRODUCT(([1]Buchungen!$G$6:$G$350&lt;=AV$259)*([1]Buchungen!$H$6:$H$350&gt;=AV$259)*([1]Buchungen!$I$6:$I$350=$B270))</f>
        <v>1</v>
      </c>
      <c r="AX270" s="30">
        <f>1-SUMPRODUCT(([1]Buchungen!$G$6:$G$350&lt;=AX$259)*([1]Buchungen!$H$6:$H$350&gt;=AX$259)*([1]Buchungen!$I$6:$I$350=$B270))</f>
        <v>1</v>
      </c>
      <c r="AY270" s="31">
        <f>1-SUMPRODUCT(([1]Buchungen!$G$6:$G$350&lt;=AX$259)*([1]Buchungen!$H$6:$H$350&gt;=AX$259)*([1]Buchungen!$I$6:$I$350=$B270))</f>
        <v>1</v>
      </c>
      <c r="AZ270" s="30">
        <f>1-SUMPRODUCT(([1]Buchungen!$G$6:$G$350&lt;=AZ$259)*([1]Buchungen!$H$6:$H$350&gt;=AZ$259)*([1]Buchungen!$I$6:$I$350=$B270))</f>
        <v>1</v>
      </c>
      <c r="BA270" s="31">
        <f>1-SUMPRODUCT(([1]Buchungen!$G$6:$G$350&lt;=AZ$259)*([1]Buchungen!$H$6:$H$350&gt;=AZ$259)*([1]Buchungen!$I$6:$I$350=$B270))</f>
        <v>1</v>
      </c>
      <c r="BB270" s="30">
        <f>1-SUMPRODUCT(([1]Buchungen!$G$6:$G$350&lt;=BB$259)*([1]Buchungen!$H$6:$H$350&gt;=BB$259)*([1]Buchungen!$I$6:$I$350=$B270))</f>
        <v>1</v>
      </c>
      <c r="BC270" s="31">
        <f>1-SUMPRODUCT(([1]Buchungen!$G$6:$G$350&lt;=BB$259)*([1]Buchungen!$H$6:$H$350&gt;=BB$259)*([1]Buchungen!$I$6:$I$350=$B270))</f>
        <v>1</v>
      </c>
      <c r="BD270" s="30">
        <f>1-SUMPRODUCT(([1]Buchungen!$G$6:$G$350&lt;=BD$259)*([1]Buchungen!$H$6:$H$350&gt;=BD$259)*([1]Buchungen!$I$6:$I$350=$B270))</f>
        <v>1</v>
      </c>
      <c r="BE270" s="31">
        <f>1-SUMPRODUCT(([1]Buchungen!$G$6:$G$350&lt;=BD$259)*([1]Buchungen!$H$6:$H$350&gt;=BD$259)*([1]Buchungen!$I$6:$I$350=$B270))</f>
        <v>1</v>
      </c>
      <c r="BF270" s="30">
        <f>1-SUMPRODUCT(([1]Buchungen!$G$6:$G$350&lt;=BF$259)*([1]Buchungen!$H$6:$H$350&gt;=BF$259)*([1]Buchungen!$I$6:$I$350=$B270))</f>
        <v>1</v>
      </c>
      <c r="BG270" s="31">
        <f>1-SUMPRODUCT(([1]Buchungen!$G$6:$G$350&lt;=BF$259)*([1]Buchungen!$H$6:$H$350&gt;=BF$259)*([1]Buchungen!$I$6:$I$350=$B270))</f>
        <v>1</v>
      </c>
      <c r="BH270" s="30">
        <f>1-SUMPRODUCT(([1]Buchungen!$G$6:$G$350&lt;=BH$259)*([1]Buchungen!$H$6:$H$350&gt;=BH$259)*([1]Buchungen!$I$6:$I$350=$B270))</f>
        <v>1</v>
      </c>
      <c r="BI270" s="31">
        <f>1-SUMPRODUCT(([1]Buchungen!$G$6:$G$350&lt;=BH$259)*([1]Buchungen!$H$6:$H$350&gt;=BH$259)*([1]Buchungen!$I$6:$I$350=$B270))</f>
        <v>1</v>
      </c>
      <c r="BJ270" s="30">
        <f>1-SUMPRODUCT(([1]Buchungen!$G$6:$G$350&lt;=BJ$259)*([1]Buchungen!$H$6:$H$350&gt;=BJ$259)*([1]Buchungen!$I$6:$I$350=$B270))</f>
        <v>1</v>
      </c>
      <c r="BK270" s="31">
        <f>1-SUMPRODUCT(([1]Buchungen!$G$6:$G$350&lt;=BJ$259)*([1]Buchungen!$H$6:$H$350&gt;=BJ$259)*([1]Buchungen!$I$6:$I$350=$B270))</f>
        <v>1</v>
      </c>
      <c r="BL270" s="30">
        <f>1-SUMPRODUCT(([1]Buchungen!$G$6:$G$350&lt;=BL$259)*([1]Buchungen!$H$6:$H$350&gt;=BL$259)*([1]Buchungen!$I$6:$I$350=$B270))</f>
        <v>1</v>
      </c>
      <c r="BM270" s="31">
        <f>1-SUMPRODUCT(([1]Buchungen!$G$6:$G$350&lt;=BL$259)*([1]Buchungen!$H$6:$H$350&gt;=BL$259)*([1]Buchungen!$I$6:$I$350=$B270))</f>
        <v>1</v>
      </c>
    </row>
    <row r="271" spans="2:65" ht="19.95" customHeight="1" x14ac:dyDescent="0.25">
      <c r="B271" s="29" t="str">
        <f>[1]Einstellungen!E13</f>
        <v>Angelplatz 7</v>
      </c>
      <c r="D271" s="30">
        <f>1-SUMPRODUCT(([1]Buchungen!$G$6:$G$350&lt;=D$259)*([1]Buchungen!$H$6:$H$350&gt;=D$259)*([1]Buchungen!$I$6:$I$350=$B271))</f>
        <v>1</v>
      </c>
      <c r="E271" s="31">
        <f>1-SUMPRODUCT(([1]Buchungen!$G$6:$G$350&lt;=D$259)*([1]Buchungen!$H$6:$H$350&gt;=D$259)*([1]Buchungen!$I$6:$I$350=$B271))</f>
        <v>1</v>
      </c>
      <c r="F271" s="30">
        <f>1-SUMPRODUCT(([1]Buchungen!$G$6:$G$350&lt;=F$259)*([1]Buchungen!$H$6:$H$350&gt;=F$259)*([1]Buchungen!$I$6:$I$350=$B271))</f>
        <v>1</v>
      </c>
      <c r="G271" s="31">
        <f>1-SUMPRODUCT(([1]Buchungen!$G$6:$G$350&lt;=F$259)*([1]Buchungen!$H$6:$H$350&gt;=F$259)*([1]Buchungen!$I$6:$I$350=$B271))</f>
        <v>1</v>
      </c>
      <c r="H271" s="30">
        <f>1-SUMPRODUCT(([1]Buchungen!$G$6:$G$350&lt;=H$259)*([1]Buchungen!$H$6:$H$350&gt;=H$259)*([1]Buchungen!$I$6:$I$350=$B271))</f>
        <v>1</v>
      </c>
      <c r="I271" s="31">
        <f>1-SUMPRODUCT(([1]Buchungen!$G$6:$G$350&lt;=H$259)*([1]Buchungen!$H$6:$H$350&gt;=H$259)*([1]Buchungen!$I$6:$I$350=$B271))</f>
        <v>1</v>
      </c>
      <c r="J271" s="30">
        <f>1-SUMPRODUCT(([1]Buchungen!$G$6:$G$350&lt;=J$259)*([1]Buchungen!$H$6:$H$350&gt;=J$259)*([1]Buchungen!$I$6:$I$350=$B271))</f>
        <v>1</v>
      </c>
      <c r="K271" s="31">
        <f>1-SUMPRODUCT(([1]Buchungen!$G$6:$G$350&lt;=J$259)*([1]Buchungen!$H$6:$H$350&gt;=J$259)*([1]Buchungen!$I$6:$I$350=$B271))</f>
        <v>1</v>
      </c>
      <c r="L271" s="30">
        <f>1-SUMPRODUCT(([1]Buchungen!$G$6:$G$350&lt;=L$259)*([1]Buchungen!$H$6:$H$350&gt;=L$259)*([1]Buchungen!$I$6:$I$350=$B271))</f>
        <v>1</v>
      </c>
      <c r="M271" s="31">
        <f>1-SUMPRODUCT(([1]Buchungen!$G$6:$G$350&lt;=L$259)*([1]Buchungen!$H$6:$H$350&gt;=L$259)*([1]Buchungen!$I$6:$I$350=$B271))</f>
        <v>1</v>
      </c>
      <c r="N271" s="30">
        <f>1-SUMPRODUCT(([1]Buchungen!$G$6:$G$350&lt;=N$259)*([1]Buchungen!$H$6:$H$350&gt;=N$259)*([1]Buchungen!$I$6:$I$350=$B271))</f>
        <v>1</v>
      </c>
      <c r="O271" s="31">
        <f>1-SUMPRODUCT(([1]Buchungen!$G$6:$G$350&lt;=N$259)*([1]Buchungen!$H$6:$H$350&gt;=N$259)*([1]Buchungen!$I$6:$I$350=$B271))</f>
        <v>1</v>
      </c>
      <c r="P271" s="30">
        <f>1-SUMPRODUCT(([1]Buchungen!$G$6:$G$350&lt;=P$259)*([1]Buchungen!$H$6:$H$350&gt;=P$259)*([1]Buchungen!$I$6:$I$350=$B271))</f>
        <v>1</v>
      </c>
      <c r="Q271" s="31">
        <f>1-SUMPRODUCT(([1]Buchungen!$G$6:$G$350&lt;=P$259)*([1]Buchungen!$H$6:$H$350&gt;=P$259)*([1]Buchungen!$I$6:$I$350=$B271))</f>
        <v>1</v>
      </c>
      <c r="R271" s="30">
        <f>1-SUMPRODUCT(([1]Buchungen!$G$6:$G$350&lt;=R$259)*([1]Buchungen!$H$6:$H$350&gt;=R$259)*([1]Buchungen!$I$6:$I$350=$B271))</f>
        <v>1</v>
      </c>
      <c r="S271" s="31">
        <f>1-SUMPRODUCT(([1]Buchungen!$G$6:$G$350&lt;=R$259)*([1]Buchungen!$H$6:$H$350&gt;=R$259)*([1]Buchungen!$I$6:$I$350=$B271))</f>
        <v>1</v>
      </c>
      <c r="T271" s="30">
        <f>1-SUMPRODUCT(([1]Buchungen!$G$6:$G$350&lt;=T$259)*([1]Buchungen!$H$6:$H$350&gt;=T$259)*([1]Buchungen!$I$6:$I$350=$B271))</f>
        <v>1</v>
      </c>
      <c r="U271" s="31">
        <f>1-SUMPRODUCT(([1]Buchungen!$G$6:$G$350&lt;=T$259)*([1]Buchungen!$H$6:$H$350&gt;=T$259)*([1]Buchungen!$I$6:$I$350=$B271))</f>
        <v>1</v>
      </c>
      <c r="V271" s="30">
        <f>1-SUMPRODUCT(([1]Buchungen!$G$6:$G$350&lt;=V$259)*([1]Buchungen!$H$6:$H$350&gt;=V$259)*([1]Buchungen!$I$6:$I$350=$B271))</f>
        <v>1</v>
      </c>
      <c r="W271" s="31">
        <f>1-SUMPRODUCT(([1]Buchungen!$G$6:$G$350&lt;=V$259)*([1]Buchungen!$H$6:$H$350&gt;=V$259)*([1]Buchungen!$I$6:$I$350=$B271))</f>
        <v>1</v>
      </c>
      <c r="X271" s="30">
        <f>1-SUMPRODUCT(([1]Buchungen!$G$6:$G$350&lt;=X$259)*([1]Buchungen!$H$6:$H$350&gt;=X$259)*([1]Buchungen!$I$6:$I$350=$B271))</f>
        <v>1</v>
      </c>
      <c r="Y271" s="31">
        <f>1-SUMPRODUCT(([1]Buchungen!$G$6:$G$350&lt;=X$259)*([1]Buchungen!$H$6:$H$350&gt;=X$259)*([1]Buchungen!$I$6:$I$350=$B271))</f>
        <v>1</v>
      </c>
      <c r="Z271" s="30">
        <f>1-SUMPRODUCT(([1]Buchungen!$G$6:$G$350&lt;=Z$259)*([1]Buchungen!$H$6:$H$350&gt;=Z$259)*([1]Buchungen!$I$6:$I$350=$B271))</f>
        <v>1</v>
      </c>
      <c r="AA271" s="31">
        <f>1-SUMPRODUCT(([1]Buchungen!$G$6:$G$350&lt;=Z$259)*([1]Buchungen!$H$6:$H$350&gt;=Z$259)*([1]Buchungen!$I$6:$I$350=$B271))</f>
        <v>1</v>
      </c>
      <c r="AB271" s="30">
        <f>1-SUMPRODUCT(([1]Buchungen!$G$6:$G$350&lt;=AB$259)*([1]Buchungen!$H$6:$H$350&gt;=AB$259)*([1]Buchungen!$I$6:$I$350=$B271))</f>
        <v>1</v>
      </c>
      <c r="AC271" s="31">
        <f>1-SUMPRODUCT(([1]Buchungen!$G$6:$G$350&lt;=AB$259)*([1]Buchungen!$H$6:$H$350&gt;=AB$259)*([1]Buchungen!$I$6:$I$350=$B271))</f>
        <v>1</v>
      </c>
      <c r="AD271" s="30">
        <f>1-SUMPRODUCT(([1]Buchungen!$G$6:$G$350&lt;=AD$259)*([1]Buchungen!$H$6:$H$350&gt;=AD$259)*([1]Buchungen!$I$6:$I$350=$B271))</f>
        <v>1</v>
      </c>
      <c r="AE271" s="31">
        <f>1-SUMPRODUCT(([1]Buchungen!$G$6:$G$350&lt;=AD$259)*([1]Buchungen!$H$6:$H$350&gt;=AD$259)*([1]Buchungen!$I$6:$I$350=$B271))</f>
        <v>1</v>
      </c>
      <c r="AF271" s="30">
        <f>1-SUMPRODUCT(([1]Buchungen!$G$6:$G$350&lt;=AF$259)*([1]Buchungen!$H$6:$H$350&gt;=AF$259)*([1]Buchungen!$I$6:$I$350=$B271))</f>
        <v>1</v>
      </c>
      <c r="AG271" s="31">
        <f>1-SUMPRODUCT(([1]Buchungen!$G$6:$G$350&lt;=AF$259)*([1]Buchungen!$H$6:$H$350&gt;=AF$259)*([1]Buchungen!$I$6:$I$350=$B271))</f>
        <v>1</v>
      </c>
      <c r="AH271" s="30">
        <f>1-SUMPRODUCT(([1]Buchungen!$G$6:$G$350&lt;=AH$259)*([1]Buchungen!$H$6:$H$350&gt;=AH$259)*([1]Buchungen!$I$6:$I$350=$B271))</f>
        <v>1</v>
      </c>
      <c r="AI271" s="31">
        <f>1-SUMPRODUCT(([1]Buchungen!$G$6:$G$350&lt;=AH$259)*([1]Buchungen!$H$6:$H$350&gt;=AH$259)*([1]Buchungen!$I$6:$I$350=$B271))</f>
        <v>1</v>
      </c>
      <c r="AJ271" s="30">
        <f>1-SUMPRODUCT(([1]Buchungen!$G$6:$G$350&lt;=AJ$259)*([1]Buchungen!$H$6:$H$350&gt;=AJ$259)*([1]Buchungen!$I$6:$I$350=$B271))</f>
        <v>1</v>
      </c>
      <c r="AK271" s="31">
        <f>1-SUMPRODUCT(([1]Buchungen!$G$6:$G$350&lt;=AJ$259)*([1]Buchungen!$H$6:$H$350&gt;=AJ$259)*([1]Buchungen!$I$6:$I$350=$B271))</f>
        <v>1</v>
      </c>
      <c r="AL271" s="30">
        <f>1-SUMPRODUCT(([1]Buchungen!$G$6:$G$350&lt;=AL$259)*([1]Buchungen!$H$6:$H$350&gt;=AL$259)*([1]Buchungen!$I$6:$I$350=$B271))</f>
        <v>1</v>
      </c>
      <c r="AM271" s="31">
        <f>1-SUMPRODUCT(([1]Buchungen!$G$6:$G$350&lt;=AL$259)*([1]Buchungen!$H$6:$H$350&gt;=AL$259)*([1]Buchungen!$I$6:$I$350=$B271))</f>
        <v>1</v>
      </c>
      <c r="AN271" s="30">
        <f>1-SUMPRODUCT(([1]Buchungen!$G$6:$G$350&lt;=AN$259)*([1]Buchungen!$H$6:$H$350&gt;=AN$259)*([1]Buchungen!$I$6:$I$350=$B271))</f>
        <v>1</v>
      </c>
      <c r="AO271" s="31">
        <f>1-SUMPRODUCT(([1]Buchungen!$G$6:$G$350&lt;=AN$259)*([1]Buchungen!$H$6:$H$350&gt;=AN$259)*([1]Buchungen!$I$6:$I$350=$B271))</f>
        <v>1</v>
      </c>
      <c r="AP271" s="30">
        <f>1-SUMPRODUCT(([1]Buchungen!$G$6:$G$350&lt;=AP$259)*([1]Buchungen!$H$6:$H$350&gt;=AP$259)*([1]Buchungen!$I$6:$I$350=$B271))</f>
        <v>1</v>
      </c>
      <c r="AQ271" s="31">
        <f>1-SUMPRODUCT(([1]Buchungen!$G$6:$G$350&lt;=AP$259)*([1]Buchungen!$H$6:$H$350&gt;=AP$259)*([1]Buchungen!$I$6:$I$350=$B271))</f>
        <v>1</v>
      </c>
      <c r="AR271" s="30">
        <f>1-SUMPRODUCT(([1]Buchungen!$G$6:$G$350&lt;=AR$259)*([1]Buchungen!$H$6:$H$350&gt;=AR$259)*([1]Buchungen!$I$6:$I$350=$B271))</f>
        <v>1</v>
      </c>
      <c r="AS271" s="31">
        <f>1-SUMPRODUCT(([1]Buchungen!$G$6:$G$350&lt;=AR$259)*([1]Buchungen!$H$6:$H$350&gt;=AR$259)*([1]Buchungen!$I$6:$I$350=$B271))</f>
        <v>1</v>
      </c>
      <c r="AT271" s="30">
        <f>1-SUMPRODUCT(([1]Buchungen!$G$6:$G$350&lt;=AT$259)*([1]Buchungen!$H$6:$H$350&gt;=AT$259)*([1]Buchungen!$I$6:$I$350=$B271))</f>
        <v>1</v>
      </c>
      <c r="AU271" s="31">
        <f>1-SUMPRODUCT(([1]Buchungen!$G$6:$G$350&lt;=AT$259)*([1]Buchungen!$H$6:$H$350&gt;=AT$259)*([1]Buchungen!$I$6:$I$350=$B271))</f>
        <v>1</v>
      </c>
      <c r="AV271" s="30">
        <f>1-SUMPRODUCT(([1]Buchungen!$G$6:$G$350&lt;=AV$259)*([1]Buchungen!$H$6:$H$350&gt;=AV$259)*([1]Buchungen!$I$6:$I$350=$B271))</f>
        <v>1</v>
      </c>
      <c r="AW271" s="31">
        <f>1-SUMPRODUCT(([1]Buchungen!$G$6:$G$350&lt;=AV$259)*([1]Buchungen!$H$6:$H$350&gt;=AV$259)*([1]Buchungen!$I$6:$I$350=$B271))</f>
        <v>1</v>
      </c>
      <c r="AX271" s="30">
        <f>1-SUMPRODUCT(([1]Buchungen!$G$6:$G$350&lt;=AX$259)*([1]Buchungen!$H$6:$H$350&gt;=AX$259)*([1]Buchungen!$I$6:$I$350=$B271))</f>
        <v>1</v>
      </c>
      <c r="AY271" s="31">
        <f>1-SUMPRODUCT(([1]Buchungen!$G$6:$G$350&lt;=AX$259)*([1]Buchungen!$H$6:$H$350&gt;=AX$259)*([1]Buchungen!$I$6:$I$350=$B271))</f>
        <v>1</v>
      </c>
      <c r="AZ271" s="30">
        <f>1-SUMPRODUCT(([1]Buchungen!$G$6:$G$350&lt;=AZ$259)*([1]Buchungen!$H$6:$H$350&gt;=AZ$259)*([1]Buchungen!$I$6:$I$350=$B271))</f>
        <v>1</v>
      </c>
      <c r="BA271" s="31">
        <f>1-SUMPRODUCT(([1]Buchungen!$G$6:$G$350&lt;=AZ$259)*([1]Buchungen!$H$6:$H$350&gt;=AZ$259)*([1]Buchungen!$I$6:$I$350=$B271))</f>
        <v>1</v>
      </c>
      <c r="BB271" s="30">
        <f>1-SUMPRODUCT(([1]Buchungen!$G$6:$G$350&lt;=BB$259)*([1]Buchungen!$H$6:$H$350&gt;=BB$259)*([1]Buchungen!$I$6:$I$350=$B271))</f>
        <v>1</v>
      </c>
      <c r="BC271" s="31">
        <f>1-SUMPRODUCT(([1]Buchungen!$G$6:$G$350&lt;=BB$259)*([1]Buchungen!$H$6:$H$350&gt;=BB$259)*([1]Buchungen!$I$6:$I$350=$B271))</f>
        <v>1</v>
      </c>
      <c r="BD271" s="30">
        <f>1-SUMPRODUCT(([1]Buchungen!$G$6:$G$350&lt;=BD$259)*([1]Buchungen!$H$6:$H$350&gt;=BD$259)*([1]Buchungen!$I$6:$I$350=$B271))</f>
        <v>1</v>
      </c>
      <c r="BE271" s="31">
        <f>1-SUMPRODUCT(([1]Buchungen!$G$6:$G$350&lt;=BD$259)*([1]Buchungen!$H$6:$H$350&gt;=BD$259)*([1]Buchungen!$I$6:$I$350=$B271))</f>
        <v>1</v>
      </c>
      <c r="BF271" s="30">
        <f>1-SUMPRODUCT(([1]Buchungen!$G$6:$G$350&lt;=BF$259)*([1]Buchungen!$H$6:$H$350&gt;=BF$259)*([1]Buchungen!$I$6:$I$350=$B271))</f>
        <v>1</v>
      </c>
      <c r="BG271" s="31">
        <f>1-SUMPRODUCT(([1]Buchungen!$G$6:$G$350&lt;=BF$259)*([1]Buchungen!$H$6:$H$350&gt;=BF$259)*([1]Buchungen!$I$6:$I$350=$B271))</f>
        <v>1</v>
      </c>
      <c r="BH271" s="30">
        <f>1-SUMPRODUCT(([1]Buchungen!$G$6:$G$350&lt;=BH$259)*([1]Buchungen!$H$6:$H$350&gt;=BH$259)*([1]Buchungen!$I$6:$I$350=$B271))</f>
        <v>1</v>
      </c>
      <c r="BI271" s="31">
        <f>1-SUMPRODUCT(([1]Buchungen!$G$6:$G$350&lt;=BH$259)*([1]Buchungen!$H$6:$H$350&gt;=BH$259)*([1]Buchungen!$I$6:$I$350=$B271))</f>
        <v>1</v>
      </c>
      <c r="BJ271" s="30">
        <f>1-SUMPRODUCT(([1]Buchungen!$G$6:$G$350&lt;=BJ$259)*([1]Buchungen!$H$6:$H$350&gt;=BJ$259)*([1]Buchungen!$I$6:$I$350=$B271))</f>
        <v>1</v>
      </c>
      <c r="BK271" s="31">
        <f>1-SUMPRODUCT(([1]Buchungen!$G$6:$G$350&lt;=BJ$259)*([1]Buchungen!$H$6:$H$350&gt;=BJ$259)*([1]Buchungen!$I$6:$I$350=$B271))</f>
        <v>1</v>
      </c>
      <c r="BL271" s="30">
        <f>1-SUMPRODUCT(([1]Buchungen!$G$6:$G$350&lt;=BL$259)*([1]Buchungen!$H$6:$H$350&gt;=BL$259)*([1]Buchungen!$I$6:$I$350=$B271))</f>
        <v>1</v>
      </c>
      <c r="BM271" s="31">
        <f>1-SUMPRODUCT(([1]Buchungen!$G$6:$G$350&lt;=BL$259)*([1]Buchungen!$H$6:$H$350&gt;=BL$259)*([1]Buchungen!$I$6:$I$350=$B271))</f>
        <v>1</v>
      </c>
    </row>
    <row r="272" spans="2:65" ht="19.95" customHeight="1" x14ac:dyDescent="0.25">
      <c r="B272" s="29" t="str">
        <f>[1]Einstellungen!E14</f>
        <v>Angelplatz 8</v>
      </c>
      <c r="D272" s="30">
        <f>1-SUMPRODUCT(([1]Buchungen!$G$6:$G$350&lt;=D$259)*([1]Buchungen!$H$6:$H$350&gt;=D$259)*([1]Buchungen!$I$6:$I$350=$B272))</f>
        <v>1</v>
      </c>
      <c r="E272" s="31">
        <f>1-SUMPRODUCT(([1]Buchungen!$G$6:$G$350&lt;=D$259)*([1]Buchungen!$H$6:$H$350&gt;=D$259)*([1]Buchungen!$I$6:$I$350=$B272))</f>
        <v>1</v>
      </c>
      <c r="F272" s="30">
        <f>1-SUMPRODUCT(([1]Buchungen!$G$6:$G$350&lt;=F$259)*([1]Buchungen!$H$6:$H$350&gt;=F$259)*([1]Buchungen!$I$6:$I$350=$B272))</f>
        <v>1</v>
      </c>
      <c r="G272" s="31">
        <f>1-SUMPRODUCT(([1]Buchungen!$G$6:$G$350&lt;=F$259)*([1]Buchungen!$H$6:$H$350&gt;=F$259)*([1]Buchungen!$I$6:$I$350=$B272))</f>
        <v>1</v>
      </c>
      <c r="H272" s="30">
        <f>1-SUMPRODUCT(([1]Buchungen!$G$6:$G$350&lt;=H$259)*([1]Buchungen!$H$6:$H$350&gt;=H$259)*([1]Buchungen!$I$6:$I$350=$B272))</f>
        <v>1</v>
      </c>
      <c r="I272" s="31">
        <f>1-SUMPRODUCT(([1]Buchungen!$G$6:$G$350&lt;=H$259)*([1]Buchungen!$H$6:$H$350&gt;=H$259)*([1]Buchungen!$I$6:$I$350=$B272))</f>
        <v>1</v>
      </c>
      <c r="J272" s="30">
        <f>1-SUMPRODUCT(([1]Buchungen!$G$6:$G$350&lt;=J$259)*([1]Buchungen!$H$6:$H$350&gt;=J$259)*([1]Buchungen!$I$6:$I$350=$B272))</f>
        <v>1</v>
      </c>
      <c r="K272" s="31">
        <f>1-SUMPRODUCT(([1]Buchungen!$G$6:$G$350&lt;=J$259)*([1]Buchungen!$H$6:$H$350&gt;=J$259)*([1]Buchungen!$I$6:$I$350=$B272))</f>
        <v>1</v>
      </c>
      <c r="L272" s="30">
        <f>1-SUMPRODUCT(([1]Buchungen!$G$6:$G$350&lt;=L$259)*([1]Buchungen!$H$6:$H$350&gt;=L$259)*([1]Buchungen!$I$6:$I$350=$B272))</f>
        <v>1</v>
      </c>
      <c r="M272" s="31">
        <f>1-SUMPRODUCT(([1]Buchungen!$G$6:$G$350&lt;=L$259)*([1]Buchungen!$H$6:$H$350&gt;=L$259)*([1]Buchungen!$I$6:$I$350=$B272))</f>
        <v>1</v>
      </c>
      <c r="N272" s="30">
        <f>1-SUMPRODUCT(([1]Buchungen!$G$6:$G$350&lt;=N$259)*([1]Buchungen!$H$6:$H$350&gt;=N$259)*([1]Buchungen!$I$6:$I$350=$B272))</f>
        <v>1</v>
      </c>
      <c r="O272" s="31">
        <f>1-SUMPRODUCT(([1]Buchungen!$G$6:$G$350&lt;=N$259)*([1]Buchungen!$H$6:$H$350&gt;=N$259)*([1]Buchungen!$I$6:$I$350=$B272))</f>
        <v>1</v>
      </c>
      <c r="P272" s="30">
        <f>1-SUMPRODUCT(([1]Buchungen!$G$6:$G$350&lt;=P$259)*([1]Buchungen!$H$6:$H$350&gt;=P$259)*([1]Buchungen!$I$6:$I$350=$B272))</f>
        <v>1</v>
      </c>
      <c r="Q272" s="31">
        <f>1-SUMPRODUCT(([1]Buchungen!$G$6:$G$350&lt;=P$259)*([1]Buchungen!$H$6:$H$350&gt;=P$259)*([1]Buchungen!$I$6:$I$350=$B272))</f>
        <v>1</v>
      </c>
      <c r="R272" s="30">
        <f>1-SUMPRODUCT(([1]Buchungen!$G$6:$G$350&lt;=R$259)*([1]Buchungen!$H$6:$H$350&gt;=R$259)*([1]Buchungen!$I$6:$I$350=$B272))</f>
        <v>1</v>
      </c>
      <c r="S272" s="31">
        <f>1-SUMPRODUCT(([1]Buchungen!$G$6:$G$350&lt;=R$259)*([1]Buchungen!$H$6:$H$350&gt;=R$259)*([1]Buchungen!$I$6:$I$350=$B272))</f>
        <v>1</v>
      </c>
      <c r="T272" s="30">
        <f>1-SUMPRODUCT(([1]Buchungen!$G$6:$G$350&lt;=T$259)*([1]Buchungen!$H$6:$H$350&gt;=T$259)*([1]Buchungen!$I$6:$I$350=$B272))</f>
        <v>1</v>
      </c>
      <c r="U272" s="31">
        <f>1-SUMPRODUCT(([1]Buchungen!$G$6:$G$350&lt;=T$259)*([1]Buchungen!$H$6:$H$350&gt;=T$259)*([1]Buchungen!$I$6:$I$350=$B272))</f>
        <v>1</v>
      </c>
      <c r="V272" s="30">
        <f>1-SUMPRODUCT(([1]Buchungen!$G$6:$G$350&lt;=V$259)*([1]Buchungen!$H$6:$H$350&gt;=V$259)*([1]Buchungen!$I$6:$I$350=$B272))</f>
        <v>1</v>
      </c>
      <c r="W272" s="31">
        <f>1-SUMPRODUCT(([1]Buchungen!$G$6:$G$350&lt;=V$259)*([1]Buchungen!$H$6:$H$350&gt;=V$259)*([1]Buchungen!$I$6:$I$350=$B272))</f>
        <v>1</v>
      </c>
      <c r="X272" s="30">
        <f>1-SUMPRODUCT(([1]Buchungen!$G$6:$G$350&lt;=X$259)*([1]Buchungen!$H$6:$H$350&gt;=X$259)*([1]Buchungen!$I$6:$I$350=$B272))</f>
        <v>1</v>
      </c>
      <c r="Y272" s="31">
        <f>1-SUMPRODUCT(([1]Buchungen!$G$6:$G$350&lt;=X$259)*([1]Buchungen!$H$6:$H$350&gt;=X$259)*([1]Buchungen!$I$6:$I$350=$B272))</f>
        <v>1</v>
      </c>
      <c r="Z272" s="30">
        <f>1-SUMPRODUCT(([1]Buchungen!$G$6:$G$350&lt;=Z$259)*([1]Buchungen!$H$6:$H$350&gt;=Z$259)*([1]Buchungen!$I$6:$I$350=$B272))</f>
        <v>1</v>
      </c>
      <c r="AA272" s="31">
        <f>1-SUMPRODUCT(([1]Buchungen!$G$6:$G$350&lt;=Z$259)*([1]Buchungen!$H$6:$H$350&gt;=Z$259)*([1]Buchungen!$I$6:$I$350=$B272))</f>
        <v>1</v>
      </c>
      <c r="AB272" s="30">
        <f>1-SUMPRODUCT(([1]Buchungen!$G$6:$G$350&lt;=AB$259)*([1]Buchungen!$H$6:$H$350&gt;=AB$259)*([1]Buchungen!$I$6:$I$350=$B272))</f>
        <v>1</v>
      </c>
      <c r="AC272" s="31">
        <f>1-SUMPRODUCT(([1]Buchungen!$G$6:$G$350&lt;=AB$259)*([1]Buchungen!$H$6:$H$350&gt;=AB$259)*([1]Buchungen!$I$6:$I$350=$B272))</f>
        <v>1</v>
      </c>
      <c r="AD272" s="30">
        <f>1-SUMPRODUCT(([1]Buchungen!$G$6:$G$350&lt;=AD$259)*([1]Buchungen!$H$6:$H$350&gt;=AD$259)*([1]Buchungen!$I$6:$I$350=$B272))</f>
        <v>1</v>
      </c>
      <c r="AE272" s="31">
        <f>1-SUMPRODUCT(([1]Buchungen!$G$6:$G$350&lt;=AD$259)*([1]Buchungen!$H$6:$H$350&gt;=AD$259)*([1]Buchungen!$I$6:$I$350=$B272))</f>
        <v>1</v>
      </c>
      <c r="AF272" s="30">
        <f>1-SUMPRODUCT(([1]Buchungen!$G$6:$G$350&lt;=AF$259)*([1]Buchungen!$H$6:$H$350&gt;=AF$259)*([1]Buchungen!$I$6:$I$350=$B272))</f>
        <v>1</v>
      </c>
      <c r="AG272" s="31">
        <f>1-SUMPRODUCT(([1]Buchungen!$G$6:$G$350&lt;=AF$259)*([1]Buchungen!$H$6:$H$350&gt;=AF$259)*([1]Buchungen!$I$6:$I$350=$B272))</f>
        <v>1</v>
      </c>
      <c r="AH272" s="30">
        <f>1-SUMPRODUCT(([1]Buchungen!$G$6:$G$350&lt;=AH$259)*([1]Buchungen!$H$6:$H$350&gt;=AH$259)*([1]Buchungen!$I$6:$I$350=$B272))</f>
        <v>1</v>
      </c>
      <c r="AI272" s="31">
        <f>1-SUMPRODUCT(([1]Buchungen!$G$6:$G$350&lt;=AH$259)*([1]Buchungen!$H$6:$H$350&gt;=AH$259)*([1]Buchungen!$I$6:$I$350=$B272))</f>
        <v>1</v>
      </c>
      <c r="AJ272" s="30">
        <f>1-SUMPRODUCT(([1]Buchungen!$G$6:$G$350&lt;=AJ$259)*([1]Buchungen!$H$6:$H$350&gt;=AJ$259)*([1]Buchungen!$I$6:$I$350=$B272))</f>
        <v>1</v>
      </c>
      <c r="AK272" s="31">
        <f>1-SUMPRODUCT(([1]Buchungen!$G$6:$G$350&lt;=AJ$259)*([1]Buchungen!$H$6:$H$350&gt;=AJ$259)*([1]Buchungen!$I$6:$I$350=$B272))</f>
        <v>1</v>
      </c>
      <c r="AL272" s="30">
        <f>1-SUMPRODUCT(([1]Buchungen!$G$6:$G$350&lt;=AL$259)*([1]Buchungen!$H$6:$H$350&gt;=AL$259)*([1]Buchungen!$I$6:$I$350=$B272))</f>
        <v>1</v>
      </c>
      <c r="AM272" s="31">
        <f>1-SUMPRODUCT(([1]Buchungen!$G$6:$G$350&lt;=AL$259)*([1]Buchungen!$H$6:$H$350&gt;=AL$259)*([1]Buchungen!$I$6:$I$350=$B272))</f>
        <v>1</v>
      </c>
      <c r="AN272" s="30">
        <f>1-SUMPRODUCT(([1]Buchungen!$G$6:$G$350&lt;=AN$259)*([1]Buchungen!$H$6:$H$350&gt;=AN$259)*([1]Buchungen!$I$6:$I$350=$B272))</f>
        <v>1</v>
      </c>
      <c r="AO272" s="31">
        <f>1-SUMPRODUCT(([1]Buchungen!$G$6:$G$350&lt;=AN$259)*([1]Buchungen!$H$6:$H$350&gt;=AN$259)*([1]Buchungen!$I$6:$I$350=$B272))</f>
        <v>1</v>
      </c>
      <c r="AP272" s="30">
        <f>1-SUMPRODUCT(([1]Buchungen!$G$6:$G$350&lt;=AP$259)*([1]Buchungen!$H$6:$H$350&gt;=AP$259)*([1]Buchungen!$I$6:$I$350=$B272))</f>
        <v>1</v>
      </c>
      <c r="AQ272" s="31">
        <f>1-SUMPRODUCT(([1]Buchungen!$G$6:$G$350&lt;=AP$259)*([1]Buchungen!$H$6:$H$350&gt;=AP$259)*([1]Buchungen!$I$6:$I$350=$B272))</f>
        <v>1</v>
      </c>
      <c r="AR272" s="30">
        <f>1-SUMPRODUCT(([1]Buchungen!$G$6:$G$350&lt;=AR$259)*([1]Buchungen!$H$6:$H$350&gt;=AR$259)*([1]Buchungen!$I$6:$I$350=$B272))</f>
        <v>1</v>
      </c>
      <c r="AS272" s="31">
        <f>1-SUMPRODUCT(([1]Buchungen!$G$6:$G$350&lt;=AR$259)*([1]Buchungen!$H$6:$H$350&gt;=AR$259)*([1]Buchungen!$I$6:$I$350=$B272))</f>
        <v>1</v>
      </c>
      <c r="AT272" s="30">
        <f>1-SUMPRODUCT(([1]Buchungen!$G$6:$G$350&lt;=AT$259)*([1]Buchungen!$H$6:$H$350&gt;=AT$259)*([1]Buchungen!$I$6:$I$350=$B272))</f>
        <v>1</v>
      </c>
      <c r="AU272" s="31">
        <f>1-SUMPRODUCT(([1]Buchungen!$G$6:$G$350&lt;=AT$259)*([1]Buchungen!$H$6:$H$350&gt;=AT$259)*([1]Buchungen!$I$6:$I$350=$B272))</f>
        <v>1</v>
      </c>
      <c r="AV272" s="30">
        <f>1-SUMPRODUCT(([1]Buchungen!$G$6:$G$350&lt;=AV$259)*([1]Buchungen!$H$6:$H$350&gt;=AV$259)*([1]Buchungen!$I$6:$I$350=$B272))</f>
        <v>1</v>
      </c>
      <c r="AW272" s="31">
        <f>1-SUMPRODUCT(([1]Buchungen!$G$6:$G$350&lt;=AV$259)*([1]Buchungen!$H$6:$H$350&gt;=AV$259)*([1]Buchungen!$I$6:$I$350=$B272))</f>
        <v>1</v>
      </c>
      <c r="AX272" s="30">
        <f>1-SUMPRODUCT(([1]Buchungen!$G$6:$G$350&lt;=AX$259)*([1]Buchungen!$H$6:$H$350&gt;=AX$259)*([1]Buchungen!$I$6:$I$350=$B272))</f>
        <v>1</v>
      </c>
      <c r="AY272" s="31">
        <f>1-SUMPRODUCT(([1]Buchungen!$G$6:$G$350&lt;=AX$259)*([1]Buchungen!$H$6:$H$350&gt;=AX$259)*([1]Buchungen!$I$6:$I$350=$B272))</f>
        <v>1</v>
      </c>
      <c r="AZ272" s="30">
        <f>1-SUMPRODUCT(([1]Buchungen!$G$6:$G$350&lt;=AZ$259)*([1]Buchungen!$H$6:$H$350&gt;=AZ$259)*([1]Buchungen!$I$6:$I$350=$B272))</f>
        <v>1</v>
      </c>
      <c r="BA272" s="31">
        <f>1-SUMPRODUCT(([1]Buchungen!$G$6:$G$350&lt;=AZ$259)*([1]Buchungen!$H$6:$H$350&gt;=AZ$259)*([1]Buchungen!$I$6:$I$350=$B272))</f>
        <v>1</v>
      </c>
      <c r="BB272" s="30">
        <f>1-SUMPRODUCT(([1]Buchungen!$G$6:$G$350&lt;=BB$259)*([1]Buchungen!$H$6:$H$350&gt;=BB$259)*([1]Buchungen!$I$6:$I$350=$B272))</f>
        <v>1</v>
      </c>
      <c r="BC272" s="31">
        <f>1-SUMPRODUCT(([1]Buchungen!$G$6:$G$350&lt;=BB$259)*([1]Buchungen!$H$6:$H$350&gt;=BB$259)*([1]Buchungen!$I$6:$I$350=$B272))</f>
        <v>1</v>
      </c>
      <c r="BD272" s="30">
        <f>1-SUMPRODUCT(([1]Buchungen!$G$6:$G$350&lt;=BD$259)*([1]Buchungen!$H$6:$H$350&gt;=BD$259)*([1]Buchungen!$I$6:$I$350=$B272))</f>
        <v>1</v>
      </c>
      <c r="BE272" s="31">
        <f>1-SUMPRODUCT(([1]Buchungen!$G$6:$G$350&lt;=BD$259)*([1]Buchungen!$H$6:$H$350&gt;=BD$259)*([1]Buchungen!$I$6:$I$350=$B272))</f>
        <v>1</v>
      </c>
      <c r="BF272" s="30">
        <f>1-SUMPRODUCT(([1]Buchungen!$G$6:$G$350&lt;=BF$259)*([1]Buchungen!$H$6:$H$350&gt;=BF$259)*([1]Buchungen!$I$6:$I$350=$B272))</f>
        <v>1</v>
      </c>
      <c r="BG272" s="31">
        <f>1-SUMPRODUCT(([1]Buchungen!$G$6:$G$350&lt;=BF$259)*([1]Buchungen!$H$6:$H$350&gt;=BF$259)*([1]Buchungen!$I$6:$I$350=$B272))</f>
        <v>1</v>
      </c>
      <c r="BH272" s="30">
        <f>1-SUMPRODUCT(([1]Buchungen!$G$6:$G$350&lt;=BH$259)*([1]Buchungen!$H$6:$H$350&gt;=BH$259)*([1]Buchungen!$I$6:$I$350=$B272))</f>
        <v>1</v>
      </c>
      <c r="BI272" s="31">
        <f>1-SUMPRODUCT(([1]Buchungen!$G$6:$G$350&lt;=BH$259)*([1]Buchungen!$H$6:$H$350&gt;=BH$259)*([1]Buchungen!$I$6:$I$350=$B272))</f>
        <v>1</v>
      </c>
      <c r="BJ272" s="30">
        <f>1-SUMPRODUCT(([1]Buchungen!$G$6:$G$350&lt;=BJ$259)*([1]Buchungen!$H$6:$H$350&gt;=BJ$259)*([1]Buchungen!$I$6:$I$350=$B272))</f>
        <v>1</v>
      </c>
      <c r="BK272" s="31">
        <f>1-SUMPRODUCT(([1]Buchungen!$G$6:$G$350&lt;=BJ$259)*([1]Buchungen!$H$6:$H$350&gt;=BJ$259)*([1]Buchungen!$I$6:$I$350=$B272))</f>
        <v>1</v>
      </c>
      <c r="BL272" s="30">
        <f>1-SUMPRODUCT(([1]Buchungen!$G$6:$G$350&lt;=BL$259)*([1]Buchungen!$H$6:$H$350&gt;=BL$259)*([1]Buchungen!$I$6:$I$350=$B272))</f>
        <v>1</v>
      </c>
      <c r="BM272" s="31">
        <f>1-SUMPRODUCT(([1]Buchungen!$G$6:$G$350&lt;=BL$259)*([1]Buchungen!$H$6:$H$350&gt;=BL$259)*([1]Buchungen!$I$6:$I$350=$B272))</f>
        <v>1</v>
      </c>
    </row>
    <row r="273" spans="2:65" ht="19.95" customHeight="1" x14ac:dyDescent="0.25">
      <c r="B273" s="29" t="str">
        <f>[1]Einstellungen!E15</f>
        <v>Angelplatz 9</v>
      </c>
      <c r="D273" s="30">
        <f>1-SUMPRODUCT(([1]Buchungen!$G$6:$G$350&lt;=D$259)*([1]Buchungen!$H$6:$H$350&gt;=D$259)*([1]Buchungen!$I$6:$I$350=$B273))</f>
        <v>1</v>
      </c>
      <c r="E273" s="31">
        <f>1-SUMPRODUCT(([1]Buchungen!$G$6:$G$350&lt;=D$259)*([1]Buchungen!$H$6:$H$350&gt;=D$259)*([1]Buchungen!$I$6:$I$350=$B273))</f>
        <v>1</v>
      </c>
      <c r="F273" s="30">
        <f>1-SUMPRODUCT(([1]Buchungen!$G$6:$G$350&lt;=F$259)*([1]Buchungen!$H$6:$H$350&gt;=F$259)*([1]Buchungen!$I$6:$I$350=$B273))</f>
        <v>1</v>
      </c>
      <c r="G273" s="31">
        <f>1-SUMPRODUCT(([1]Buchungen!$G$6:$G$350&lt;=F$259)*([1]Buchungen!$H$6:$H$350&gt;=F$259)*([1]Buchungen!$I$6:$I$350=$B273))</f>
        <v>1</v>
      </c>
      <c r="H273" s="30">
        <f>1-SUMPRODUCT(([1]Buchungen!$G$6:$G$350&lt;=H$259)*([1]Buchungen!$H$6:$H$350&gt;=H$259)*([1]Buchungen!$I$6:$I$350=$B273))</f>
        <v>1</v>
      </c>
      <c r="I273" s="31">
        <f>1-SUMPRODUCT(([1]Buchungen!$G$6:$G$350&lt;=H$259)*([1]Buchungen!$H$6:$H$350&gt;=H$259)*([1]Buchungen!$I$6:$I$350=$B273))</f>
        <v>1</v>
      </c>
      <c r="J273" s="30">
        <f>1-SUMPRODUCT(([1]Buchungen!$G$6:$G$350&lt;=J$259)*([1]Buchungen!$H$6:$H$350&gt;=J$259)*([1]Buchungen!$I$6:$I$350=$B273))</f>
        <v>1</v>
      </c>
      <c r="K273" s="31">
        <f>1-SUMPRODUCT(([1]Buchungen!$G$6:$G$350&lt;=J$259)*([1]Buchungen!$H$6:$H$350&gt;=J$259)*([1]Buchungen!$I$6:$I$350=$B273))</f>
        <v>1</v>
      </c>
      <c r="L273" s="30">
        <f>1-SUMPRODUCT(([1]Buchungen!$G$6:$G$350&lt;=L$259)*([1]Buchungen!$H$6:$H$350&gt;=L$259)*([1]Buchungen!$I$6:$I$350=$B273))</f>
        <v>1</v>
      </c>
      <c r="M273" s="31">
        <f>1-SUMPRODUCT(([1]Buchungen!$G$6:$G$350&lt;=L$259)*([1]Buchungen!$H$6:$H$350&gt;=L$259)*([1]Buchungen!$I$6:$I$350=$B273))</f>
        <v>1</v>
      </c>
      <c r="N273" s="30">
        <f>1-SUMPRODUCT(([1]Buchungen!$G$6:$G$350&lt;=N$259)*([1]Buchungen!$H$6:$H$350&gt;=N$259)*([1]Buchungen!$I$6:$I$350=$B273))</f>
        <v>1</v>
      </c>
      <c r="O273" s="31">
        <f>1-SUMPRODUCT(([1]Buchungen!$G$6:$G$350&lt;=N$259)*([1]Buchungen!$H$6:$H$350&gt;=N$259)*([1]Buchungen!$I$6:$I$350=$B273))</f>
        <v>1</v>
      </c>
      <c r="P273" s="30">
        <f>1-SUMPRODUCT(([1]Buchungen!$G$6:$G$350&lt;=P$259)*([1]Buchungen!$H$6:$H$350&gt;=P$259)*([1]Buchungen!$I$6:$I$350=$B273))</f>
        <v>1</v>
      </c>
      <c r="Q273" s="31">
        <f>1-SUMPRODUCT(([1]Buchungen!$G$6:$G$350&lt;=P$259)*([1]Buchungen!$H$6:$H$350&gt;=P$259)*([1]Buchungen!$I$6:$I$350=$B273))</f>
        <v>1</v>
      </c>
      <c r="R273" s="30">
        <f>1-SUMPRODUCT(([1]Buchungen!$G$6:$G$350&lt;=R$259)*([1]Buchungen!$H$6:$H$350&gt;=R$259)*([1]Buchungen!$I$6:$I$350=$B273))</f>
        <v>1</v>
      </c>
      <c r="S273" s="31">
        <f>1-SUMPRODUCT(([1]Buchungen!$G$6:$G$350&lt;=R$259)*([1]Buchungen!$H$6:$H$350&gt;=R$259)*([1]Buchungen!$I$6:$I$350=$B273))</f>
        <v>1</v>
      </c>
      <c r="T273" s="30">
        <f>1-SUMPRODUCT(([1]Buchungen!$G$6:$G$350&lt;=T$259)*([1]Buchungen!$H$6:$H$350&gt;=T$259)*([1]Buchungen!$I$6:$I$350=$B273))</f>
        <v>1</v>
      </c>
      <c r="U273" s="31">
        <f>1-SUMPRODUCT(([1]Buchungen!$G$6:$G$350&lt;=T$259)*([1]Buchungen!$H$6:$H$350&gt;=T$259)*([1]Buchungen!$I$6:$I$350=$B273))</f>
        <v>1</v>
      </c>
      <c r="V273" s="30">
        <f>1-SUMPRODUCT(([1]Buchungen!$G$6:$G$350&lt;=V$259)*([1]Buchungen!$H$6:$H$350&gt;=V$259)*([1]Buchungen!$I$6:$I$350=$B273))</f>
        <v>1</v>
      </c>
      <c r="W273" s="31">
        <f>1-SUMPRODUCT(([1]Buchungen!$G$6:$G$350&lt;=V$259)*([1]Buchungen!$H$6:$H$350&gt;=V$259)*([1]Buchungen!$I$6:$I$350=$B273))</f>
        <v>1</v>
      </c>
      <c r="X273" s="30">
        <f>1-SUMPRODUCT(([1]Buchungen!$G$6:$G$350&lt;=X$259)*([1]Buchungen!$H$6:$H$350&gt;=X$259)*([1]Buchungen!$I$6:$I$350=$B273))</f>
        <v>1</v>
      </c>
      <c r="Y273" s="31">
        <f>1-SUMPRODUCT(([1]Buchungen!$G$6:$G$350&lt;=X$259)*([1]Buchungen!$H$6:$H$350&gt;=X$259)*([1]Buchungen!$I$6:$I$350=$B273))</f>
        <v>1</v>
      </c>
      <c r="Z273" s="30">
        <f>1-SUMPRODUCT(([1]Buchungen!$G$6:$G$350&lt;=Z$259)*([1]Buchungen!$H$6:$H$350&gt;=Z$259)*([1]Buchungen!$I$6:$I$350=$B273))</f>
        <v>1</v>
      </c>
      <c r="AA273" s="31">
        <f>1-SUMPRODUCT(([1]Buchungen!$G$6:$G$350&lt;=Z$259)*([1]Buchungen!$H$6:$H$350&gt;=Z$259)*([1]Buchungen!$I$6:$I$350=$B273))</f>
        <v>1</v>
      </c>
      <c r="AB273" s="30">
        <f>1-SUMPRODUCT(([1]Buchungen!$G$6:$G$350&lt;=AB$259)*([1]Buchungen!$H$6:$H$350&gt;=AB$259)*([1]Buchungen!$I$6:$I$350=$B273))</f>
        <v>1</v>
      </c>
      <c r="AC273" s="31">
        <f>1-SUMPRODUCT(([1]Buchungen!$G$6:$G$350&lt;=AB$259)*([1]Buchungen!$H$6:$H$350&gt;=AB$259)*([1]Buchungen!$I$6:$I$350=$B273))</f>
        <v>1</v>
      </c>
      <c r="AD273" s="30">
        <f>1-SUMPRODUCT(([1]Buchungen!$G$6:$G$350&lt;=AD$259)*([1]Buchungen!$H$6:$H$350&gt;=AD$259)*([1]Buchungen!$I$6:$I$350=$B273))</f>
        <v>1</v>
      </c>
      <c r="AE273" s="31">
        <f>1-SUMPRODUCT(([1]Buchungen!$G$6:$G$350&lt;=AD$259)*([1]Buchungen!$H$6:$H$350&gt;=AD$259)*([1]Buchungen!$I$6:$I$350=$B273))</f>
        <v>1</v>
      </c>
      <c r="AF273" s="30">
        <f>1-SUMPRODUCT(([1]Buchungen!$G$6:$G$350&lt;=AF$259)*([1]Buchungen!$H$6:$H$350&gt;=AF$259)*([1]Buchungen!$I$6:$I$350=$B273))</f>
        <v>1</v>
      </c>
      <c r="AG273" s="31">
        <f>1-SUMPRODUCT(([1]Buchungen!$G$6:$G$350&lt;=AF$259)*([1]Buchungen!$H$6:$H$350&gt;=AF$259)*([1]Buchungen!$I$6:$I$350=$B273))</f>
        <v>1</v>
      </c>
      <c r="AH273" s="30">
        <f>1-SUMPRODUCT(([1]Buchungen!$G$6:$G$350&lt;=AH$259)*([1]Buchungen!$H$6:$H$350&gt;=AH$259)*([1]Buchungen!$I$6:$I$350=$B273))</f>
        <v>1</v>
      </c>
      <c r="AI273" s="31">
        <f>1-SUMPRODUCT(([1]Buchungen!$G$6:$G$350&lt;=AH$259)*([1]Buchungen!$H$6:$H$350&gt;=AH$259)*([1]Buchungen!$I$6:$I$350=$B273))</f>
        <v>1</v>
      </c>
      <c r="AJ273" s="30">
        <f>1-SUMPRODUCT(([1]Buchungen!$G$6:$G$350&lt;=AJ$259)*([1]Buchungen!$H$6:$H$350&gt;=AJ$259)*([1]Buchungen!$I$6:$I$350=$B273))</f>
        <v>1</v>
      </c>
      <c r="AK273" s="31">
        <f>1-SUMPRODUCT(([1]Buchungen!$G$6:$G$350&lt;=AJ$259)*([1]Buchungen!$H$6:$H$350&gt;=AJ$259)*([1]Buchungen!$I$6:$I$350=$B273))</f>
        <v>1</v>
      </c>
      <c r="AL273" s="30">
        <f>1-SUMPRODUCT(([1]Buchungen!$G$6:$G$350&lt;=AL$259)*([1]Buchungen!$H$6:$H$350&gt;=AL$259)*([1]Buchungen!$I$6:$I$350=$B273))</f>
        <v>1</v>
      </c>
      <c r="AM273" s="31">
        <f>1-SUMPRODUCT(([1]Buchungen!$G$6:$G$350&lt;=AL$259)*([1]Buchungen!$H$6:$H$350&gt;=AL$259)*([1]Buchungen!$I$6:$I$350=$B273))</f>
        <v>1</v>
      </c>
      <c r="AN273" s="30">
        <f>1-SUMPRODUCT(([1]Buchungen!$G$6:$G$350&lt;=AN$259)*([1]Buchungen!$H$6:$H$350&gt;=AN$259)*([1]Buchungen!$I$6:$I$350=$B273))</f>
        <v>1</v>
      </c>
      <c r="AO273" s="31">
        <f>1-SUMPRODUCT(([1]Buchungen!$G$6:$G$350&lt;=AN$259)*([1]Buchungen!$H$6:$H$350&gt;=AN$259)*([1]Buchungen!$I$6:$I$350=$B273))</f>
        <v>1</v>
      </c>
      <c r="AP273" s="30">
        <f>1-SUMPRODUCT(([1]Buchungen!$G$6:$G$350&lt;=AP$259)*([1]Buchungen!$H$6:$H$350&gt;=AP$259)*([1]Buchungen!$I$6:$I$350=$B273))</f>
        <v>1</v>
      </c>
      <c r="AQ273" s="31">
        <f>1-SUMPRODUCT(([1]Buchungen!$G$6:$G$350&lt;=AP$259)*([1]Buchungen!$H$6:$H$350&gt;=AP$259)*([1]Buchungen!$I$6:$I$350=$B273))</f>
        <v>1</v>
      </c>
      <c r="AR273" s="30">
        <f>1-SUMPRODUCT(([1]Buchungen!$G$6:$G$350&lt;=AR$259)*([1]Buchungen!$H$6:$H$350&gt;=AR$259)*([1]Buchungen!$I$6:$I$350=$B273))</f>
        <v>1</v>
      </c>
      <c r="AS273" s="31">
        <f>1-SUMPRODUCT(([1]Buchungen!$G$6:$G$350&lt;=AR$259)*([1]Buchungen!$H$6:$H$350&gt;=AR$259)*([1]Buchungen!$I$6:$I$350=$B273))</f>
        <v>1</v>
      </c>
      <c r="AT273" s="30">
        <f>1-SUMPRODUCT(([1]Buchungen!$G$6:$G$350&lt;=AT$259)*([1]Buchungen!$H$6:$H$350&gt;=AT$259)*([1]Buchungen!$I$6:$I$350=$B273))</f>
        <v>1</v>
      </c>
      <c r="AU273" s="31">
        <f>1-SUMPRODUCT(([1]Buchungen!$G$6:$G$350&lt;=AT$259)*([1]Buchungen!$H$6:$H$350&gt;=AT$259)*([1]Buchungen!$I$6:$I$350=$B273))</f>
        <v>1</v>
      </c>
      <c r="AV273" s="30">
        <f>1-SUMPRODUCT(([1]Buchungen!$G$6:$G$350&lt;=AV$259)*([1]Buchungen!$H$6:$H$350&gt;=AV$259)*([1]Buchungen!$I$6:$I$350=$B273))</f>
        <v>1</v>
      </c>
      <c r="AW273" s="31">
        <f>1-SUMPRODUCT(([1]Buchungen!$G$6:$G$350&lt;=AV$259)*([1]Buchungen!$H$6:$H$350&gt;=AV$259)*([1]Buchungen!$I$6:$I$350=$B273))</f>
        <v>1</v>
      </c>
      <c r="AX273" s="30">
        <f>1-SUMPRODUCT(([1]Buchungen!$G$6:$G$350&lt;=AX$259)*([1]Buchungen!$H$6:$H$350&gt;=AX$259)*([1]Buchungen!$I$6:$I$350=$B273))</f>
        <v>1</v>
      </c>
      <c r="AY273" s="31">
        <f>1-SUMPRODUCT(([1]Buchungen!$G$6:$G$350&lt;=AX$259)*([1]Buchungen!$H$6:$H$350&gt;=AX$259)*([1]Buchungen!$I$6:$I$350=$B273))</f>
        <v>1</v>
      </c>
      <c r="AZ273" s="30">
        <f>1-SUMPRODUCT(([1]Buchungen!$G$6:$G$350&lt;=AZ$259)*([1]Buchungen!$H$6:$H$350&gt;=AZ$259)*([1]Buchungen!$I$6:$I$350=$B273))</f>
        <v>1</v>
      </c>
      <c r="BA273" s="31">
        <f>1-SUMPRODUCT(([1]Buchungen!$G$6:$G$350&lt;=AZ$259)*([1]Buchungen!$H$6:$H$350&gt;=AZ$259)*([1]Buchungen!$I$6:$I$350=$B273))</f>
        <v>1</v>
      </c>
      <c r="BB273" s="30">
        <f>1-SUMPRODUCT(([1]Buchungen!$G$6:$G$350&lt;=BB$259)*([1]Buchungen!$H$6:$H$350&gt;=BB$259)*([1]Buchungen!$I$6:$I$350=$B273))</f>
        <v>1</v>
      </c>
      <c r="BC273" s="31">
        <f>1-SUMPRODUCT(([1]Buchungen!$G$6:$G$350&lt;=BB$259)*([1]Buchungen!$H$6:$H$350&gt;=BB$259)*([1]Buchungen!$I$6:$I$350=$B273))</f>
        <v>1</v>
      </c>
      <c r="BD273" s="30">
        <f>1-SUMPRODUCT(([1]Buchungen!$G$6:$G$350&lt;=BD$259)*([1]Buchungen!$H$6:$H$350&gt;=BD$259)*([1]Buchungen!$I$6:$I$350=$B273))</f>
        <v>1</v>
      </c>
      <c r="BE273" s="31">
        <f>1-SUMPRODUCT(([1]Buchungen!$G$6:$G$350&lt;=BD$259)*([1]Buchungen!$H$6:$H$350&gt;=BD$259)*([1]Buchungen!$I$6:$I$350=$B273))</f>
        <v>1</v>
      </c>
      <c r="BF273" s="30">
        <f>1-SUMPRODUCT(([1]Buchungen!$G$6:$G$350&lt;=BF$259)*([1]Buchungen!$H$6:$H$350&gt;=BF$259)*([1]Buchungen!$I$6:$I$350=$B273))</f>
        <v>1</v>
      </c>
      <c r="BG273" s="31">
        <f>1-SUMPRODUCT(([1]Buchungen!$G$6:$G$350&lt;=BF$259)*([1]Buchungen!$H$6:$H$350&gt;=BF$259)*([1]Buchungen!$I$6:$I$350=$B273))</f>
        <v>1</v>
      </c>
      <c r="BH273" s="30">
        <f>1-SUMPRODUCT(([1]Buchungen!$G$6:$G$350&lt;=BH$259)*([1]Buchungen!$H$6:$H$350&gt;=BH$259)*([1]Buchungen!$I$6:$I$350=$B273))</f>
        <v>1</v>
      </c>
      <c r="BI273" s="31">
        <f>1-SUMPRODUCT(([1]Buchungen!$G$6:$G$350&lt;=BH$259)*([1]Buchungen!$H$6:$H$350&gt;=BH$259)*([1]Buchungen!$I$6:$I$350=$B273))</f>
        <v>1</v>
      </c>
      <c r="BJ273" s="30">
        <f>1-SUMPRODUCT(([1]Buchungen!$G$6:$G$350&lt;=BJ$259)*([1]Buchungen!$H$6:$H$350&gt;=BJ$259)*([1]Buchungen!$I$6:$I$350=$B273))</f>
        <v>1</v>
      </c>
      <c r="BK273" s="31">
        <f>1-SUMPRODUCT(([1]Buchungen!$G$6:$G$350&lt;=BJ$259)*([1]Buchungen!$H$6:$H$350&gt;=BJ$259)*([1]Buchungen!$I$6:$I$350=$B273))</f>
        <v>1</v>
      </c>
      <c r="BL273" s="30">
        <f>1-SUMPRODUCT(([1]Buchungen!$G$6:$G$350&lt;=BL$259)*([1]Buchungen!$H$6:$H$350&gt;=BL$259)*([1]Buchungen!$I$6:$I$350=$B273))</f>
        <v>1</v>
      </c>
      <c r="BM273" s="31">
        <f>1-SUMPRODUCT(([1]Buchungen!$G$6:$G$350&lt;=BL$259)*([1]Buchungen!$H$6:$H$350&gt;=BL$259)*([1]Buchungen!$I$6:$I$350=$B273))</f>
        <v>1</v>
      </c>
    </row>
    <row r="274" spans="2:65" ht="19.95" customHeight="1" x14ac:dyDescent="0.25">
      <c r="B274" s="29" t="str">
        <f>[1]Einstellungen!E16</f>
        <v>Angelplatz 10</v>
      </c>
      <c r="D274" s="30">
        <f>1-SUMPRODUCT(([1]Buchungen!$G$6:$G$350&lt;=D$259)*([1]Buchungen!$H$6:$H$350&gt;=D$259)*([1]Buchungen!$I$6:$I$350=$B274))</f>
        <v>1</v>
      </c>
      <c r="E274" s="31">
        <f>1-SUMPRODUCT(([1]Buchungen!$G$6:$G$350&lt;=D$259)*([1]Buchungen!$H$6:$H$350&gt;=D$259)*([1]Buchungen!$I$6:$I$350=$B274))</f>
        <v>1</v>
      </c>
      <c r="F274" s="30">
        <f>1-SUMPRODUCT(([1]Buchungen!$G$6:$G$350&lt;=F$259)*([1]Buchungen!$H$6:$H$350&gt;=F$259)*([1]Buchungen!$I$6:$I$350=$B274))</f>
        <v>1</v>
      </c>
      <c r="G274" s="31">
        <f>1-SUMPRODUCT(([1]Buchungen!$G$6:$G$350&lt;=F$259)*([1]Buchungen!$H$6:$H$350&gt;=F$259)*([1]Buchungen!$I$6:$I$350=$B274))</f>
        <v>1</v>
      </c>
      <c r="H274" s="30">
        <f>1-SUMPRODUCT(([1]Buchungen!$G$6:$G$350&lt;=H$259)*([1]Buchungen!$H$6:$H$350&gt;=H$259)*([1]Buchungen!$I$6:$I$350=$B274))</f>
        <v>1</v>
      </c>
      <c r="I274" s="31">
        <f>1-SUMPRODUCT(([1]Buchungen!$G$6:$G$350&lt;=H$259)*([1]Buchungen!$H$6:$H$350&gt;=H$259)*([1]Buchungen!$I$6:$I$350=$B274))</f>
        <v>1</v>
      </c>
      <c r="J274" s="30">
        <f>1-SUMPRODUCT(([1]Buchungen!$G$6:$G$350&lt;=J$259)*([1]Buchungen!$H$6:$H$350&gt;=J$259)*([1]Buchungen!$I$6:$I$350=$B274))</f>
        <v>1</v>
      </c>
      <c r="K274" s="31">
        <f>1-SUMPRODUCT(([1]Buchungen!$G$6:$G$350&lt;=J$259)*([1]Buchungen!$H$6:$H$350&gt;=J$259)*([1]Buchungen!$I$6:$I$350=$B274))</f>
        <v>1</v>
      </c>
      <c r="L274" s="30">
        <f>1-SUMPRODUCT(([1]Buchungen!$G$6:$G$350&lt;=L$259)*([1]Buchungen!$H$6:$H$350&gt;=L$259)*([1]Buchungen!$I$6:$I$350=$B274))</f>
        <v>1</v>
      </c>
      <c r="M274" s="31">
        <f>1-SUMPRODUCT(([1]Buchungen!$G$6:$G$350&lt;=L$259)*([1]Buchungen!$H$6:$H$350&gt;=L$259)*([1]Buchungen!$I$6:$I$350=$B274))</f>
        <v>1</v>
      </c>
      <c r="N274" s="30">
        <f>1-SUMPRODUCT(([1]Buchungen!$G$6:$G$350&lt;=N$259)*([1]Buchungen!$H$6:$H$350&gt;=N$259)*([1]Buchungen!$I$6:$I$350=$B274))</f>
        <v>1</v>
      </c>
      <c r="O274" s="31">
        <f>1-SUMPRODUCT(([1]Buchungen!$G$6:$G$350&lt;=N$259)*([1]Buchungen!$H$6:$H$350&gt;=N$259)*([1]Buchungen!$I$6:$I$350=$B274))</f>
        <v>1</v>
      </c>
      <c r="P274" s="30">
        <f>1-SUMPRODUCT(([1]Buchungen!$G$6:$G$350&lt;=P$259)*([1]Buchungen!$H$6:$H$350&gt;=P$259)*([1]Buchungen!$I$6:$I$350=$B274))</f>
        <v>1</v>
      </c>
      <c r="Q274" s="31">
        <f>1-SUMPRODUCT(([1]Buchungen!$G$6:$G$350&lt;=P$259)*([1]Buchungen!$H$6:$H$350&gt;=P$259)*([1]Buchungen!$I$6:$I$350=$B274))</f>
        <v>1</v>
      </c>
      <c r="R274" s="30">
        <f>1-SUMPRODUCT(([1]Buchungen!$G$6:$G$350&lt;=R$259)*([1]Buchungen!$H$6:$H$350&gt;=R$259)*([1]Buchungen!$I$6:$I$350=$B274))</f>
        <v>1</v>
      </c>
      <c r="S274" s="31">
        <f>1-SUMPRODUCT(([1]Buchungen!$G$6:$G$350&lt;=R$259)*([1]Buchungen!$H$6:$H$350&gt;=R$259)*([1]Buchungen!$I$6:$I$350=$B274))</f>
        <v>1</v>
      </c>
      <c r="T274" s="30">
        <f>1-SUMPRODUCT(([1]Buchungen!$G$6:$G$350&lt;=T$259)*([1]Buchungen!$H$6:$H$350&gt;=T$259)*([1]Buchungen!$I$6:$I$350=$B274))</f>
        <v>1</v>
      </c>
      <c r="U274" s="31">
        <f>1-SUMPRODUCT(([1]Buchungen!$G$6:$G$350&lt;=T$259)*([1]Buchungen!$H$6:$H$350&gt;=T$259)*([1]Buchungen!$I$6:$I$350=$B274))</f>
        <v>1</v>
      </c>
      <c r="V274" s="30">
        <f>1-SUMPRODUCT(([1]Buchungen!$G$6:$G$350&lt;=V$259)*([1]Buchungen!$H$6:$H$350&gt;=V$259)*([1]Buchungen!$I$6:$I$350=$B274))</f>
        <v>1</v>
      </c>
      <c r="W274" s="31">
        <f>1-SUMPRODUCT(([1]Buchungen!$G$6:$G$350&lt;=V$259)*([1]Buchungen!$H$6:$H$350&gt;=V$259)*([1]Buchungen!$I$6:$I$350=$B274))</f>
        <v>1</v>
      </c>
      <c r="X274" s="30">
        <f>1-SUMPRODUCT(([1]Buchungen!$G$6:$G$350&lt;=X$259)*([1]Buchungen!$H$6:$H$350&gt;=X$259)*([1]Buchungen!$I$6:$I$350=$B274))</f>
        <v>1</v>
      </c>
      <c r="Y274" s="31">
        <f>1-SUMPRODUCT(([1]Buchungen!$G$6:$G$350&lt;=X$259)*([1]Buchungen!$H$6:$H$350&gt;=X$259)*([1]Buchungen!$I$6:$I$350=$B274))</f>
        <v>1</v>
      </c>
      <c r="Z274" s="30">
        <f>1-SUMPRODUCT(([1]Buchungen!$G$6:$G$350&lt;=Z$259)*([1]Buchungen!$H$6:$H$350&gt;=Z$259)*([1]Buchungen!$I$6:$I$350=$B274))</f>
        <v>1</v>
      </c>
      <c r="AA274" s="31">
        <f>1-SUMPRODUCT(([1]Buchungen!$G$6:$G$350&lt;=Z$259)*([1]Buchungen!$H$6:$H$350&gt;=Z$259)*([1]Buchungen!$I$6:$I$350=$B274))</f>
        <v>1</v>
      </c>
      <c r="AB274" s="30">
        <f>1-SUMPRODUCT(([1]Buchungen!$G$6:$G$350&lt;=AB$259)*([1]Buchungen!$H$6:$H$350&gt;=AB$259)*([1]Buchungen!$I$6:$I$350=$B274))</f>
        <v>1</v>
      </c>
      <c r="AC274" s="31">
        <f>1-SUMPRODUCT(([1]Buchungen!$G$6:$G$350&lt;=AB$259)*([1]Buchungen!$H$6:$H$350&gt;=AB$259)*([1]Buchungen!$I$6:$I$350=$B274))</f>
        <v>1</v>
      </c>
      <c r="AD274" s="30">
        <f>1-SUMPRODUCT(([1]Buchungen!$G$6:$G$350&lt;=AD$259)*([1]Buchungen!$H$6:$H$350&gt;=AD$259)*([1]Buchungen!$I$6:$I$350=$B274))</f>
        <v>1</v>
      </c>
      <c r="AE274" s="31">
        <f>1-SUMPRODUCT(([1]Buchungen!$G$6:$G$350&lt;=AD$259)*([1]Buchungen!$H$6:$H$350&gt;=AD$259)*([1]Buchungen!$I$6:$I$350=$B274))</f>
        <v>1</v>
      </c>
      <c r="AF274" s="30">
        <f>1-SUMPRODUCT(([1]Buchungen!$G$6:$G$350&lt;=AF$259)*([1]Buchungen!$H$6:$H$350&gt;=AF$259)*([1]Buchungen!$I$6:$I$350=$B274))</f>
        <v>1</v>
      </c>
      <c r="AG274" s="31">
        <f>1-SUMPRODUCT(([1]Buchungen!$G$6:$G$350&lt;=AF$259)*([1]Buchungen!$H$6:$H$350&gt;=AF$259)*([1]Buchungen!$I$6:$I$350=$B274))</f>
        <v>1</v>
      </c>
      <c r="AH274" s="30">
        <f>1-SUMPRODUCT(([1]Buchungen!$G$6:$G$350&lt;=AH$259)*([1]Buchungen!$H$6:$H$350&gt;=AH$259)*([1]Buchungen!$I$6:$I$350=$B274))</f>
        <v>1</v>
      </c>
      <c r="AI274" s="31">
        <f>1-SUMPRODUCT(([1]Buchungen!$G$6:$G$350&lt;=AH$259)*([1]Buchungen!$H$6:$H$350&gt;=AH$259)*([1]Buchungen!$I$6:$I$350=$B274))</f>
        <v>1</v>
      </c>
      <c r="AJ274" s="30">
        <f>1-SUMPRODUCT(([1]Buchungen!$G$6:$G$350&lt;=AJ$259)*([1]Buchungen!$H$6:$H$350&gt;=AJ$259)*([1]Buchungen!$I$6:$I$350=$B274))</f>
        <v>1</v>
      </c>
      <c r="AK274" s="31">
        <f>1-SUMPRODUCT(([1]Buchungen!$G$6:$G$350&lt;=AJ$259)*([1]Buchungen!$H$6:$H$350&gt;=AJ$259)*([1]Buchungen!$I$6:$I$350=$B274))</f>
        <v>1</v>
      </c>
      <c r="AL274" s="30">
        <f>1-SUMPRODUCT(([1]Buchungen!$G$6:$G$350&lt;=AL$259)*([1]Buchungen!$H$6:$H$350&gt;=AL$259)*([1]Buchungen!$I$6:$I$350=$B274))</f>
        <v>1</v>
      </c>
      <c r="AM274" s="31">
        <f>1-SUMPRODUCT(([1]Buchungen!$G$6:$G$350&lt;=AL$259)*([1]Buchungen!$H$6:$H$350&gt;=AL$259)*([1]Buchungen!$I$6:$I$350=$B274))</f>
        <v>1</v>
      </c>
      <c r="AN274" s="30">
        <f>1-SUMPRODUCT(([1]Buchungen!$G$6:$G$350&lt;=AN$259)*([1]Buchungen!$H$6:$H$350&gt;=AN$259)*([1]Buchungen!$I$6:$I$350=$B274))</f>
        <v>1</v>
      </c>
      <c r="AO274" s="31">
        <f>1-SUMPRODUCT(([1]Buchungen!$G$6:$G$350&lt;=AN$259)*([1]Buchungen!$H$6:$H$350&gt;=AN$259)*([1]Buchungen!$I$6:$I$350=$B274))</f>
        <v>1</v>
      </c>
      <c r="AP274" s="30">
        <f>1-SUMPRODUCT(([1]Buchungen!$G$6:$G$350&lt;=AP$259)*([1]Buchungen!$H$6:$H$350&gt;=AP$259)*([1]Buchungen!$I$6:$I$350=$B274))</f>
        <v>1</v>
      </c>
      <c r="AQ274" s="31">
        <f>1-SUMPRODUCT(([1]Buchungen!$G$6:$G$350&lt;=AP$259)*([1]Buchungen!$H$6:$H$350&gt;=AP$259)*([1]Buchungen!$I$6:$I$350=$B274))</f>
        <v>1</v>
      </c>
      <c r="AR274" s="30">
        <f>1-SUMPRODUCT(([1]Buchungen!$G$6:$G$350&lt;=AR$259)*([1]Buchungen!$H$6:$H$350&gt;=AR$259)*([1]Buchungen!$I$6:$I$350=$B274))</f>
        <v>1</v>
      </c>
      <c r="AS274" s="31">
        <f>1-SUMPRODUCT(([1]Buchungen!$G$6:$G$350&lt;=AR$259)*([1]Buchungen!$H$6:$H$350&gt;=AR$259)*([1]Buchungen!$I$6:$I$350=$B274))</f>
        <v>1</v>
      </c>
      <c r="AT274" s="30">
        <f>1-SUMPRODUCT(([1]Buchungen!$G$6:$G$350&lt;=AT$259)*([1]Buchungen!$H$6:$H$350&gt;=AT$259)*([1]Buchungen!$I$6:$I$350=$B274))</f>
        <v>1</v>
      </c>
      <c r="AU274" s="31">
        <f>1-SUMPRODUCT(([1]Buchungen!$G$6:$G$350&lt;=AT$259)*([1]Buchungen!$H$6:$H$350&gt;=AT$259)*([1]Buchungen!$I$6:$I$350=$B274))</f>
        <v>1</v>
      </c>
      <c r="AV274" s="30">
        <f>1-SUMPRODUCT(([1]Buchungen!$G$6:$G$350&lt;=AV$259)*([1]Buchungen!$H$6:$H$350&gt;=AV$259)*([1]Buchungen!$I$6:$I$350=$B274))</f>
        <v>1</v>
      </c>
      <c r="AW274" s="31">
        <f>1-SUMPRODUCT(([1]Buchungen!$G$6:$G$350&lt;=AV$259)*([1]Buchungen!$H$6:$H$350&gt;=AV$259)*([1]Buchungen!$I$6:$I$350=$B274))</f>
        <v>1</v>
      </c>
      <c r="AX274" s="30">
        <f>1-SUMPRODUCT(([1]Buchungen!$G$6:$G$350&lt;=AX$259)*([1]Buchungen!$H$6:$H$350&gt;=AX$259)*([1]Buchungen!$I$6:$I$350=$B274))</f>
        <v>1</v>
      </c>
      <c r="AY274" s="31">
        <f>1-SUMPRODUCT(([1]Buchungen!$G$6:$G$350&lt;=AX$259)*([1]Buchungen!$H$6:$H$350&gt;=AX$259)*([1]Buchungen!$I$6:$I$350=$B274))</f>
        <v>1</v>
      </c>
      <c r="AZ274" s="30">
        <f>1-SUMPRODUCT(([1]Buchungen!$G$6:$G$350&lt;=AZ$259)*([1]Buchungen!$H$6:$H$350&gt;=AZ$259)*([1]Buchungen!$I$6:$I$350=$B274))</f>
        <v>1</v>
      </c>
      <c r="BA274" s="31">
        <f>1-SUMPRODUCT(([1]Buchungen!$G$6:$G$350&lt;=AZ$259)*([1]Buchungen!$H$6:$H$350&gt;=AZ$259)*([1]Buchungen!$I$6:$I$350=$B274))</f>
        <v>1</v>
      </c>
      <c r="BB274" s="30">
        <f>1-SUMPRODUCT(([1]Buchungen!$G$6:$G$350&lt;=BB$259)*([1]Buchungen!$H$6:$H$350&gt;=BB$259)*([1]Buchungen!$I$6:$I$350=$B274))</f>
        <v>1</v>
      </c>
      <c r="BC274" s="31">
        <f>1-SUMPRODUCT(([1]Buchungen!$G$6:$G$350&lt;=BB$259)*([1]Buchungen!$H$6:$H$350&gt;=BB$259)*([1]Buchungen!$I$6:$I$350=$B274))</f>
        <v>1</v>
      </c>
      <c r="BD274" s="30">
        <f>1-SUMPRODUCT(([1]Buchungen!$G$6:$G$350&lt;=BD$259)*([1]Buchungen!$H$6:$H$350&gt;=BD$259)*([1]Buchungen!$I$6:$I$350=$B274))</f>
        <v>1</v>
      </c>
      <c r="BE274" s="31">
        <f>1-SUMPRODUCT(([1]Buchungen!$G$6:$G$350&lt;=BD$259)*([1]Buchungen!$H$6:$H$350&gt;=BD$259)*([1]Buchungen!$I$6:$I$350=$B274))</f>
        <v>1</v>
      </c>
      <c r="BF274" s="30">
        <f>1-SUMPRODUCT(([1]Buchungen!$G$6:$G$350&lt;=BF$259)*([1]Buchungen!$H$6:$H$350&gt;=BF$259)*([1]Buchungen!$I$6:$I$350=$B274))</f>
        <v>1</v>
      </c>
      <c r="BG274" s="31">
        <f>1-SUMPRODUCT(([1]Buchungen!$G$6:$G$350&lt;=BF$259)*([1]Buchungen!$H$6:$H$350&gt;=BF$259)*([1]Buchungen!$I$6:$I$350=$B274))</f>
        <v>1</v>
      </c>
      <c r="BH274" s="30">
        <f>1-SUMPRODUCT(([1]Buchungen!$G$6:$G$350&lt;=BH$259)*([1]Buchungen!$H$6:$H$350&gt;=BH$259)*([1]Buchungen!$I$6:$I$350=$B274))</f>
        <v>1</v>
      </c>
      <c r="BI274" s="31">
        <f>1-SUMPRODUCT(([1]Buchungen!$G$6:$G$350&lt;=BH$259)*([1]Buchungen!$H$6:$H$350&gt;=BH$259)*([1]Buchungen!$I$6:$I$350=$B274))</f>
        <v>1</v>
      </c>
      <c r="BJ274" s="30">
        <f>1-SUMPRODUCT(([1]Buchungen!$G$6:$G$350&lt;=BJ$259)*([1]Buchungen!$H$6:$H$350&gt;=BJ$259)*([1]Buchungen!$I$6:$I$350=$B274))</f>
        <v>1</v>
      </c>
      <c r="BK274" s="31">
        <f>1-SUMPRODUCT(([1]Buchungen!$G$6:$G$350&lt;=BJ$259)*([1]Buchungen!$H$6:$H$350&gt;=BJ$259)*([1]Buchungen!$I$6:$I$350=$B274))</f>
        <v>1</v>
      </c>
      <c r="BL274" s="30">
        <f>1-SUMPRODUCT(([1]Buchungen!$G$6:$G$350&lt;=BL$259)*([1]Buchungen!$H$6:$H$350&gt;=BL$259)*([1]Buchungen!$I$6:$I$350=$B274))</f>
        <v>1</v>
      </c>
      <c r="BM274" s="31">
        <f>1-SUMPRODUCT(([1]Buchungen!$G$6:$G$350&lt;=BL$259)*([1]Buchungen!$H$6:$H$350&gt;=BL$259)*([1]Buchungen!$I$6:$I$350=$B274))</f>
        <v>1</v>
      </c>
    </row>
    <row r="275" spans="2:65" ht="19.95" customHeight="1" x14ac:dyDescent="0.25">
      <c r="B275" s="29" t="str">
        <f>[1]Einstellungen!E17</f>
        <v>Angelplatz 11</v>
      </c>
      <c r="D275" s="30">
        <f>1-SUMPRODUCT(([1]Buchungen!$G$6:$G$350&lt;=D$259)*([1]Buchungen!$H$6:$H$350&gt;=D$259)*([1]Buchungen!$I$6:$I$350=$B275))</f>
        <v>1</v>
      </c>
      <c r="E275" s="31">
        <f>1-SUMPRODUCT(([1]Buchungen!$G$6:$G$350&lt;=D$259)*([1]Buchungen!$H$6:$H$350&gt;=D$259)*([1]Buchungen!$I$6:$I$350=$B275))</f>
        <v>1</v>
      </c>
      <c r="F275" s="30">
        <f>1-SUMPRODUCT(([1]Buchungen!$G$6:$G$350&lt;=F$259)*([1]Buchungen!$H$6:$H$350&gt;=F$259)*([1]Buchungen!$I$6:$I$350=$B275))</f>
        <v>1</v>
      </c>
      <c r="G275" s="31">
        <f>1-SUMPRODUCT(([1]Buchungen!$G$6:$G$350&lt;=F$259)*([1]Buchungen!$H$6:$H$350&gt;=F$259)*([1]Buchungen!$I$6:$I$350=$B275))</f>
        <v>1</v>
      </c>
      <c r="H275" s="30">
        <f>1-SUMPRODUCT(([1]Buchungen!$G$6:$G$350&lt;=H$259)*([1]Buchungen!$H$6:$H$350&gt;=H$259)*([1]Buchungen!$I$6:$I$350=$B275))</f>
        <v>1</v>
      </c>
      <c r="I275" s="31">
        <f>1-SUMPRODUCT(([1]Buchungen!$G$6:$G$350&lt;=H$259)*([1]Buchungen!$H$6:$H$350&gt;=H$259)*([1]Buchungen!$I$6:$I$350=$B275))</f>
        <v>1</v>
      </c>
      <c r="J275" s="30">
        <f>1-SUMPRODUCT(([1]Buchungen!$G$6:$G$350&lt;=J$259)*([1]Buchungen!$H$6:$H$350&gt;=J$259)*([1]Buchungen!$I$6:$I$350=$B275))</f>
        <v>1</v>
      </c>
      <c r="K275" s="31">
        <f>1-SUMPRODUCT(([1]Buchungen!$G$6:$G$350&lt;=J$259)*([1]Buchungen!$H$6:$H$350&gt;=J$259)*([1]Buchungen!$I$6:$I$350=$B275))</f>
        <v>1</v>
      </c>
      <c r="L275" s="30">
        <f>1-SUMPRODUCT(([1]Buchungen!$G$6:$G$350&lt;=L$259)*([1]Buchungen!$H$6:$H$350&gt;=L$259)*([1]Buchungen!$I$6:$I$350=$B275))</f>
        <v>1</v>
      </c>
      <c r="M275" s="31">
        <f>1-SUMPRODUCT(([1]Buchungen!$G$6:$G$350&lt;=L$259)*([1]Buchungen!$H$6:$H$350&gt;=L$259)*([1]Buchungen!$I$6:$I$350=$B275))</f>
        <v>1</v>
      </c>
      <c r="N275" s="30">
        <f>1-SUMPRODUCT(([1]Buchungen!$G$6:$G$350&lt;=N$259)*([1]Buchungen!$H$6:$H$350&gt;=N$259)*([1]Buchungen!$I$6:$I$350=$B275))</f>
        <v>1</v>
      </c>
      <c r="O275" s="31">
        <f>1-SUMPRODUCT(([1]Buchungen!$G$6:$G$350&lt;=N$259)*([1]Buchungen!$H$6:$H$350&gt;=N$259)*([1]Buchungen!$I$6:$I$350=$B275))</f>
        <v>1</v>
      </c>
      <c r="P275" s="30">
        <f>1-SUMPRODUCT(([1]Buchungen!$G$6:$G$350&lt;=P$259)*([1]Buchungen!$H$6:$H$350&gt;=P$259)*([1]Buchungen!$I$6:$I$350=$B275))</f>
        <v>1</v>
      </c>
      <c r="Q275" s="31">
        <f>1-SUMPRODUCT(([1]Buchungen!$G$6:$G$350&lt;=P$259)*([1]Buchungen!$H$6:$H$350&gt;=P$259)*([1]Buchungen!$I$6:$I$350=$B275))</f>
        <v>1</v>
      </c>
      <c r="R275" s="30">
        <f>1-SUMPRODUCT(([1]Buchungen!$G$6:$G$350&lt;=R$259)*([1]Buchungen!$H$6:$H$350&gt;=R$259)*([1]Buchungen!$I$6:$I$350=$B275))</f>
        <v>1</v>
      </c>
      <c r="S275" s="31">
        <f>1-SUMPRODUCT(([1]Buchungen!$G$6:$G$350&lt;=R$259)*([1]Buchungen!$H$6:$H$350&gt;=R$259)*([1]Buchungen!$I$6:$I$350=$B275))</f>
        <v>1</v>
      </c>
      <c r="T275" s="30">
        <f>1-SUMPRODUCT(([1]Buchungen!$G$6:$G$350&lt;=T$259)*([1]Buchungen!$H$6:$H$350&gt;=T$259)*([1]Buchungen!$I$6:$I$350=$B275))</f>
        <v>1</v>
      </c>
      <c r="U275" s="31">
        <f>1-SUMPRODUCT(([1]Buchungen!$G$6:$G$350&lt;=T$259)*([1]Buchungen!$H$6:$H$350&gt;=T$259)*([1]Buchungen!$I$6:$I$350=$B275))</f>
        <v>1</v>
      </c>
      <c r="V275" s="30">
        <f>1-SUMPRODUCT(([1]Buchungen!$G$6:$G$350&lt;=V$259)*([1]Buchungen!$H$6:$H$350&gt;=V$259)*([1]Buchungen!$I$6:$I$350=$B275))</f>
        <v>1</v>
      </c>
      <c r="W275" s="31">
        <f>1-SUMPRODUCT(([1]Buchungen!$G$6:$G$350&lt;=V$259)*([1]Buchungen!$H$6:$H$350&gt;=V$259)*([1]Buchungen!$I$6:$I$350=$B275))</f>
        <v>1</v>
      </c>
      <c r="X275" s="30">
        <f>1-SUMPRODUCT(([1]Buchungen!$G$6:$G$350&lt;=X$259)*([1]Buchungen!$H$6:$H$350&gt;=X$259)*([1]Buchungen!$I$6:$I$350=$B275))</f>
        <v>1</v>
      </c>
      <c r="Y275" s="31">
        <f>1-SUMPRODUCT(([1]Buchungen!$G$6:$G$350&lt;=X$259)*([1]Buchungen!$H$6:$H$350&gt;=X$259)*([1]Buchungen!$I$6:$I$350=$B275))</f>
        <v>1</v>
      </c>
      <c r="Z275" s="30">
        <f>1-SUMPRODUCT(([1]Buchungen!$G$6:$G$350&lt;=Z$259)*([1]Buchungen!$H$6:$H$350&gt;=Z$259)*([1]Buchungen!$I$6:$I$350=$B275))</f>
        <v>1</v>
      </c>
      <c r="AA275" s="31">
        <f>1-SUMPRODUCT(([1]Buchungen!$G$6:$G$350&lt;=Z$259)*([1]Buchungen!$H$6:$H$350&gt;=Z$259)*([1]Buchungen!$I$6:$I$350=$B275))</f>
        <v>1</v>
      </c>
      <c r="AB275" s="30">
        <f>1-SUMPRODUCT(([1]Buchungen!$G$6:$G$350&lt;=AB$259)*([1]Buchungen!$H$6:$H$350&gt;=AB$259)*([1]Buchungen!$I$6:$I$350=$B275))</f>
        <v>1</v>
      </c>
      <c r="AC275" s="31">
        <f>1-SUMPRODUCT(([1]Buchungen!$G$6:$G$350&lt;=AB$259)*([1]Buchungen!$H$6:$H$350&gt;=AB$259)*([1]Buchungen!$I$6:$I$350=$B275))</f>
        <v>1</v>
      </c>
      <c r="AD275" s="30">
        <f>1-SUMPRODUCT(([1]Buchungen!$G$6:$G$350&lt;=AD$259)*([1]Buchungen!$H$6:$H$350&gt;=AD$259)*([1]Buchungen!$I$6:$I$350=$B275))</f>
        <v>1</v>
      </c>
      <c r="AE275" s="31">
        <f>1-SUMPRODUCT(([1]Buchungen!$G$6:$G$350&lt;=AD$259)*([1]Buchungen!$H$6:$H$350&gt;=AD$259)*([1]Buchungen!$I$6:$I$350=$B275))</f>
        <v>1</v>
      </c>
      <c r="AF275" s="30">
        <f>1-SUMPRODUCT(([1]Buchungen!$G$6:$G$350&lt;=AF$259)*([1]Buchungen!$H$6:$H$350&gt;=AF$259)*([1]Buchungen!$I$6:$I$350=$B275))</f>
        <v>1</v>
      </c>
      <c r="AG275" s="31">
        <f>1-SUMPRODUCT(([1]Buchungen!$G$6:$G$350&lt;=AF$259)*([1]Buchungen!$H$6:$H$350&gt;=AF$259)*([1]Buchungen!$I$6:$I$350=$B275))</f>
        <v>1</v>
      </c>
      <c r="AH275" s="30">
        <f>1-SUMPRODUCT(([1]Buchungen!$G$6:$G$350&lt;=AH$259)*([1]Buchungen!$H$6:$H$350&gt;=AH$259)*([1]Buchungen!$I$6:$I$350=$B275))</f>
        <v>1</v>
      </c>
      <c r="AI275" s="31">
        <f>1-SUMPRODUCT(([1]Buchungen!$G$6:$G$350&lt;=AH$259)*([1]Buchungen!$H$6:$H$350&gt;=AH$259)*([1]Buchungen!$I$6:$I$350=$B275))</f>
        <v>1</v>
      </c>
      <c r="AJ275" s="30">
        <f>1-SUMPRODUCT(([1]Buchungen!$G$6:$G$350&lt;=AJ$259)*([1]Buchungen!$H$6:$H$350&gt;=AJ$259)*([1]Buchungen!$I$6:$I$350=$B275))</f>
        <v>1</v>
      </c>
      <c r="AK275" s="31">
        <f>1-SUMPRODUCT(([1]Buchungen!$G$6:$G$350&lt;=AJ$259)*([1]Buchungen!$H$6:$H$350&gt;=AJ$259)*([1]Buchungen!$I$6:$I$350=$B275))</f>
        <v>1</v>
      </c>
      <c r="AL275" s="30">
        <f>1-SUMPRODUCT(([1]Buchungen!$G$6:$G$350&lt;=AL$259)*([1]Buchungen!$H$6:$H$350&gt;=AL$259)*([1]Buchungen!$I$6:$I$350=$B275))</f>
        <v>1</v>
      </c>
      <c r="AM275" s="31">
        <f>1-SUMPRODUCT(([1]Buchungen!$G$6:$G$350&lt;=AL$259)*([1]Buchungen!$H$6:$H$350&gt;=AL$259)*([1]Buchungen!$I$6:$I$350=$B275))</f>
        <v>1</v>
      </c>
      <c r="AN275" s="30">
        <f>1-SUMPRODUCT(([1]Buchungen!$G$6:$G$350&lt;=AN$259)*([1]Buchungen!$H$6:$H$350&gt;=AN$259)*([1]Buchungen!$I$6:$I$350=$B275))</f>
        <v>1</v>
      </c>
      <c r="AO275" s="31">
        <f>1-SUMPRODUCT(([1]Buchungen!$G$6:$G$350&lt;=AN$259)*([1]Buchungen!$H$6:$H$350&gt;=AN$259)*([1]Buchungen!$I$6:$I$350=$B275))</f>
        <v>1</v>
      </c>
      <c r="AP275" s="30">
        <f>1-SUMPRODUCT(([1]Buchungen!$G$6:$G$350&lt;=AP$259)*([1]Buchungen!$H$6:$H$350&gt;=AP$259)*([1]Buchungen!$I$6:$I$350=$B275))</f>
        <v>1</v>
      </c>
      <c r="AQ275" s="31">
        <f>1-SUMPRODUCT(([1]Buchungen!$G$6:$G$350&lt;=AP$259)*([1]Buchungen!$H$6:$H$350&gt;=AP$259)*([1]Buchungen!$I$6:$I$350=$B275))</f>
        <v>1</v>
      </c>
      <c r="AR275" s="30">
        <f>1-SUMPRODUCT(([1]Buchungen!$G$6:$G$350&lt;=AR$259)*([1]Buchungen!$H$6:$H$350&gt;=AR$259)*([1]Buchungen!$I$6:$I$350=$B275))</f>
        <v>1</v>
      </c>
      <c r="AS275" s="31">
        <f>1-SUMPRODUCT(([1]Buchungen!$G$6:$G$350&lt;=AR$259)*([1]Buchungen!$H$6:$H$350&gt;=AR$259)*([1]Buchungen!$I$6:$I$350=$B275))</f>
        <v>1</v>
      </c>
      <c r="AT275" s="30">
        <f>1-SUMPRODUCT(([1]Buchungen!$G$6:$G$350&lt;=AT$259)*([1]Buchungen!$H$6:$H$350&gt;=AT$259)*([1]Buchungen!$I$6:$I$350=$B275))</f>
        <v>1</v>
      </c>
      <c r="AU275" s="31">
        <f>1-SUMPRODUCT(([1]Buchungen!$G$6:$G$350&lt;=AT$259)*([1]Buchungen!$H$6:$H$350&gt;=AT$259)*([1]Buchungen!$I$6:$I$350=$B275))</f>
        <v>1</v>
      </c>
      <c r="AV275" s="30">
        <f>1-SUMPRODUCT(([1]Buchungen!$G$6:$G$350&lt;=AV$259)*([1]Buchungen!$H$6:$H$350&gt;=AV$259)*([1]Buchungen!$I$6:$I$350=$B275))</f>
        <v>1</v>
      </c>
      <c r="AW275" s="31">
        <f>1-SUMPRODUCT(([1]Buchungen!$G$6:$G$350&lt;=AV$259)*([1]Buchungen!$H$6:$H$350&gt;=AV$259)*([1]Buchungen!$I$6:$I$350=$B275))</f>
        <v>1</v>
      </c>
      <c r="AX275" s="30">
        <f>1-SUMPRODUCT(([1]Buchungen!$G$6:$G$350&lt;=AX$259)*([1]Buchungen!$H$6:$H$350&gt;=AX$259)*([1]Buchungen!$I$6:$I$350=$B275))</f>
        <v>1</v>
      </c>
      <c r="AY275" s="31">
        <f>1-SUMPRODUCT(([1]Buchungen!$G$6:$G$350&lt;=AX$259)*([1]Buchungen!$H$6:$H$350&gt;=AX$259)*([1]Buchungen!$I$6:$I$350=$B275))</f>
        <v>1</v>
      </c>
      <c r="AZ275" s="30">
        <f>1-SUMPRODUCT(([1]Buchungen!$G$6:$G$350&lt;=AZ$259)*([1]Buchungen!$H$6:$H$350&gt;=AZ$259)*([1]Buchungen!$I$6:$I$350=$B275))</f>
        <v>1</v>
      </c>
      <c r="BA275" s="31">
        <f>1-SUMPRODUCT(([1]Buchungen!$G$6:$G$350&lt;=AZ$259)*([1]Buchungen!$H$6:$H$350&gt;=AZ$259)*([1]Buchungen!$I$6:$I$350=$B275))</f>
        <v>1</v>
      </c>
      <c r="BB275" s="30">
        <f>1-SUMPRODUCT(([1]Buchungen!$G$6:$G$350&lt;=BB$259)*([1]Buchungen!$H$6:$H$350&gt;=BB$259)*([1]Buchungen!$I$6:$I$350=$B275))</f>
        <v>1</v>
      </c>
      <c r="BC275" s="31">
        <f>1-SUMPRODUCT(([1]Buchungen!$G$6:$G$350&lt;=BB$259)*([1]Buchungen!$H$6:$H$350&gt;=BB$259)*([1]Buchungen!$I$6:$I$350=$B275))</f>
        <v>1</v>
      </c>
      <c r="BD275" s="30">
        <f>1-SUMPRODUCT(([1]Buchungen!$G$6:$G$350&lt;=BD$259)*([1]Buchungen!$H$6:$H$350&gt;=BD$259)*([1]Buchungen!$I$6:$I$350=$B275))</f>
        <v>1</v>
      </c>
      <c r="BE275" s="31">
        <f>1-SUMPRODUCT(([1]Buchungen!$G$6:$G$350&lt;=BD$259)*([1]Buchungen!$H$6:$H$350&gt;=BD$259)*([1]Buchungen!$I$6:$I$350=$B275))</f>
        <v>1</v>
      </c>
      <c r="BF275" s="30">
        <f>1-SUMPRODUCT(([1]Buchungen!$G$6:$G$350&lt;=BF$259)*([1]Buchungen!$H$6:$H$350&gt;=BF$259)*([1]Buchungen!$I$6:$I$350=$B275))</f>
        <v>1</v>
      </c>
      <c r="BG275" s="31">
        <f>1-SUMPRODUCT(([1]Buchungen!$G$6:$G$350&lt;=BF$259)*([1]Buchungen!$H$6:$H$350&gt;=BF$259)*([1]Buchungen!$I$6:$I$350=$B275))</f>
        <v>1</v>
      </c>
      <c r="BH275" s="30">
        <f>1-SUMPRODUCT(([1]Buchungen!$G$6:$G$350&lt;=BH$259)*([1]Buchungen!$H$6:$H$350&gt;=BH$259)*([1]Buchungen!$I$6:$I$350=$B275))</f>
        <v>1</v>
      </c>
      <c r="BI275" s="31">
        <f>1-SUMPRODUCT(([1]Buchungen!$G$6:$G$350&lt;=BH$259)*([1]Buchungen!$H$6:$H$350&gt;=BH$259)*([1]Buchungen!$I$6:$I$350=$B275))</f>
        <v>1</v>
      </c>
      <c r="BJ275" s="30">
        <f>1-SUMPRODUCT(([1]Buchungen!$G$6:$G$350&lt;=BJ$259)*([1]Buchungen!$H$6:$H$350&gt;=BJ$259)*([1]Buchungen!$I$6:$I$350=$B275))</f>
        <v>1</v>
      </c>
      <c r="BK275" s="31">
        <f>1-SUMPRODUCT(([1]Buchungen!$G$6:$G$350&lt;=BJ$259)*([1]Buchungen!$H$6:$H$350&gt;=BJ$259)*([1]Buchungen!$I$6:$I$350=$B275))</f>
        <v>1</v>
      </c>
      <c r="BL275" s="30">
        <f>1-SUMPRODUCT(([1]Buchungen!$G$6:$G$350&lt;=BL$259)*([1]Buchungen!$H$6:$H$350&gt;=BL$259)*([1]Buchungen!$I$6:$I$350=$B275))</f>
        <v>1</v>
      </c>
      <c r="BM275" s="31">
        <f>1-SUMPRODUCT(([1]Buchungen!$G$6:$G$350&lt;=BL$259)*([1]Buchungen!$H$6:$H$350&gt;=BL$259)*([1]Buchungen!$I$6:$I$350=$B275))</f>
        <v>1</v>
      </c>
    </row>
    <row r="276" spans="2:65" ht="19.95" customHeight="1" x14ac:dyDescent="0.25">
      <c r="B276" s="29" t="str">
        <f>[1]Einstellungen!E18</f>
        <v>Angelplatz 12</v>
      </c>
      <c r="D276" s="30">
        <f>1-SUMPRODUCT(([1]Buchungen!$G$6:$G$350&lt;=D$259)*([1]Buchungen!$H$6:$H$350&gt;=D$259)*([1]Buchungen!$I$6:$I$350=$B276))</f>
        <v>1</v>
      </c>
      <c r="E276" s="31">
        <f>1-SUMPRODUCT(([1]Buchungen!$G$6:$G$350&lt;=D$259)*([1]Buchungen!$H$6:$H$350&gt;=D$259)*([1]Buchungen!$I$6:$I$350=$B276))</f>
        <v>1</v>
      </c>
      <c r="F276" s="30">
        <f>1-SUMPRODUCT(([1]Buchungen!$G$6:$G$350&lt;=F$259)*([1]Buchungen!$H$6:$H$350&gt;=F$259)*([1]Buchungen!$I$6:$I$350=$B276))</f>
        <v>1</v>
      </c>
      <c r="G276" s="31">
        <f>1-SUMPRODUCT(([1]Buchungen!$G$6:$G$350&lt;=F$259)*([1]Buchungen!$H$6:$H$350&gt;=F$259)*([1]Buchungen!$I$6:$I$350=$B276))</f>
        <v>1</v>
      </c>
      <c r="H276" s="30">
        <f>1-SUMPRODUCT(([1]Buchungen!$G$6:$G$350&lt;=H$259)*([1]Buchungen!$H$6:$H$350&gt;=H$259)*([1]Buchungen!$I$6:$I$350=$B276))</f>
        <v>1</v>
      </c>
      <c r="I276" s="31">
        <f>1-SUMPRODUCT(([1]Buchungen!$G$6:$G$350&lt;=H$259)*([1]Buchungen!$H$6:$H$350&gt;=H$259)*([1]Buchungen!$I$6:$I$350=$B276))</f>
        <v>1</v>
      </c>
      <c r="J276" s="30">
        <f>1-SUMPRODUCT(([1]Buchungen!$G$6:$G$350&lt;=J$259)*([1]Buchungen!$H$6:$H$350&gt;=J$259)*([1]Buchungen!$I$6:$I$350=$B276))</f>
        <v>1</v>
      </c>
      <c r="K276" s="31">
        <f>1-SUMPRODUCT(([1]Buchungen!$G$6:$G$350&lt;=J$259)*([1]Buchungen!$H$6:$H$350&gt;=J$259)*([1]Buchungen!$I$6:$I$350=$B276))</f>
        <v>1</v>
      </c>
      <c r="L276" s="30">
        <f>1-SUMPRODUCT(([1]Buchungen!$G$6:$G$350&lt;=L$259)*([1]Buchungen!$H$6:$H$350&gt;=L$259)*([1]Buchungen!$I$6:$I$350=$B276))</f>
        <v>1</v>
      </c>
      <c r="M276" s="31">
        <f>1-SUMPRODUCT(([1]Buchungen!$G$6:$G$350&lt;=L$259)*([1]Buchungen!$H$6:$H$350&gt;=L$259)*([1]Buchungen!$I$6:$I$350=$B276))</f>
        <v>1</v>
      </c>
      <c r="N276" s="30">
        <f>1-SUMPRODUCT(([1]Buchungen!$G$6:$G$350&lt;=N$259)*([1]Buchungen!$H$6:$H$350&gt;=N$259)*([1]Buchungen!$I$6:$I$350=$B276))</f>
        <v>1</v>
      </c>
      <c r="O276" s="31">
        <f>1-SUMPRODUCT(([1]Buchungen!$G$6:$G$350&lt;=N$259)*([1]Buchungen!$H$6:$H$350&gt;=N$259)*([1]Buchungen!$I$6:$I$350=$B276))</f>
        <v>1</v>
      </c>
      <c r="P276" s="30">
        <f>1-SUMPRODUCT(([1]Buchungen!$G$6:$G$350&lt;=P$259)*([1]Buchungen!$H$6:$H$350&gt;=P$259)*([1]Buchungen!$I$6:$I$350=$B276))</f>
        <v>1</v>
      </c>
      <c r="Q276" s="31">
        <f>1-SUMPRODUCT(([1]Buchungen!$G$6:$G$350&lt;=P$259)*([1]Buchungen!$H$6:$H$350&gt;=P$259)*([1]Buchungen!$I$6:$I$350=$B276))</f>
        <v>1</v>
      </c>
      <c r="R276" s="30">
        <f>1-SUMPRODUCT(([1]Buchungen!$G$6:$G$350&lt;=R$259)*([1]Buchungen!$H$6:$H$350&gt;=R$259)*([1]Buchungen!$I$6:$I$350=$B276))</f>
        <v>1</v>
      </c>
      <c r="S276" s="31">
        <f>1-SUMPRODUCT(([1]Buchungen!$G$6:$G$350&lt;=R$259)*([1]Buchungen!$H$6:$H$350&gt;=R$259)*([1]Buchungen!$I$6:$I$350=$B276))</f>
        <v>1</v>
      </c>
      <c r="T276" s="30">
        <f>1-SUMPRODUCT(([1]Buchungen!$G$6:$G$350&lt;=T$259)*([1]Buchungen!$H$6:$H$350&gt;=T$259)*([1]Buchungen!$I$6:$I$350=$B276))</f>
        <v>1</v>
      </c>
      <c r="U276" s="31">
        <f>1-SUMPRODUCT(([1]Buchungen!$G$6:$G$350&lt;=T$259)*([1]Buchungen!$H$6:$H$350&gt;=T$259)*([1]Buchungen!$I$6:$I$350=$B276))</f>
        <v>1</v>
      </c>
      <c r="V276" s="30">
        <f>1-SUMPRODUCT(([1]Buchungen!$G$6:$G$350&lt;=V$259)*([1]Buchungen!$H$6:$H$350&gt;=V$259)*([1]Buchungen!$I$6:$I$350=$B276))</f>
        <v>1</v>
      </c>
      <c r="W276" s="31">
        <f>1-SUMPRODUCT(([1]Buchungen!$G$6:$G$350&lt;=V$259)*([1]Buchungen!$H$6:$H$350&gt;=V$259)*([1]Buchungen!$I$6:$I$350=$B276))</f>
        <v>1</v>
      </c>
      <c r="X276" s="30">
        <f>1-SUMPRODUCT(([1]Buchungen!$G$6:$G$350&lt;=X$259)*([1]Buchungen!$H$6:$H$350&gt;=X$259)*([1]Buchungen!$I$6:$I$350=$B276))</f>
        <v>1</v>
      </c>
      <c r="Y276" s="31">
        <f>1-SUMPRODUCT(([1]Buchungen!$G$6:$G$350&lt;=X$259)*([1]Buchungen!$H$6:$H$350&gt;=X$259)*([1]Buchungen!$I$6:$I$350=$B276))</f>
        <v>1</v>
      </c>
      <c r="Z276" s="30">
        <f>1-SUMPRODUCT(([1]Buchungen!$G$6:$G$350&lt;=Z$259)*([1]Buchungen!$H$6:$H$350&gt;=Z$259)*([1]Buchungen!$I$6:$I$350=$B276))</f>
        <v>1</v>
      </c>
      <c r="AA276" s="31">
        <f>1-SUMPRODUCT(([1]Buchungen!$G$6:$G$350&lt;=Z$259)*([1]Buchungen!$H$6:$H$350&gt;=Z$259)*([1]Buchungen!$I$6:$I$350=$B276))</f>
        <v>1</v>
      </c>
      <c r="AB276" s="30">
        <f>1-SUMPRODUCT(([1]Buchungen!$G$6:$G$350&lt;=AB$259)*([1]Buchungen!$H$6:$H$350&gt;=AB$259)*([1]Buchungen!$I$6:$I$350=$B276))</f>
        <v>1</v>
      </c>
      <c r="AC276" s="31">
        <f>1-SUMPRODUCT(([1]Buchungen!$G$6:$G$350&lt;=AB$259)*([1]Buchungen!$H$6:$H$350&gt;=AB$259)*([1]Buchungen!$I$6:$I$350=$B276))</f>
        <v>1</v>
      </c>
      <c r="AD276" s="30">
        <f>1-SUMPRODUCT(([1]Buchungen!$G$6:$G$350&lt;=AD$259)*([1]Buchungen!$H$6:$H$350&gt;=AD$259)*([1]Buchungen!$I$6:$I$350=$B276))</f>
        <v>1</v>
      </c>
      <c r="AE276" s="31">
        <f>1-SUMPRODUCT(([1]Buchungen!$G$6:$G$350&lt;=AD$259)*([1]Buchungen!$H$6:$H$350&gt;=AD$259)*([1]Buchungen!$I$6:$I$350=$B276))</f>
        <v>1</v>
      </c>
      <c r="AF276" s="30">
        <f>1-SUMPRODUCT(([1]Buchungen!$G$6:$G$350&lt;=AF$259)*([1]Buchungen!$H$6:$H$350&gt;=AF$259)*([1]Buchungen!$I$6:$I$350=$B276))</f>
        <v>1</v>
      </c>
      <c r="AG276" s="31">
        <f>1-SUMPRODUCT(([1]Buchungen!$G$6:$G$350&lt;=AF$259)*([1]Buchungen!$H$6:$H$350&gt;=AF$259)*([1]Buchungen!$I$6:$I$350=$B276))</f>
        <v>1</v>
      </c>
      <c r="AH276" s="30">
        <f>1-SUMPRODUCT(([1]Buchungen!$G$6:$G$350&lt;=AH$259)*([1]Buchungen!$H$6:$H$350&gt;=AH$259)*([1]Buchungen!$I$6:$I$350=$B276))</f>
        <v>1</v>
      </c>
      <c r="AI276" s="31">
        <f>1-SUMPRODUCT(([1]Buchungen!$G$6:$G$350&lt;=AH$259)*([1]Buchungen!$H$6:$H$350&gt;=AH$259)*([1]Buchungen!$I$6:$I$350=$B276))</f>
        <v>1</v>
      </c>
      <c r="AJ276" s="30">
        <f>1-SUMPRODUCT(([1]Buchungen!$G$6:$G$350&lt;=AJ$259)*([1]Buchungen!$H$6:$H$350&gt;=AJ$259)*([1]Buchungen!$I$6:$I$350=$B276))</f>
        <v>1</v>
      </c>
      <c r="AK276" s="31">
        <f>1-SUMPRODUCT(([1]Buchungen!$G$6:$G$350&lt;=AJ$259)*([1]Buchungen!$H$6:$H$350&gt;=AJ$259)*([1]Buchungen!$I$6:$I$350=$B276))</f>
        <v>1</v>
      </c>
      <c r="AL276" s="30">
        <f>1-SUMPRODUCT(([1]Buchungen!$G$6:$G$350&lt;=AL$259)*([1]Buchungen!$H$6:$H$350&gt;=AL$259)*([1]Buchungen!$I$6:$I$350=$B276))</f>
        <v>1</v>
      </c>
      <c r="AM276" s="31">
        <f>1-SUMPRODUCT(([1]Buchungen!$G$6:$G$350&lt;=AL$259)*([1]Buchungen!$H$6:$H$350&gt;=AL$259)*([1]Buchungen!$I$6:$I$350=$B276))</f>
        <v>1</v>
      </c>
      <c r="AN276" s="30">
        <f>1-SUMPRODUCT(([1]Buchungen!$G$6:$G$350&lt;=AN$259)*([1]Buchungen!$H$6:$H$350&gt;=AN$259)*([1]Buchungen!$I$6:$I$350=$B276))</f>
        <v>1</v>
      </c>
      <c r="AO276" s="31">
        <f>1-SUMPRODUCT(([1]Buchungen!$G$6:$G$350&lt;=AN$259)*([1]Buchungen!$H$6:$H$350&gt;=AN$259)*([1]Buchungen!$I$6:$I$350=$B276))</f>
        <v>1</v>
      </c>
      <c r="AP276" s="30">
        <f>1-SUMPRODUCT(([1]Buchungen!$G$6:$G$350&lt;=AP$259)*([1]Buchungen!$H$6:$H$350&gt;=AP$259)*([1]Buchungen!$I$6:$I$350=$B276))</f>
        <v>1</v>
      </c>
      <c r="AQ276" s="31">
        <f>1-SUMPRODUCT(([1]Buchungen!$G$6:$G$350&lt;=AP$259)*([1]Buchungen!$H$6:$H$350&gt;=AP$259)*([1]Buchungen!$I$6:$I$350=$B276))</f>
        <v>1</v>
      </c>
      <c r="AR276" s="30">
        <f>1-SUMPRODUCT(([1]Buchungen!$G$6:$G$350&lt;=AR$259)*([1]Buchungen!$H$6:$H$350&gt;=AR$259)*([1]Buchungen!$I$6:$I$350=$B276))</f>
        <v>1</v>
      </c>
      <c r="AS276" s="31">
        <f>1-SUMPRODUCT(([1]Buchungen!$G$6:$G$350&lt;=AR$259)*([1]Buchungen!$H$6:$H$350&gt;=AR$259)*([1]Buchungen!$I$6:$I$350=$B276))</f>
        <v>1</v>
      </c>
      <c r="AT276" s="30">
        <f>1-SUMPRODUCT(([1]Buchungen!$G$6:$G$350&lt;=AT$259)*([1]Buchungen!$H$6:$H$350&gt;=AT$259)*([1]Buchungen!$I$6:$I$350=$B276))</f>
        <v>1</v>
      </c>
      <c r="AU276" s="31">
        <f>1-SUMPRODUCT(([1]Buchungen!$G$6:$G$350&lt;=AT$259)*([1]Buchungen!$H$6:$H$350&gt;=AT$259)*([1]Buchungen!$I$6:$I$350=$B276))</f>
        <v>1</v>
      </c>
      <c r="AV276" s="30">
        <f>1-SUMPRODUCT(([1]Buchungen!$G$6:$G$350&lt;=AV$259)*([1]Buchungen!$H$6:$H$350&gt;=AV$259)*([1]Buchungen!$I$6:$I$350=$B276))</f>
        <v>1</v>
      </c>
      <c r="AW276" s="31">
        <f>1-SUMPRODUCT(([1]Buchungen!$G$6:$G$350&lt;=AV$259)*([1]Buchungen!$H$6:$H$350&gt;=AV$259)*([1]Buchungen!$I$6:$I$350=$B276))</f>
        <v>1</v>
      </c>
      <c r="AX276" s="30">
        <f>1-SUMPRODUCT(([1]Buchungen!$G$6:$G$350&lt;=AX$259)*([1]Buchungen!$H$6:$H$350&gt;=AX$259)*([1]Buchungen!$I$6:$I$350=$B276))</f>
        <v>1</v>
      </c>
      <c r="AY276" s="31">
        <f>1-SUMPRODUCT(([1]Buchungen!$G$6:$G$350&lt;=AX$259)*([1]Buchungen!$H$6:$H$350&gt;=AX$259)*([1]Buchungen!$I$6:$I$350=$B276))</f>
        <v>1</v>
      </c>
      <c r="AZ276" s="30">
        <f>1-SUMPRODUCT(([1]Buchungen!$G$6:$G$350&lt;=AZ$259)*([1]Buchungen!$H$6:$H$350&gt;=AZ$259)*([1]Buchungen!$I$6:$I$350=$B276))</f>
        <v>1</v>
      </c>
      <c r="BA276" s="31">
        <f>1-SUMPRODUCT(([1]Buchungen!$G$6:$G$350&lt;=AZ$259)*([1]Buchungen!$H$6:$H$350&gt;=AZ$259)*([1]Buchungen!$I$6:$I$350=$B276))</f>
        <v>1</v>
      </c>
      <c r="BB276" s="30">
        <f>1-SUMPRODUCT(([1]Buchungen!$G$6:$G$350&lt;=BB$259)*([1]Buchungen!$H$6:$H$350&gt;=BB$259)*([1]Buchungen!$I$6:$I$350=$B276))</f>
        <v>1</v>
      </c>
      <c r="BC276" s="31">
        <f>1-SUMPRODUCT(([1]Buchungen!$G$6:$G$350&lt;=BB$259)*([1]Buchungen!$H$6:$H$350&gt;=BB$259)*([1]Buchungen!$I$6:$I$350=$B276))</f>
        <v>1</v>
      </c>
      <c r="BD276" s="30">
        <f>1-SUMPRODUCT(([1]Buchungen!$G$6:$G$350&lt;=BD$259)*([1]Buchungen!$H$6:$H$350&gt;=BD$259)*([1]Buchungen!$I$6:$I$350=$B276))</f>
        <v>1</v>
      </c>
      <c r="BE276" s="31">
        <f>1-SUMPRODUCT(([1]Buchungen!$G$6:$G$350&lt;=BD$259)*([1]Buchungen!$H$6:$H$350&gt;=BD$259)*([1]Buchungen!$I$6:$I$350=$B276))</f>
        <v>1</v>
      </c>
      <c r="BF276" s="30">
        <f>1-SUMPRODUCT(([1]Buchungen!$G$6:$G$350&lt;=BF$259)*([1]Buchungen!$H$6:$H$350&gt;=BF$259)*([1]Buchungen!$I$6:$I$350=$B276))</f>
        <v>1</v>
      </c>
      <c r="BG276" s="31">
        <f>1-SUMPRODUCT(([1]Buchungen!$G$6:$G$350&lt;=BF$259)*([1]Buchungen!$H$6:$H$350&gt;=BF$259)*([1]Buchungen!$I$6:$I$350=$B276))</f>
        <v>1</v>
      </c>
      <c r="BH276" s="30">
        <f>1-SUMPRODUCT(([1]Buchungen!$G$6:$G$350&lt;=BH$259)*([1]Buchungen!$H$6:$H$350&gt;=BH$259)*([1]Buchungen!$I$6:$I$350=$B276))</f>
        <v>1</v>
      </c>
      <c r="BI276" s="31">
        <f>1-SUMPRODUCT(([1]Buchungen!$G$6:$G$350&lt;=BH$259)*([1]Buchungen!$H$6:$H$350&gt;=BH$259)*([1]Buchungen!$I$6:$I$350=$B276))</f>
        <v>1</v>
      </c>
      <c r="BJ276" s="30">
        <f>1-SUMPRODUCT(([1]Buchungen!$G$6:$G$350&lt;=BJ$259)*([1]Buchungen!$H$6:$H$350&gt;=BJ$259)*([1]Buchungen!$I$6:$I$350=$B276))</f>
        <v>1</v>
      </c>
      <c r="BK276" s="31">
        <f>1-SUMPRODUCT(([1]Buchungen!$G$6:$G$350&lt;=BJ$259)*([1]Buchungen!$H$6:$H$350&gt;=BJ$259)*([1]Buchungen!$I$6:$I$350=$B276))</f>
        <v>1</v>
      </c>
      <c r="BL276" s="30">
        <f>1-SUMPRODUCT(([1]Buchungen!$G$6:$G$350&lt;=BL$259)*([1]Buchungen!$H$6:$H$350&gt;=BL$259)*([1]Buchungen!$I$6:$I$350=$B276))</f>
        <v>1</v>
      </c>
      <c r="BM276" s="31">
        <f>1-SUMPRODUCT(([1]Buchungen!$G$6:$G$350&lt;=BL$259)*([1]Buchungen!$H$6:$H$350&gt;=BL$259)*([1]Buchungen!$I$6:$I$350=$B276))</f>
        <v>1</v>
      </c>
    </row>
    <row r="277" spans="2:65" ht="19.95" customHeight="1" x14ac:dyDescent="0.25">
      <c r="B277" s="29" t="str">
        <f>[1]Einstellungen!E19</f>
        <v>Angelplatz 13</v>
      </c>
      <c r="D277" s="30">
        <f>1-SUMPRODUCT(([1]Buchungen!$G$6:$G$350&lt;=D$259)*([1]Buchungen!$H$6:$H$350&gt;=D$259)*([1]Buchungen!$I$6:$I$350=$B277))</f>
        <v>1</v>
      </c>
      <c r="E277" s="31">
        <f>1-SUMPRODUCT(([1]Buchungen!$G$6:$G$350&lt;=D$259)*([1]Buchungen!$H$6:$H$350&gt;=D$259)*([1]Buchungen!$I$6:$I$350=$B277))</f>
        <v>1</v>
      </c>
      <c r="F277" s="30">
        <f>1-SUMPRODUCT(([1]Buchungen!$G$6:$G$350&lt;=F$259)*([1]Buchungen!$H$6:$H$350&gt;=F$259)*([1]Buchungen!$I$6:$I$350=$B277))</f>
        <v>1</v>
      </c>
      <c r="G277" s="31">
        <f>1-SUMPRODUCT(([1]Buchungen!$G$6:$G$350&lt;=F$259)*([1]Buchungen!$H$6:$H$350&gt;=F$259)*([1]Buchungen!$I$6:$I$350=$B277))</f>
        <v>1</v>
      </c>
      <c r="H277" s="30">
        <f>1-SUMPRODUCT(([1]Buchungen!$G$6:$G$350&lt;=H$259)*([1]Buchungen!$H$6:$H$350&gt;=H$259)*([1]Buchungen!$I$6:$I$350=$B277))</f>
        <v>1</v>
      </c>
      <c r="I277" s="31">
        <f>1-SUMPRODUCT(([1]Buchungen!$G$6:$G$350&lt;=H$259)*([1]Buchungen!$H$6:$H$350&gt;=H$259)*([1]Buchungen!$I$6:$I$350=$B277))</f>
        <v>1</v>
      </c>
      <c r="J277" s="30">
        <f>1-SUMPRODUCT(([1]Buchungen!$G$6:$G$350&lt;=J$259)*([1]Buchungen!$H$6:$H$350&gt;=J$259)*([1]Buchungen!$I$6:$I$350=$B277))</f>
        <v>1</v>
      </c>
      <c r="K277" s="31">
        <f>1-SUMPRODUCT(([1]Buchungen!$G$6:$G$350&lt;=J$259)*([1]Buchungen!$H$6:$H$350&gt;=J$259)*([1]Buchungen!$I$6:$I$350=$B277))</f>
        <v>1</v>
      </c>
      <c r="L277" s="30">
        <f>1-SUMPRODUCT(([1]Buchungen!$G$6:$G$350&lt;=L$259)*([1]Buchungen!$H$6:$H$350&gt;=L$259)*([1]Buchungen!$I$6:$I$350=$B277))</f>
        <v>1</v>
      </c>
      <c r="M277" s="31">
        <f>1-SUMPRODUCT(([1]Buchungen!$G$6:$G$350&lt;=L$259)*([1]Buchungen!$H$6:$H$350&gt;=L$259)*([1]Buchungen!$I$6:$I$350=$B277))</f>
        <v>1</v>
      </c>
      <c r="N277" s="30">
        <f>1-SUMPRODUCT(([1]Buchungen!$G$6:$G$350&lt;=N$259)*([1]Buchungen!$H$6:$H$350&gt;=N$259)*([1]Buchungen!$I$6:$I$350=$B277))</f>
        <v>1</v>
      </c>
      <c r="O277" s="31">
        <f>1-SUMPRODUCT(([1]Buchungen!$G$6:$G$350&lt;=N$259)*([1]Buchungen!$H$6:$H$350&gt;=N$259)*([1]Buchungen!$I$6:$I$350=$B277))</f>
        <v>1</v>
      </c>
      <c r="P277" s="30">
        <f>1-SUMPRODUCT(([1]Buchungen!$G$6:$G$350&lt;=P$259)*([1]Buchungen!$H$6:$H$350&gt;=P$259)*([1]Buchungen!$I$6:$I$350=$B277))</f>
        <v>1</v>
      </c>
      <c r="Q277" s="31">
        <f>1-SUMPRODUCT(([1]Buchungen!$G$6:$G$350&lt;=P$259)*([1]Buchungen!$H$6:$H$350&gt;=P$259)*([1]Buchungen!$I$6:$I$350=$B277))</f>
        <v>1</v>
      </c>
      <c r="R277" s="30">
        <f>1-SUMPRODUCT(([1]Buchungen!$G$6:$G$350&lt;=R$259)*([1]Buchungen!$H$6:$H$350&gt;=R$259)*([1]Buchungen!$I$6:$I$350=$B277))</f>
        <v>1</v>
      </c>
      <c r="S277" s="31">
        <f>1-SUMPRODUCT(([1]Buchungen!$G$6:$G$350&lt;=R$259)*([1]Buchungen!$H$6:$H$350&gt;=R$259)*([1]Buchungen!$I$6:$I$350=$B277))</f>
        <v>1</v>
      </c>
      <c r="T277" s="30">
        <f>1-SUMPRODUCT(([1]Buchungen!$G$6:$G$350&lt;=T$259)*([1]Buchungen!$H$6:$H$350&gt;=T$259)*([1]Buchungen!$I$6:$I$350=$B277))</f>
        <v>1</v>
      </c>
      <c r="U277" s="31">
        <f>1-SUMPRODUCT(([1]Buchungen!$G$6:$G$350&lt;=T$259)*([1]Buchungen!$H$6:$H$350&gt;=T$259)*([1]Buchungen!$I$6:$I$350=$B277))</f>
        <v>1</v>
      </c>
      <c r="V277" s="30">
        <f>1-SUMPRODUCT(([1]Buchungen!$G$6:$G$350&lt;=V$259)*([1]Buchungen!$H$6:$H$350&gt;=V$259)*([1]Buchungen!$I$6:$I$350=$B277))</f>
        <v>1</v>
      </c>
      <c r="W277" s="31">
        <f>1-SUMPRODUCT(([1]Buchungen!$G$6:$G$350&lt;=V$259)*([1]Buchungen!$H$6:$H$350&gt;=V$259)*([1]Buchungen!$I$6:$I$350=$B277))</f>
        <v>1</v>
      </c>
      <c r="X277" s="30">
        <f>1-SUMPRODUCT(([1]Buchungen!$G$6:$G$350&lt;=X$259)*([1]Buchungen!$H$6:$H$350&gt;=X$259)*([1]Buchungen!$I$6:$I$350=$B277))</f>
        <v>1</v>
      </c>
      <c r="Y277" s="31">
        <f>1-SUMPRODUCT(([1]Buchungen!$G$6:$G$350&lt;=X$259)*([1]Buchungen!$H$6:$H$350&gt;=X$259)*([1]Buchungen!$I$6:$I$350=$B277))</f>
        <v>1</v>
      </c>
      <c r="Z277" s="30">
        <f>1-SUMPRODUCT(([1]Buchungen!$G$6:$G$350&lt;=Z$259)*([1]Buchungen!$H$6:$H$350&gt;=Z$259)*([1]Buchungen!$I$6:$I$350=$B277))</f>
        <v>1</v>
      </c>
      <c r="AA277" s="31">
        <f>1-SUMPRODUCT(([1]Buchungen!$G$6:$G$350&lt;=Z$259)*([1]Buchungen!$H$6:$H$350&gt;=Z$259)*([1]Buchungen!$I$6:$I$350=$B277))</f>
        <v>1</v>
      </c>
      <c r="AB277" s="30">
        <f>1-SUMPRODUCT(([1]Buchungen!$G$6:$G$350&lt;=AB$259)*([1]Buchungen!$H$6:$H$350&gt;=AB$259)*([1]Buchungen!$I$6:$I$350=$B277))</f>
        <v>1</v>
      </c>
      <c r="AC277" s="31">
        <f>1-SUMPRODUCT(([1]Buchungen!$G$6:$G$350&lt;=AB$259)*([1]Buchungen!$H$6:$H$350&gt;=AB$259)*([1]Buchungen!$I$6:$I$350=$B277))</f>
        <v>1</v>
      </c>
      <c r="AD277" s="30">
        <f>1-SUMPRODUCT(([1]Buchungen!$G$6:$G$350&lt;=AD$259)*([1]Buchungen!$H$6:$H$350&gt;=AD$259)*([1]Buchungen!$I$6:$I$350=$B277))</f>
        <v>1</v>
      </c>
      <c r="AE277" s="31">
        <f>1-SUMPRODUCT(([1]Buchungen!$G$6:$G$350&lt;=AD$259)*([1]Buchungen!$H$6:$H$350&gt;=AD$259)*([1]Buchungen!$I$6:$I$350=$B277))</f>
        <v>1</v>
      </c>
      <c r="AF277" s="30">
        <f>1-SUMPRODUCT(([1]Buchungen!$G$6:$G$350&lt;=AF$259)*([1]Buchungen!$H$6:$H$350&gt;=AF$259)*([1]Buchungen!$I$6:$I$350=$B277))</f>
        <v>1</v>
      </c>
      <c r="AG277" s="31">
        <f>1-SUMPRODUCT(([1]Buchungen!$G$6:$G$350&lt;=AF$259)*([1]Buchungen!$H$6:$H$350&gt;=AF$259)*([1]Buchungen!$I$6:$I$350=$B277))</f>
        <v>1</v>
      </c>
      <c r="AH277" s="30">
        <f>1-SUMPRODUCT(([1]Buchungen!$G$6:$G$350&lt;=AH$259)*([1]Buchungen!$H$6:$H$350&gt;=AH$259)*([1]Buchungen!$I$6:$I$350=$B277))</f>
        <v>1</v>
      </c>
      <c r="AI277" s="31">
        <f>1-SUMPRODUCT(([1]Buchungen!$G$6:$G$350&lt;=AH$259)*([1]Buchungen!$H$6:$H$350&gt;=AH$259)*([1]Buchungen!$I$6:$I$350=$B277))</f>
        <v>1</v>
      </c>
      <c r="AJ277" s="30">
        <f>1-SUMPRODUCT(([1]Buchungen!$G$6:$G$350&lt;=AJ$259)*([1]Buchungen!$H$6:$H$350&gt;=AJ$259)*([1]Buchungen!$I$6:$I$350=$B277))</f>
        <v>1</v>
      </c>
      <c r="AK277" s="31">
        <f>1-SUMPRODUCT(([1]Buchungen!$G$6:$G$350&lt;=AJ$259)*([1]Buchungen!$H$6:$H$350&gt;=AJ$259)*([1]Buchungen!$I$6:$I$350=$B277))</f>
        <v>1</v>
      </c>
      <c r="AL277" s="30">
        <f>1-SUMPRODUCT(([1]Buchungen!$G$6:$G$350&lt;=AL$259)*([1]Buchungen!$H$6:$H$350&gt;=AL$259)*([1]Buchungen!$I$6:$I$350=$B277))</f>
        <v>1</v>
      </c>
      <c r="AM277" s="31">
        <f>1-SUMPRODUCT(([1]Buchungen!$G$6:$G$350&lt;=AL$259)*([1]Buchungen!$H$6:$H$350&gt;=AL$259)*([1]Buchungen!$I$6:$I$350=$B277))</f>
        <v>1</v>
      </c>
      <c r="AN277" s="30">
        <f>1-SUMPRODUCT(([1]Buchungen!$G$6:$G$350&lt;=AN$259)*([1]Buchungen!$H$6:$H$350&gt;=AN$259)*([1]Buchungen!$I$6:$I$350=$B277))</f>
        <v>1</v>
      </c>
      <c r="AO277" s="31">
        <f>1-SUMPRODUCT(([1]Buchungen!$G$6:$G$350&lt;=AN$259)*([1]Buchungen!$H$6:$H$350&gt;=AN$259)*([1]Buchungen!$I$6:$I$350=$B277))</f>
        <v>1</v>
      </c>
      <c r="AP277" s="30">
        <f>1-SUMPRODUCT(([1]Buchungen!$G$6:$G$350&lt;=AP$259)*([1]Buchungen!$H$6:$H$350&gt;=AP$259)*([1]Buchungen!$I$6:$I$350=$B277))</f>
        <v>1</v>
      </c>
      <c r="AQ277" s="31">
        <f>1-SUMPRODUCT(([1]Buchungen!$G$6:$G$350&lt;=AP$259)*([1]Buchungen!$H$6:$H$350&gt;=AP$259)*([1]Buchungen!$I$6:$I$350=$B277))</f>
        <v>1</v>
      </c>
      <c r="AR277" s="30">
        <f>1-SUMPRODUCT(([1]Buchungen!$G$6:$G$350&lt;=AR$259)*([1]Buchungen!$H$6:$H$350&gt;=AR$259)*([1]Buchungen!$I$6:$I$350=$B277))</f>
        <v>1</v>
      </c>
      <c r="AS277" s="31">
        <f>1-SUMPRODUCT(([1]Buchungen!$G$6:$G$350&lt;=AR$259)*([1]Buchungen!$H$6:$H$350&gt;=AR$259)*([1]Buchungen!$I$6:$I$350=$B277))</f>
        <v>1</v>
      </c>
      <c r="AT277" s="30">
        <f>1-SUMPRODUCT(([1]Buchungen!$G$6:$G$350&lt;=AT$259)*([1]Buchungen!$H$6:$H$350&gt;=AT$259)*([1]Buchungen!$I$6:$I$350=$B277))</f>
        <v>1</v>
      </c>
      <c r="AU277" s="31">
        <f>1-SUMPRODUCT(([1]Buchungen!$G$6:$G$350&lt;=AT$259)*([1]Buchungen!$H$6:$H$350&gt;=AT$259)*([1]Buchungen!$I$6:$I$350=$B277))</f>
        <v>1</v>
      </c>
      <c r="AV277" s="30">
        <f>1-SUMPRODUCT(([1]Buchungen!$G$6:$G$350&lt;=AV$259)*([1]Buchungen!$H$6:$H$350&gt;=AV$259)*([1]Buchungen!$I$6:$I$350=$B277))</f>
        <v>1</v>
      </c>
      <c r="AW277" s="31">
        <f>1-SUMPRODUCT(([1]Buchungen!$G$6:$G$350&lt;=AV$259)*([1]Buchungen!$H$6:$H$350&gt;=AV$259)*([1]Buchungen!$I$6:$I$350=$B277))</f>
        <v>1</v>
      </c>
      <c r="AX277" s="30">
        <f>1-SUMPRODUCT(([1]Buchungen!$G$6:$G$350&lt;=AX$259)*([1]Buchungen!$H$6:$H$350&gt;=AX$259)*([1]Buchungen!$I$6:$I$350=$B277))</f>
        <v>1</v>
      </c>
      <c r="AY277" s="31">
        <f>1-SUMPRODUCT(([1]Buchungen!$G$6:$G$350&lt;=AX$259)*([1]Buchungen!$H$6:$H$350&gt;=AX$259)*([1]Buchungen!$I$6:$I$350=$B277))</f>
        <v>1</v>
      </c>
      <c r="AZ277" s="30">
        <f>1-SUMPRODUCT(([1]Buchungen!$G$6:$G$350&lt;=AZ$259)*([1]Buchungen!$H$6:$H$350&gt;=AZ$259)*([1]Buchungen!$I$6:$I$350=$B277))</f>
        <v>1</v>
      </c>
      <c r="BA277" s="31">
        <f>1-SUMPRODUCT(([1]Buchungen!$G$6:$G$350&lt;=AZ$259)*([1]Buchungen!$H$6:$H$350&gt;=AZ$259)*([1]Buchungen!$I$6:$I$350=$B277))</f>
        <v>1</v>
      </c>
      <c r="BB277" s="30">
        <f>1-SUMPRODUCT(([1]Buchungen!$G$6:$G$350&lt;=BB$259)*([1]Buchungen!$H$6:$H$350&gt;=BB$259)*([1]Buchungen!$I$6:$I$350=$B277))</f>
        <v>1</v>
      </c>
      <c r="BC277" s="31">
        <f>1-SUMPRODUCT(([1]Buchungen!$G$6:$G$350&lt;=BB$259)*([1]Buchungen!$H$6:$H$350&gt;=BB$259)*([1]Buchungen!$I$6:$I$350=$B277))</f>
        <v>1</v>
      </c>
      <c r="BD277" s="30">
        <f>1-SUMPRODUCT(([1]Buchungen!$G$6:$G$350&lt;=BD$259)*([1]Buchungen!$H$6:$H$350&gt;=BD$259)*([1]Buchungen!$I$6:$I$350=$B277))</f>
        <v>1</v>
      </c>
      <c r="BE277" s="31">
        <f>1-SUMPRODUCT(([1]Buchungen!$G$6:$G$350&lt;=BD$259)*([1]Buchungen!$H$6:$H$350&gt;=BD$259)*([1]Buchungen!$I$6:$I$350=$B277))</f>
        <v>1</v>
      </c>
      <c r="BF277" s="30">
        <f>1-SUMPRODUCT(([1]Buchungen!$G$6:$G$350&lt;=BF$259)*([1]Buchungen!$H$6:$H$350&gt;=BF$259)*([1]Buchungen!$I$6:$I$350=$B277))</f>
        <v>1</v>
      </c>
      <c r="BG277" s="31">
        <f>1-SUMPRODUCT(([1]Buchungen!$G$6:$G$350&lt;=BF$259)*([1]Buchungen!$H$6:$H$350&gt;=BF$259)*([1]Buchungen!$I$6:$I$350=$B277))</f>
        <v>1</v>
      </c>
      <c r="BH277" s="30">
        <f>1-SUMPRODUCT(([1]Buchungen!$G$6:$G$350&lt;=BH$259)*([1]Buchungen!$H$6:$H$350&gt;=BH$259)*([1]Buchungen!$I$6:$I$350=$B277))</f>
        <v>1</v>
      </c>
      <c r="BI277" s="31">
        <f>1-SUMPRODUCT(([1]Buchungen!$G$6:$G$350&lt;=BH$259)*([1]Buchungen!$H$6:$H$350&gt;=BH$259)*([1]Buchungen!$I$6:$I$350=$B277))</f>
        <v>1</v>
      </c>
      <c r="BJ277" s="30">
        <f>1-SUMPRODUCT(([1]Buchungen!$G$6:$G$350&lt;=BJ$259)*([1]Buchungen!$H$6:$H$350&gt;=BJ$259)*([1]Buchungen!$I$6:$I$350=$B277))</f>
        <v>1</v>
      </c>
      <c r="BK277" s="31">
        <f>1-SUMPRODUCT(([1]Buchungen!$G$6:$G$350&lt;=BJ$259)*([1]Buchungen!$H$6:$H$350&gt;=BJ$259)*([1]Buchungen!$I$6:$I$350=$B277))</f>
        <v>1</v>
      </c>
      <c r="BL277" s="30">
        <f>1-SUMPRODUCT(([1]Buchungen!$G$6:$G$350&lt;=BL$259)*([1]Buchungen!$H$6:$H$350&gt;=BL$259)*([1]Buchungen!$I$6:$I$350=$B277))</f>
        <v>1</v>
      </c>
      <c r="BM277" s="31">
        <f>1-SUMPRODUCT(([1]Buchungen!$G$6:$G$350&lt;=BL$259)*([1]Buchungen!$H$6:$H$350&gt;=BL$259)*([1]Buchungen!$I$6:$I$350=$B277))</f>
        <v>1</v>
      </c>
    </row>
    <row r="278" spans="2:65" ht="19.95" customHeight="1" x14ac:dyDescent="0.25">
      <c r="B278" s="29" t="str">
        <f>[1]Einstellungen!E20</f>
        <v>Angelplatz 14</v>
      </c>
      <c r="D278" s="30">
        <f>1-SUMPRODUCT(([1]Buchungen!$G$6:$G$350&lt;=D$259)*([1]Buchungen!$H$6:$H$350&gt;=D$259)*([1]Buchungen!$I$6:$I$350=$B278))</f>
        <v>1</v>
      </c>
      <c r="E278" s="31">
        <f>1-SUMPRODUCT(([1]Buchungen!$G$6:$G$350&lt;=D$259)*([1]Buchungen!$H$6:$H$350&gt;=D$259)*([1]Buchungen!$I$6:$I$350=$B278))</f>
        <v>1</v>
      </c>
      <c r="F278" s="30">
        <f>1-SUMPRODUCT(([1]Buchungen!$G$6:$G$350&lt;=F$259)*([1]Buchungen!$H$6:$H$350&gt;=F$259)*([1]Buchungen!$I$6:$I$350=$B278))</f>
        <v>1</v>
      </c>
      <c r="G278" s="31">
        <f>1-SUMPRODUCT(([1]Buchungen!$G$6:$G$350&lt;=F$259)*([1]Buchungen!$H$6:$H$350&gt;=F$259)*([1]Buchungen!$I$6:$I$350=$B278))</f>
        <v>1</v>
      </c>
      <c r="H278" s="30">
        <f>1-SUMPRODUCT(([1]Buchungen!$G$6:$G$350&lt;=H$259)*([1]Buchungen!$H$6:$H$350&gt;=H$259)*([1]Buchungen!$I$6:$I$350=$B278))</f>
        <v>1</v>
      </c>
      <c r="I278" s="31">
        <f>1-SUMPRODUCT(([1]Buchungen!$G$6:$G$350&lt;=H$259)*([1]Buchungen!$H$6:$H$350&gt;=H$259)*([1]Buchungen!$I$6:$I$350=$B278))</f>
        <v>1</v>
      </c>
      <c r="J278" s="30">
        <f>1-SUMPRODUCT(([1]Buchungen!$G$6:$G$350&lt;=J$259)*([1]Buchungen!$H$6:$H$350&gt;=J$259)*([1]Buchungen!$I$6:$I$350=$B278))</f>
        <v>1</v>
      </c>
      <c r="K278" s="31">
        <f>1-SUMPRODUCT(([1]Buchungen!$G$6:$G$350&lt;=J$259)*([1]Buchungen!$H$6:$H$350&gt;=J$259)*([1]Buchungen!$I$6:$I$350=$B278))</f>
        <v>1</v>
      </c>
      <c r="L278" s="30">
        <f>1-SUMPRODUCT(([1]Buchungen!$G$6:$G$350&lt;=L$259)*([1]Buchungen!$H$6:$H$350&gt;=L$259)*([1]Buchungen!$I$6:$I$350=$B278))</f>
        <v>1</v>
      </c>
      <c r="M278" s="31">
        <f>1-SUMPRODUCT(([1]Buchungen!$G$6:$G$350&lt;=L$259)*([1]Buchungen!$H$6:$H$350&gt;=L$259)*([1]Buchungen!$I$6:$I$350=$B278))</f>
        <v>1</v>
      </c>
      <c r="N278" s="30">
        <f>1-SUMPRODUCT(([1]Buchungen!$G$6:$G$350&lt;=N$259)*([1]Buchungen!$H$6:$H$350&gt;=N$259)*([1]Buchungen!$I$6:$I$350=$B278))</f>
        <v>1</v>
      </c>
      <c r="O278" s="31">
        <f>1-SUMPRODUCT(([1]Buchungen!$G$6:$G$350&lt;=N$259)*([1]Buchungen!$H$6:$H$350&gt;=N$259)*([1]Buchungen!$I$6:$I$350=$B278))</f>
        <v>1</v>
      </c>
      <c r="P278" s="30">
        <f>1-SUMPRODUCT(([1]Buchungen!$G$6:$G$350&lt;=P$259)*([1]Buchungen!$H$6:$H$350&gt;=P$259)*([1]Buchungen!$I$6:$I$350=$B278))</f>
        <v>1</v>
      </c>
      <c r="Q278" s="31">
        <f>1-SUMPRODUCT(([1]Buchungen!$G$6:$G$350&lt;=P$259)*([1]Buchungen!$H$6:$H$350&gt;=P$259)*([1]Buchungen!$I$6:$I$350=$B278))</f>
        <v>1</v>
      </c>
      <c r="R278" s="30">
        <f>1-SUMPRODUCT(([1]Buchungen!$G$6:$G$350&lt;=R$259)*([1]Buchungen!$H$6:$H$350&gt;=R$259)*([1]Buchungen!$I$6:$I$350=$B278))</f>
        <v>1</v>
      </c>
      <c r="S278" s="31">
        <f>1-SUMPRODUCT(([1]Buchungen!$G$6:$G$350&lt;=R$259)*([1]Buchungen!$H$6:$H$350&gt;=R$259)*([1]Buchungen!$I$6:$I$350=$B278))</f>
        <v>1</v>
      </c>
      <c r="T278" s="30">
        <f>1-SUMPRODUCT(([1]Buchungen!$G$6:$G$350&lt;=T$259)*([1]Buchungen!$H$6:$H$350&gt;=T$259)*([1]Buchungen!$I$6:$I$350=$B278))</f>
        <v>1</v>
      </c>
      <c r="U278" s="31">
        <f>1-SUMPRODUCT(([1]Buchungen!$G$6:$G$350&lt;=T$259)*([1]Buchungen!$H$6:$H$350&gt;=T$259)*([1]Buchungen!$I$6:$I$350=$B278))</f>
        <v>1</v>
      </c>
      <c r="V278" s="30">
        <f>1-SUMPRODUCT(([1]Buchungen!$G$6:$G$350&lt;=V$259)*([1]Buchungen!$H$6:$H$350&gt;=V$259)*([1]Buchungen!$I$6:$I$350=$B278))</f>
        <v>1</v>
      </c>
      <c r="W278" s="31">
        <f>1-SUMPRODUCT(([1]Buchungen!$G$6:$G$350&lt;=V$259)*([1]Buchungen!$H$6:$H$350&gt;=V$259)*([1]Buchungen!$I$6:$I$350=$B278))</f>
        <v>1</v>
      </c>
      <c r="X278" s="30">
        <f>1-SUMPRODUCT(([1]Buchungen!$G$6:$G$350&lt;=X$259)*([1]Buchungen!$H$6:$H$350&gt;=X$259)*([1]Buchungen!$I$6:$I$350=$B278))</f>
        <v>1</v>
      </c>
      <c r="Y278" s="31">
        <f>1-SUMPRODUCT(([1]Buchungen!$G$6:$G$350&lt;=X$259)*([1]Buchungen!$H$6:$H$350&gt;=X$259)*([1]Buchungen!$I$6:$I$350=$B278))</f>
        <v>1</v>
      </c>
      <c r="Z278" s="30">
        <f>1-SUMPRODUCT(([1]Buchungen!$G$6:$G$350&lt;=Z$259)*([1]Buchungen!$H$6:$H$350&gt;=Z$259)*([1]Buchungen!$I$6:$I$350=$B278))</f>
        <v>1</v>
      </c>
      <c r="AA278" s="31">
        <f>1-SUMPRODUCT(([1]Buchungen!$G$6:$G$350&lt;=Z$259)*([1]Buchungen!$H$6:$H$350&gt;=Z$259)*([1]Buchungen!$I$6:$I$350=$B278))</f>
        <v>1</v>
      </c>
      <c r="AB278" s="30">
        <f>1-SUMPRODUCT(([1]Buchungen!$G$6:$G$350&lt;=AB$259)*([1]Buchungen!$H$6:$H$350&gt;=AB$259)*([1]Buchungen!$I$6:$I$350=$B278))</f>
        <v>1</v>
      </c>
      <c r="AC278" s="31">
        <f>1-SUMPRODUCT(([1]Buchungen!$G$6:$G$350&lt;=AB$259)*([1]Buchungen!$H$6:$H$350&gt;=AB$259)*([1]Buchungen!$I$6:$I$350=$B278))</f>
        <v>1</v>
      </c>
      <c r="AD278" s="30">
        <f>1-SUMPRODUCT(([1]Buchungen!$G$6:$G$350&lt;=AD$259)*([1]Buchungen!$H$6:$H$350&gt;=AD$259)*([1]Buchungen!$I$6:$I$350=$B278))</f>
        <v>1</v>
      </c>
      <c r="AE278" s="31">
        <f>1-SUMPRODUCT(([1]Buchungen!$G$6:$G$350&lt;=AD$259)*([1]Buchungen!$H$6:$H$350&gt;=AD$259)*([1]Buchungen!$I$6:$I$350=$B278))</f>
        <v>1</v>
      </c>
      <c r="AF278" s="30">
        <f>1-SUMPRODUCT(([1]Buchungen!$G$6:$G$350&lt;=AF$259)*([1]Buchungen!$H$6:$H$350&gt;=AF$259)*([1]Buchungen!$I$6:$I$350=$B278))</f>
        <v>1</v>
      </c>
      <c r="AG278" s="31">
        <f>1-SUMPRODUCT(([1]Buchungen!$G$6:$G$350&lt;=AF$259)*([1]Buchungen!$H$6:$H$350&gt;=AF$259)*([1]Buchungen!$I$6:$I$350=$B278))</f>
        <v>1</v>
      </c>
      <c r="AH278" s="30">
        <f>1-SUMPRODUCT(([1]Buchungen!$G$6:$G$350&lt;=AH$259)*([1]Buchungen!$H$6:$H$350&gt;=AH$259)*([1]Buchungen!$I$6:$I$350=$B278))</f>
        <v>1</v>
      </c>
      <c r="AI278" s="31">
        <f>1-SUMPRODUCT(([1]Buchungen!$G$6:$G$350&lt;=AH$259)*([1]Buchungen!$H$6:$H$350&gt;=AH$259)*([1]Buchungen!$I$6:$I$350=$B278))</f>
        <v>1</v>
      </c>
      <c r="AJ278" s="30">
        <f>1-SUMPRODUCT(([1]Buchungen!$G$6:$G$350&lt;=AJ$259)*([1]Buchungen!$H$6:$H$350&gt;=AJ$259)*([1]Buchungen!$I$6:$I$350=$B278))</f>
        <v>1</v>
      </c>
      <c r="AK278" s="31">
        <f>1-SUMPRODUCT(([1]Buchungen!$G$6:$G$350&lt;=AJ$259)*([1]Buchungen!$H$6:$H$350&gt;=AJ$259)*([1]Buchungen!$I$6:$I$350=$B278))</f>
        <v>1</v>
      </c>
      <c r="AL278" s="30">
        <f>1-SUMPRODUCT(([1]Buchungen!$G$6:$G$350&lt;=AL$259)*([1]Buchungen!$H$6:$H$350&gt;=AL$259)*([1]Buchungen!$I$6:$I$350=$B278))</f>
        <v>1</v>
      </c>
      <c r="AM278" s="31">
        <f>1-SUMPRODUCT(([1]Buchungen!$G$6:$G$350&lt;=AL$259)*([1]Buchungen!$H$6:$H$350&gt;=AL$259)*([1]Buchungen!$I$6:$I$350=$B278))</f>
        <v>1</v>
      </c>
      <c r="AN278" s="30">
        <f>1-SUMPRODUCT(([1]Buchungen!$G$6:$G$350&lt;=AN$259)*([1]Buchungen!$H$6:$H$350&gt;=AN$259)*([1]Buchungen!$I$6:$I$350=$B278))</f>
        <v>1</v>
      </c>
      <c r="AO278" s="31">
        <f>1-SUMPRODUCT(([1]Buchungen!$G$6:$G$350&lt;=AN$259)*([1]Buchungen!$H$6:$H$350&gt;=AN$259)*([1]Buchungen!$I$6:$I$350=$B278))</f>
        <v>1</v>
      </c>
      <c r="AP278" s="30">
        <f>1-SUMPRODUCT(([1]Buchungen!$G$6:$G$350&lt;=AP$259)*([1]Buchungen!$H$6:$H$350&gt;=AP$259)*([1]Buchungen!$I$6:$I$350=$B278))</f>
        <v>1</v>
      </c>
      <c r="AQ278" s="31">
        <f>1-SUMPRODUCT(([1]Buchungen!$G$6:$G$350&lt;=AP$259)*([1]Buchungen!$H$6:$H$350&gt;=AP$259)*([1]Buchungen!$I$6:$I$350=$B278))</f>
        <v>1</v>
      </c>
      <c r="AR278" s="30">
        <f>1-SUMPRODUCT(([1]Buchungen!$G$6:$G$350&lt;=AR$259)*([1]Buchungen!$H$6:$H$350&gt;=AR$259)*([1]Buchungen!$I$6:$I$350=$B278))</f>
        <v>1</v>
      </c>
      <c r="AS278" s="31">
        <f>1-SUMPRODUCT(([1]Buchungen!$G$6:$G$350&lt;=AR$259)*([1]Buchungen!$H$6:$H$350&gt;=AR$259)*([1]Buchungen!$I$6:$I$350=$B278))</f>
        <v>1</v>
      </c>
      <c r="AT278" s="30">
        <f>1-SUMPRODUCT(([1]Buchungen!$G$6:$G$350&lt;=AT$259)*([1]Buchungen!$H$6:$H$350&gt;=AT$259)*([1]Buchungen!$I$6:$I$350=$B278))</f>
        <v>1</v>
      </c>
      <c r="AU278" s="31">
        <f>1-SUMPRODUCT(([1]Buchungen!$G$6:$G$350&lt;=AT$259)*([1]Buchungen!$H$6:$H$350&gt;=AT$259)*([1]Buchungen!$I$6:$I$350=$B278))</f>
        <v>1</v>
      </c>
      <c r="AV278" s="30">
        <f>1-SUMPRODUCT(([1]Buchungen!$G$6:$G$350&lt;=AV$259)*([1]Buchungen!$H$6:$H$350&gt;=AV$259)*([1]Buchungen!$I$6:$I$350=$B278))</f>
        <v>1</v>
      </c>
      <c r="AW278" s="31">
        <f>1-SUMPRODUCT(([1]Buchungen!$G$6:$G$350&lt;=AV$259)*([1]Buchungen!$H$6:$H$350&gt;=AV$259)*([1]Buchungen!$I$6:$I$350=$B278))</f>
        <v>1</v>
      </c>
      <c r="AX278" s="30">
        <f>1-SUMPRODUCT(([1]Buchungen!$G$6:$G$350&lt;=AX$259)*([1]Buchungen!$H$6:$H$350&gt;=AX$259)*([1]Buchungen!$I$6:$I$350=$B278))</f>
        <v>1</v>
      </c>
      <c r="AY278" s="31">
        <f>1-SUMPRODUCT(([1]Buchungen!$G$6:$G$350&lt;=AX$259)*([1]Buchungen!$H$6:$H$350&gt;=AX$259)*([1]Buchungen!$I$6:$I$350=$B278))</f>
        <v>1</v>
      </c>
      <c r="AZ278" s="30">
        <f>1-SUMPRODUCT(([1]Buchungen!$G$6:$G$350&lt;=AZ$259)*([1]Buchungen!$H$6:$H$350&gt;=AZ$259)*([1]Buchungen!$I$6:$I$350=$B278))</f>
        <v>1</v>
      </c>
      <c r="BA278" s="31">
        <f>1-SUMPRODUCT(([1]Buchungen!$G$6:$G$350&lt;=AZ$259)*([1]Buchungen!$H$6:$H$350&gt;=AZ$259)*([1]Buchungen!$I$6:$I$350=$B278))</f>
        <v>1</v>
      </c>
      <c r="BB278" s="30">
        <f>1-SUMPRODUCT(([1]Buchungen!$G$6:$G$350&lt;=BB$259)*([1]Buchungen!$H$6:$H$350&gt;=BB$259)*([1]Buchungen!$I$6:$I$350=$B278))</f>
        <v>1</v>
      </c>
      <c r="BC278" s="31">
        <f>1-SUMPRODUCT(([1]Buchungen!$G$6:$G$350&lt;=BB$259)*([1]Buchungen!$H$6:$H$350&gt;=BB$259)*([1]Buchungen!$I$6:$I$350=$B278))</f>
        <v>1</v>
      </c>
      <c r="BD278" s="30">
        <f>1-SUMPRODUCT(([1]Buchungen!$G$6:$G$350&lt;=BD$259)*([1]Buchungen!$H$6:$H$350&gt;=BD$259)*([1]Buchungen!$I$6:$I$350=$B278))</f>
        <v>1</v>
      </c>
      <c r="BE278" s="31">
        <f>1-SUMPRODUCT(([1]Buchungen!$G$6:$G$350&lt;=BD$259)*([1]Buchungen!$H$6:$H$350&gt;=BD$259)*([1]Buchungen!$I$6:$I$350=$B278))</f>
        <v>1</v>
      </c>
      <c r="BF278" s="30">
        <f>1-SUMPRODUCT(([1]Buchungen!$G$6:$G$350&lt;=BF$259)*([1]Buchungen!$H$6:$H$350&gt;=BF$259)*([1]Buchungen!$I$6:$I$350=$B278))</f>
        <v>1</v>
      </c>
      <c r="BG278" s="31">
        <f>1-SUMPRODUCT(([1]Buchungen!$G$6:$G$350&lt;=BF$259)*([1]Buchungen!$H$6:$H$350&gt;=BF$259)*([1]Buchungen!$I$6:$I$350=$B278))</f>
        <v>1</v>
      </c>
      <c r="BH278" s="30">
        <f>1-SUMPRODUCT(([1]Buchungen!$G$6:$G$350&lt;=BH$259)*([1]Buchungen!$H$6:$H$350&gt;=BH$259)*([1]Buchungen!$I$6:$I$350=$B278))</f>
        <v>1</v>
      </c>
      <c r="BI278" s="31">
        <f>1-SUMPRODUCT(([1]Buchungen!$G$6:$G$350&lt;=BH$259)*([1]Buchungen!$H$6:$H$350&gt;=BH$259)*([1]Buchungen!$I$6:$I$350=$B278))</f>
        <v>1</v>
      </c>
      <c r="BJ278" s="30">
        <f>1-SUMPRODUCT(([1]Buchungen!$G$6:$G$350&lt;=BJ$259)*([1]Buchungen!$H$6:$H$350&gt;=BJ$259)*([1]Buchungen!$I$6:$I$350=$B278))</f>
        <v>1</v>
      </c>
      <c r="BK278" s="31">
        <f>1-SUMPRODUCT(([1]Buchungen!$G$6:$G$350&lt;=BJ$259)*([1]Buchungen!$H$6:$H$350&gt;=BJ$259)*([1]Buchungen!$I$6:$I$350=$B278))</f>
        <v>1</v>
      </c>
      <c r="BL278" s="30">
        <f>1-SUMPRODUCT(([1]Buchungen!$G$6:$G$350&lt;=BL$259)*([1]Buchungen!$H$6:$H$350&gt;=BL$259)*([1]Buchungen!$I$6:$I$350=$B278))</f>
        <v>1</v>
      </c>
      <c r="BM278" s="31">
        <f>1-SUMPRODUCT(([1]Buchungen!$G$6:$G$350&lt;=BL$259)*([1]Buchungen!$H$6:$H$350&gt;=BL$259)*([1]Buchungen!$I$6:$I$350=$B278))</f>
        <v>1</v>
      </c>
    </row>
    <row r="279" spans="2:65" ht="19.95" customHeight="1" x14ac:dyDescent="0.25">
      <c r="B279" s="29" t="str">
        <f>[1]Einstellungen!E21</f>
        <v>Angelplatz 15</v>
      </c>
      <c r="D279" s="30">
        <f>1-SUMPRODUCT(([1]Buchungen!$G$6:$G$350&lt;=D$259)*([1]Buchungen!$H$6:$H$350&gt;=D$259)*([1]Buchungen!$I$6:$I$350=$B279))</f>
        <v>1</v>
      </c>
      <c r="E279" s="31">
        <f>1-SUMPRODUCT(([1]Buchungen!$G$6:$G$350&lt;=D$259)*([1]Buchungen!$H$6:$H$350&gt;=D$259)*([1]Buchungen!$I$6:$I$350=$B279))</f>
        <v>1</v>
      </c>
      <c r="F279" s="30">
        <f>1-SUMPRODUCT(([1]Buchungen!$G$6:$G$350&lt;=F$259)*([1]Buchungen!$H$6:$H$350&gt;=F$259)*([1]Buchungen!$I$6:$I$350=$B279))</f>
        <v>1</v>
      </c>
      <c r="G279" s="31">
        <f>1-SUMPRODUCT(([1]Buchungen!$G$6:$G$350&lt;=F$259)*([1]Buchungen!$H$6:$H$350&gt;=F$259)*([1]Buchungen!$I$6:$I$350=$B279))</f>
        <v>1</v>
      </c>
      <c r="H279" s="30">
        <f>1-SUMPRODUCT(([1]Buchungen!$G$6:$G$350&lt;=H$259)*([1]Buchungen!$H$6:$H$350&gt;=H$259)*([1]Buchungen!$I$6:$I$350=$B279))</f>
        <v>1</v>
      </c>
      <c r="I279" s="31">
        <f>1-SUMPRODUCT(([1]Buchungen!$G$6:$G$350&lt;=H$259)*([1]Buchungen!$H$6:$H$350&gt;=H$259)*([1]Buchungen!$I$6:$I$350=$B279))</f>
        <v>1</v>
      </c>
      <c r="J279" s="30">
        <f>1-SUMPRODUCT(([1]Buchungen!$G$6:$G$350&lt;=J$259)*([1]Buchungen!$H$6:$H$350&gt;=J$259)*([1]Buchungen!$I$6:$I$350=$B279))</f>
        <v>1</v>
      </c>
      <c r="K279" s="31">
        <f>1-SUMPRODUCT(([1]Buchungen!$G$6:$G$350&lt;=J$259)*([1]Buchungen!$H$6:$H$350&gt;=J$259)*([1]Buchungen!$I$6:$I$350=$B279))</f>
        <v>1</v>
      </c>
      <c r="L279" s="30">
        <f>1-SUMPRODUCT(([1]Buchungen!$G$6:$G$350&lt;=L$259)*([1]Buchungen!$H$6:$H$350&gt;=L$259)*([1]Buchungen!$I$6:$I$350=$B279))</f>
        <v>1</v>
      </c>
      <c r="M279" s="31">
        <f>1-SUMPRODUCT(([1]Buchungen!$G$6:$G$350&lt;=L$259)*([1]Buchungen!$H$6:$H$350&gt;=L$259)*([1]Buchungen!$I$6:$I$350=$B279))</f>
        <v>1</v>
      </c>
      <c r="N279" s="30">
        <f>1-SUMPRODUCT(([1]Buchungen!$G$6:$G$350&lt;=N$259)*([1]Buchungen!$H$6:$H$350&gt;=N$259)*([1]Buchungen!$I$6:$I$350=$B279))</f>
        <v>1</v>
      </c>
      <c r="O279" s="31">
        <f>1-SUMPRODUCT(([1]Buchungen!$G$6:$G$350&lt;=N$259)*([1]Buchungen!$H$6:$H$350&gt;=N$259)*([1]Buchungen!$I$6:$I$350=$B279))</f>
        <v>1</v>
      </c>
      <c r="P279" s="30">
        <f>1-SUMPRODUCT(([1]Buchungen!$G$6:$G$350&lt;=P$259)*([1]Buchungen!$H$6:$H$350&gt;=P$259)*([1]Buchungen!$I$6:$I$350=$B279))</f>
        <v>1</v>
      </c>
      <c r="Q279" s="31">
        <f>1-SUMPRODUCT(([1]Buchungen!$G$6:$G$350&lt;=P$259)*([1]Buchungen!$H$6:$H$350&gt;=P$259)*([1]Buchungen!$I$6:$I$350=$B279))</f>
        <v>1</v>
      </c>
      <c r="R279" s="30">
        <f>1-SUMPRODUCT(([1]Buchungen!$G$6:$G$350&lt;=R$259)*([1]Buchungen!$H$6:$H$350&gt;=R$259)*([1]Buchungen!$I$6:$I$350=$B279))</f>
        <v>1</v>
      </c>
      <c r="S279" s="31">
        <f>1-SUMPRODUCT(([1]Buchungen!$G$6:$G$350&lt;=R$259)*([1]Buchungen!$H$6:$H$350&gt;=R$259)*([1]Buchungen!$I$6:$I$350=$B279))</f>
        <v>1</v>
      </c>
      <c r="T279" s="30">
        <f>1-SUMPRODUCT(([1]Buchungen!$G$6:$G$350&lt;=T$259)*([1]Buchungen!$H$6:$H$350&gt;=T$259)*([1]Buchungen!$I$6:$I$350=$B279))</f>
        <v>1</v>
      </c>
      <c r="U279" s="31">
        <f>1-SUMPRODUCT(([1]Buchungen!$G$6:$G$350&lt;=T$259)*([1]Buchungen!$H$6:$H$350&gt;=T$259)*([1]Buchungen!$I$6:$I$350=$B279))</f>
        <v>1</v>
      </c>
      <c r="V279" s="30">
        <f>1-SUMPRODUCT(([1]Buchungen!$G$6:$G$350&lt;=V$259)*([1]Buchungen!$H$6:$H$350&gt;=V$259)*([1]Buchungen!$I$6:$I$350=$B279))</f>
        <v>1</v>
      </c>
      <c r="W279" s="31">
        <f>1-SUMPRODUCT(([1]Buchungen!$G$6:$G$350&lt;=V$259)*([1]Buchungen!$H$6:$H$350&gt;=V$259)*([1]Buchungen!$I$6:$I$350=$B279))</f>
        <v>1</v>
      </c>
      <c r="X279" s="30">
        <f>1-SUMPRODUCT(([1]Buchungen!$G$6:$G$350&lt;=X$259)*([1]Buchungen!$H$6:$H$350&gt;=X$259)*([1]Buchungen!$I$6:$I$350=$B279))</f>
        <v>1</v>
      </c>
      <c r="Y279" s="31">
        <f>1-SUMPRODUCT(([1]Buchungen!$G$6:$G$350&lt;=X$259)*([1]Buchungen!$H$6:$H$350&gt;=X$259)*([1]Buchungen!$I$6:$I$350=$B279))</f>
        <v>1</v>
      </c>
      <c r="Z279" s="30">
        <f>1-SUMPRODUCT(([1]Buchungen!$G$6:$G$350&lt;=Z$259)*([1]Buchungen!$H$6:$H$350&gt;=Z$259)*([1]Buchungen!$I$6:$I$350=$B279))</f>
        <v>1</v>
      </c>
      <c r="AA279" s="31">
        <f>1-SUMPRODUCT(([1]Buchungen!$G$6:$G$350&lt;=Z$259)*([1]Buchungen!$H$6:$H$350&gt;=Z$259)*([1]Buchungen!$I$6:$I$350=$B279))</f>
        <v>1</v>
      </c>
      <c r="AB279" s="30">
        <f>1-SUMPRODUCT(([1]Buchungen!$G$6:$G$350&lt;=AB$259)*([1]Buchungen!$H$6:$H$350&gt;=AB$259)*([1]Buchungen!$I$6:$I$350=$B279))</f>
        <v>1</v>
      </c>
      <c r="AC279" s="31">
        <f>1-SUMPRODUCT(([1]Buchungen!$G$6:$G$350&lt;=AB$259)*([1]Buchungen!$H$6:$H$350&gt;=AB$259)*([1]Buchungen!$I$6:$I$350=$B279))</f>
        <v>1</v>
      </c>
      <c r="AD279" s="30">
        <f>1-SUMPRODUCT(([1]Buchungen!$G$6:$G$350&lt;=AD$259)*([1]Buchungen!$H$6:$H$350&gt;=AD$259)*([1]Buchungen!$I$6:$I$350=$B279))</f>
        <v>1</v>
      </c>
      <c r="AE279" s="31">
        <f>1-SUMPRODUCT(([1]Buchungen!$G$6:$G$350&lt;=AD$259)*([1]Buchungen!$H$6:$H$350&gt;=AD$259)*([1]Buchungen!$I$6:$I$350=$B279))</f>
        <v>1</v>
      </c>
      <c r="AF279" s="30">
        <f>1-SUMPRODUCT(([1]Buchungen!$G$6:$G$350&lt;=AF$259)*([1]Buchungen!$H$6:$H$350&gt;=AF$259)*([1]Buchungen!$I$6:$I$350=$B279))</f>
        <v>1</v>
      </c>
      <c r="AG279" s="31">
        <f>1-SUMPRODUCT(([1]Buchungen!$G$6:$G$350&lt;=AF$259)*([1]Buchungen!$H$6:$H$350&gt;=AF$259)*([1]Buchungen!$I$6:$I$350=$B279))</f>
        <v>1</v>
      </c>
      <c r="AH279" s="30">
        <f>1-SUMPRODUCT(([1]Buchungen!$G$6:$G$350&lt;=AH$259)*([1]Buchungen!$H$6:$H$350&gt;=AH$259)*([1]Buchungen!$I$6:$I$350=$B279))</f>
        <v>1</v>
      </c>
      <c r="AI279" s="31">
        <f>1-SUMPRODUCT(([1]Buchungen!$G$6:$G$350&lt;=AH$259)*([1]Buchungen!$H$6:$H$350&gt;=AH$259)*([1]Buchungen!$I$6:$I$350=$B279))</f>
        <v>1</v>
      </c>
      <c r="AJ279" s="30">
        <f>1-SUMPRODUCT(([1]Buchungen!$G$6:$G$350&lt;=AJ$259)*([1]Buchungen!$H$6:$H$350&gt;=AJ$259)*([1]Buchungen!$I$6:$I$350=$B279))</f>
        <v>1</v>
      </c>
      <c r="AK279" s="31">
        <f>1-SUMPRODUCT(([1]Buchungen!$G$6:$G$350&lt;=AJ$259)*([1]Buchungen!$H$6:$H$350&gt;=AJ$259)*([1]Buchungen!$I$6:$I$350=$B279))</f>
        <v>1</v>
      </c>
      <c r="AL279" s="30">
        <f>1-SUMPRODUCT(([1]Buchungen!$G$6:$G$350&lt;=AL$259)*([1]Buchungen!$H$6:$H$350&gt;=AL$259)*([1]Buchungen!$I$6:$I$350=$B279))</f>
        <v>1</v>
      </c>
      <c r="AM279" s="31">
        <f>1-SUMPRODUCT(([1]Buchungen!$G$6:$G$350&lt;=AL$259)*([1]Buchungen!$H$6:$H$350&gt;=AL$259)*([1]Buchungen!$I$6:$I$350=$B279))</f>
        <v>1</v>
      </c>
      <c r="AN279" s="30">
        <f>1-SUMPRODUCT(([1]Buchungen!$G$6:$G$350&lt;=AN$259)*([1]Buchungen!$H$6:$H$350&gt;=AN$259)*([1]Buchungen!$I$6:$I$350=$B279))</f>
        <v>1</v>
      </c>
      <c r="AO279" s="31">
        <f>1-SUMPRODUCT(([1]Buchungen!$G$6:$G$350&lt;=AN$259)*([1]Buchungen!$H$6:$H$350&gt;=AN$259)*([1]Buchungen!$I$6:$I$350=$B279))</f>
        <v>1</v>
      </c>
      <c r="AP279" s="30">
        <f>1-SUMPRODUCT(([1]Buchungen!$G$6:$G$350&lt;=AP$259)*([1]Buchungen!$H$6:$H$350&gt;=AP$259)*([1]Buchungen!$I$6:$I$350=$B279))</f>
        <v>1</v>
      </c>
      <c r="AQ279" s="31">
        <f>1-SUMPRODUCT(([1]Buchungen!$G$6:$G$350&lt;=AP$259)*([1]Buchungen!$H$6:$H$350&gt;=AP$259)*([1]Buchungen!$I$6:$I$350=$B279))</f>
        <v>1</v>
      </c>
      <c r="AR279" s="30">
        <f>1-SUMPRODUCT(([1]Buchungen!$G$6:$G$350&lt;=AR$259)*([1]Buchungen!$H$6:$H$350&gt;=AR$259)*([1]Buchungen!$I$6:$I$350=$B279))</f>
        <v>1</v>
      </c>
      <c r="AS279" s="31">
        <f>1-SUMPRODUCT(([1]Buchungen!$G$6:$G$350&lt;=AR$259)*([1]Buchungen!$H$6:$H$350&gt;=AR$259)*([1]Buchungen!$I$6:$I$350=$B279))</f>
        <v>1</v>
      </c>
      <c r="AT279" s="30">
        <f>1-SUMPRODUCT(([1]Buchungen!$G$6:$G$350&lt;=AT$259)*([1]Buchungen!$H$6:$H$350&gt;=AT$259)*([1]Buchungen!$I$6:$I$350=$B279))</f>
        <v>1</v>
      </c>
      <c r="AU279" s="31">
        <f>1-SUMPRODUCT(([1]Buchungen!$G$6:$G$350&lt;=AT$259)*([1]Buchungen!$H$6:$H$350&gt;=AT$259)*([1]Buchungen!$I$6:$I$350=$B279))</f>
        <v>1</v>
      </c>
      <c r="AV279" s="30">
        <f>1-SUMPRODUCT(([1]Buchungen!$G$6:$G$350&lt;=AV$259)*([1]Buchungen!$H$6:$H$350&gt;=AV$259)*([1]Buchungen!$I$6:$I$350=$B279))</f>
        <v>1</v>
      </c>
      <c r="AW279" s="31">
        <f>1-SUMPRODUCT(([1]Buchungen!$G$6:$G$350&lt;=AV$259)*([1]Buchungen!$H$6:$H$350&gt;=AV$259)*([1]Buchungen!$I$6:$I$350=$B279))</f>
        <v>1</v>
      </c>
      <c r="AX279" s="30">
        <f>1-SUMPRODUCT(([1]Buchungen!$G$6:$G$350&lt;=AX$259)*([1]Buchungen!$H$6:$H$350&gt;=AX$259)*([1]Buchungen!$I$6:$I$350=$B279))</f>
        <v>1</v>
      </c>
      <c r="AY279" s="31">
        <f>1-SUMPRODUCT(([1]Buchungen!$G$6:$G$350&lt;=AX$259)*([1]Buchungen!$H$6:$H$350&gt;=AX$259)*([1]Buchungen!$I$6:$I$350=$B279))</f>
        <v>1</v>
      </c>
      <c r="AZ279" s="30">
        <f>1-SUMPRODUCT(([1]Buchungen!$G$6:$G$350&lt;=AZ$259)*([1]Buchungen!$H$6:$H$350&gt;=AZ$259)*([1]Buchungen!$I$6:$I$350=$B279))</f>
        <v>1</v>
      </c>
      <c r="BA279" s="31">
        <f>1-SUMPRODUCT(([1]Buchungen!$G$6:$G$350&lt;=AZ$259)*([1]Buchungen!$H$6:$H$350&gt;=AZ$259)*([1]Buchungen!$I$6:$I$350=$B279))</f>
        <v>1</v>
      </c>
      <c r="BB279" s="30">
        <f>1-SUMPRODUCT(([1]Buchungen!$G$6:$G$350&lt;=BB$259)*([1]Buchungen!$H$6:$H$350&gt;=BB$259)*([1]Buchungen!$I$6:$I$350=$B279))</f>
        <v>1</v>
      </c>
      <c r="BC279" s="31">
        <f>1-SUMPRODUCT(([1]Buchungen!$G$6:$G$350&lt;=BB$259)*([1]Buchungen!$H$6:$H$350&gt;=BB$259)*([1]Buchungen!$I$6:$I$350=$B279))</f>
        <v>1</v>
      </c>
      <c r="BD279" s="30">
        <f>1-SUMPRODUCT(([1]Buchungen!$G$6:$G$350&lt;=BD$259)*([1]Buchungen!$H$6:$H$350&gt;=BD$259)*([1]Buchungen!$I$6:$I$350=$B279))</f>
        <v>1</v>
      </c>
      <c r="BE279" s="31">
        <f>1-SUMPRODUCT(([1]Buchungen!$G$6:$G$350&lt;=BD$259)*([1]Buchungen!$H$6:$H$350&gt;=BD$259)*([1]Buchungen!$I$6:$I$350=$B279))</f>
        <v>1</v>
      </c>
      <c r="BF279" s="30">
        <f>1-SUMPRODUCT(([1]Buchungen!$G$6:$G$350&lt;=BF$259)*([1]Buchungen!$H$6:$H$350&gt;=BF$259)*([1]Buchungen!$I$6:$I$350=$B279))</f>
        <v>1</v>
      </c>
      <c r="BG279" s="31">
        <f>1-SUMPRODUCT(([1]Buchungen!$G$6:$G$350&lt;=BF$259)*([1]Buchungen!$H$6:$H$350&gt;=BF$259)*([1]Buchungen!$I$6:$I$350=$B279))</f>
        <v>1</v>
      </c>
      <c r="BH279" s="30">
        <f>1-SUMPRODUCT(([1]Buchungen!$G$6:$G$350&lt;=BH$259)*([1]Buchungen!$H$6:$H$350&gt;=BH$259)*([1]Buchungen!$I$6:$I$350=$B279))</f>
        <v>1</v>
      </c>
      <c r="BI279" s="31">
        <f>1-SUMPRODUCT(([1]Buchungen!$G$6:$G$350&lt;=BH$259)*([1]Buchungen!$H$6:$H$350&gt;=BH$259)*([1]Buchungen!$I$6:$I$350=$B279))</f>
        <v>1</v>
      </c>
      <c r="BJ279" s="30">
        <f>1-SUMPRODUCT(([1]Buchungen!$G$6:$G$350&lt;=BJ$259)*([1]Buchungen!$H$6:$H$350&gt;=BJ$259)*([1]Buchungen!$I$6:$I$350=$B279))</f>
        <v>1</v>
      </c>
      <c r="BK279" s="31">
        <f>1-SUMPRODUCT(([1]Buchungen!$G$6:$G$350&lt;=BJ$259)*([1]Buchungen!$H$6:$H$350&gt;=BJ$259)*([1]Buchungen!$I$6:$I$350=$B279))</f>
        <v>1</v>
      </c>
      <c r="BL279" s="30">
        <f>1-SUMPRODUCT(([1]Buchungen!$G$6:$G$350&lt;=BL$259)*([1]Buchungen!$H$6:$H$350&gt;=BL$259)*([1]Buchungen!$I$6:$I$350=$B279))</f>
        <v>1</v>
      </c>
      <c r="BM279" s="31">
        <f>1-SUMPRODUCT(([1]Buchungen!$G$6:$G$350&lt;=BL$259)*([1]Buchungen!$H$6:$H$350&gt;=BL$259)*([1]Buchungen!$I$6:$I$350=$B279))</f>
        <v>1</v>
      </c>
    </row>
    <row r="280" spans="2:65" ht="19.95" customHeight="1" x14ac:dyDescent="0.25">
      <c r="B280" s="29" t="str">
        <f>[1]Einstellungen!E22</f>
        <v>Angelplatz 16</v>
      </c>
      <c r="D280" s="30">
        <f>1-SUMPRODUCT(([1]Buchungen!$G$6:$G$350&lt;=D$259)*([1]Buchungen!$H$6:$H$350&gt;=D$259)*([1]Buchungen!$I$6:$I$350=$B280))</f>
        <v>1</v>
      </c>
      <c r="E280" s="31">
        <f>1-SUMPRODUCT(([1]Buchungen!$G$6:$G$350&lt;=D$259)*([1]Buchungen!$H$6:$H$350&gt;=D$259)*([1]Buchungen!$I$6:$I$350=$B280))</f>
        <v>1</v>
      </c>
      <c r="F280" s="30">
        <f>1-SUMPRODUCT(([1]Buchungen!$G$6:$G$350&lt;=F$259)*([1]Buchungen!$H$6:$H$350&gt;=F$259)*([1]Buchungen!$I$6:$I$350=$B280))</f>
        <v>1</v>
      </c>
      <c r="G280" s="31">
        <f>1-SUMPRODUCT(([1]Buchungen!$G$6:$G$350&lt;=F$259)*([1]Buchungen!$H$6:$H$350&gt;=F$259)*([1]Buchungen!$I$6:$I$350=$B280))</f>
        <v>1</v>
      </c>
      <c r="H280" s="30">
        <f>1-SUMPRODUCT(([1]Buchungen!$G$6:$G$350&lt;=H$259)*([1]Buchungen!$H$6:$H$350&gt;=H$259)*([1]Buchungen!$I$6:$I$350=$B280))</f>
        <v>1</v>
      </c>
      <c r="I280" s="31">
        <f>1-SUMPRODUCT(([1]Buchungen!$G$6:$G$350&lt;=H$259)*([1]Buchungen!$H$6:$H$350&gt;=H$259)*([1]Buchungen!$I$6:$I$350=$B280))</f>
        <v>1</v>
      </c>
      <c r="J280" s="30">
        <f>1-SUMPRODUCT(([1]Buchungen!$G$6:$G$350&lt;=J$259)*([1]Buchungen!$H$6:$H$350&gt;=J$259)*([1]Buchungen!$I$6:$I$350=$B280))</f>
        <v>1</v>
      </c>
      <c r="K280" s="31">
        <f>1-SUMPRODUCT(([1]Buchungen!$G$6:$G$350&lt;=J$259)*([1]Buchungen!$H$6:$H$350&gt;=J$259)*([1]Buchungen!$I$6:$I$350=$B280))</f>
        <v>1</v>
      </c>
      <c r="L280" s="30">
        <f>1-SUMPRODUCT(([1]Buchungen!$G$6:$G$350&lt;=L$259)*([1]Buchungen!$H$6:$H$350&gt;=L$259)*([1]Buchungen!$I$6:$I$350=$B280))</f>
        <v>1</v>
      </c>
      <c r="M280" s="31">
        <f>1-SUMPRODUCT(([1]Buchungen!$G$6:$G$350&lt;=L$259)*([1]Buchungen!$H$6:$H$350&gt;=L$259)*([1]Buchungen!$I$6:$I$350=$B280))</f>
        <v>1</v>
      </c>
      <c r="N280" s="30">
        <f>1-SUMPRODUCT(([1]Buchungen!$G$6:$G$350&lt;=N$259)*([1]Buchungen!$H$6:$H$350&gt;=N$259)*([1]Buchungen!$I$6:$I$350=$B280))</f>
        <v>1</v>
      </c>
      <c r="O280" s="31">
        <f>1-SUMPRODUCT(([1]Buchungen!$G$6:$G$350&lt;=N$259)*([1]Buchungen!$H$6:$H$350&gt;=N$259)*([1]Buchungen!$I$6:$I$350=$B280))</f>
        <v>1</v>
      </c>
      <c r="P280" s="30">
        <f>1-SUMPRODUCT(([1]Buchungen!$G$6:$G$350&lt;=P$259)*([1]Buchungen!$H$6:$H$350&gt;=P$259)*([1]Buchungen!$I$6:$I$350=$B280))</f>
        <v>1</v>
      </c>
      <c r="Q280" s="31">
        <f>1-SUMPRODUCT(([1]Buchungen!$G$6:$G$350&lt;=P$259)*([1]Buchungen!$H$6:$H$350&gt;=P$259)*([1]Buchungen!$I$6:$I$350=$B280))</f>
        <v>1</v>
      </c>
      <c r="R280" s="30">
        <f>1-SUMPRODUCT(([1]Buchungen!$G$6:$G$350&lt;=R$259)*([1]Buchungen!$H$6:$H$350&gt;=R$259)*([1]Buchungen!$I$6:$I$350=$B280))</f>
        <v>1</v>
      </c>
      <c r="S280" s="31">
        <f>1-SUMPRODUCT(([1]Buchungen!$G$6:$G$350&lt;=R$259)*([1]Buchungen!$H$6:$H$350&gt;=R$259)*([1]Buchungen!$I$6:$I$350=$B280))</f>
        <v>1</v>
      </c>
      <c r="T280" s="30">
        <f>1-SUMPRODUCT(([1]Buchungen!$G$6:$G$350&lt;=T$259)*([1]Buchungen!$H$6:$H$350&gt;=T$259)*([1]Buchungen!$I$6:$I$350=$B280))</f>
        <v>1</v>
      </c>
      <c r="U280" s="31">
        <f>1-SUMPRODUCT(([1]Buchungen!$G$6:$G$350&lt;=T$259)*([1]Buchungen!$H$6:$H$350&gt;=T$259)*([1]Buchungen!$I$6:$I$350=$B280))</f>
        <v>1</v>
      </c>
      <c r="V280" s="30">
        <f>1-SUMPRODUCT(([1]Buchungen!$G$6:$G$350&lt;=V$259)*([1]Buchungen!$H$6:$H$350&gt;=V$259)*([1]Buchungen!$I$6:$I$350=$B280))</f>
        <v>1</v>
      </c>
      <c r="W280" s="31">
        <f>1-SUMPRODUCT(([1]Buchungen!$G$6:$G$350&lt;=V$259)*([1]Buchungen!$H$6:$H$350&gt;=V$259)*([1]Buchungen!$I$6:$I$350=$B280))</f>
        <v>1</v>
      </c>
      <c r="X280" s="30">
        <f>1-SUMPRODUCT(([1]Buchungen!$G$6:$G$350&lt;=X$259)*([1]Buchungen!$H$6:$H$350&gt;=X$259)*([1]Buchungen!$I$6:$I$350=$B280))</f>
        <v>1</v>
      </c>
      <c r="Y280" s="31">
        <f>1-SUMPRODUCT(([1]Buchungen!$G$6:$G$350&lt;=X$259)*([1]Buchungen!$H$6:$H$350&gt;=X$259)*([1]Buchungen!$I$6:$I$350=$B280))</f>
        <v>1</v>
      </c>
      <c r="Z280" s="30">
        <f>1-SUMPRODUCT(([1]Buchungen!$G$6:$G$350&lt;=Z$259)*([1]Buchungen!$H$6:$H$350&gt;=Z$259)*([1]Buchungen!$I$6:$I$350=$B280))</f>
        <v>1</v>
      </c>
      <c r="AA280" s="31">
        <f>1-SUMPRODUCT(([1]Buchungen!$G$6:$G$350&lt;=Z$259)*([1]Buchungen!$H$6:$H$350&gt;=Z$259)*([1]Buchungen!$I$6:$I$350=$B280))</f>
        <v>1</v>
      </c>
      <c r="AB280" s="30">
        <f>1-SUMPRODUCT(([1]Buchungen!$G$6:$G$350&lt;=AB$259)*([1]Buchungen!$H$6:$H$350&gt;=AB$259)*([1]Buchungen!$I$6:$I$350=$B280))</f>
        <v>1</v>
      </c>
      <c r="AC280" s="31">
        <f>1-SUMPRODUCT(([1]Buchungen!$G$6:$G$350&lt;=AB$259)*([1]Buchungen!$H$6:$H$350&gt;=AB$259)*([1]Buchungen!$I$6:$I$350=$B280))</f>
        <v>1</v>
      </c>
      <c r="AD280" s="30">
        <f>1-SUMPRODUCT(([1]Buchungen!$G$6:$G$350&lt;=AD$259)*([1]Buchungen!$H$6:$H$350&gt;=AD$259)*([1]Buchungen!$I$6:$I$350=$B280))</f>
        <v>1</v>
      </c>
      <c r="AE280" s="31">
        <f>1-SUMPRODUCT(([1]Buchungen!$G$6:$G$350&lt;=AD$259)*([1]Buchungen!$H$6:$H$350&gt;=AD$259)*([1]Buchungen!$I$6:$I$350=$B280))</f>
        <v>1</v>
      </c>
      <c r="AF280" s="30">
        <f>1-SUMPRODUCT(([1]Buchungen!$G$6:$G$350&lt;=AF$259)*([1]Buchungen!$H$6:$H$350&gt;=AF$259)*([1]Buchungen!$I$6:$I$350=$B280))</f>
        <v>1</v>
      </c>
      <c r="AG280" s="31">
        <f>1-SUMPRODUCT(([1]Buchungen!$G$6:$G$350&lt;=AF$259)*([1]Buchungen!$H$6:$H$350&gt;=AF$259)*([1]Buchungen!$I$6:$I$350=$B280))</f>
        <v>1</v>
      </c>
      <c r="AH280" s="30">
        <f>1-SUMPRODUCT(([1]Buchungen!$G$6:$G$350&lt;=AH$259)*([1]Buchungen!$H$6:$H$350&gt;=AH$259)*([1]Buchungen!$I$6:$I$350=$B280))</f>
        <v>1</v>
      </c>
      <c r="AI280" s="31">
        <f>1-SUMPRODUCT(([1]Buchungen!$G$6:$G$350&lt;=AH$259)*([1]Buchungen!$H$6:$H$350&gt;=AH$259)*([1]Buchungen!$I$6:$I$350=$B280))</f>
        <v>1</v>
      </c>
      <c r="AJ280" s="30">
        <f>1-SUMPRODUCT(([1]Buchungen!$G$6:$G$350&lt;=AJ$259)*([1]Buchungen!$H$6:$H$350&gt;=AJ$259)*([1]Buchungen!$I$6:$I$350=$B280))</f>
        <v>1</v>
      </c>
      <c r="AK280" s="31">
        <f>1-SUMPRODUCT(([1]Buchungen!$G$6:$G$350&lt;=AJ$259)*([1]Buchungen!$H$6:$H$350&gt;=AJ$259)*([1]Buchungen!$I$6:$I$350=$B280))</f>
        <v>1</v>
      </c>
      <c r="AL280" s="30">
        <f>1-SUMPRODUCT(([1]Buchungen!$G$6:$G$350&lt;=AL$259)*([1]Buchungen!$H$6:$H$350&gt;=AL$259)*([1]Buchungen!$I$6:$I$350=$B280))</f>
        <v>1</v>
      </c>
      <c r="AM280" s="31">
        <f>1-SUMPRODUCT(([1]Buchungen!$G$6:$G$350&lt;=AL$259)*([1]Buchungen!$H$6:$H$350&gt;=AL$259)*([1]Buchungen!$I$6:$I$350=$B280))</f>
        <v>1</v>
      </c>
      <c r="AN280" s="30">
        <f>1-SUMPRODUCT(([1]Buchungen!$G$6:$G$350&lt;=AN$259)*([1]Buchungen!$H$6:$H$350&gt;=AN$259)*([1]Buchungen!$I$6:$I$350=$B280))</f>
        <v>1</v>
      </c>
      <c r="AO280" s="31">
        <f>1-SUMPRODUCT(([1]Buchungen!$G$6:$G$350&lt;=AN$259)*([1]Buchungen!$H$6:$H$350&gt;=AN$259)*([1]Buchungen!$I$6:$I$350=$B280))</f>
        <v>1</v>
      </c>
      <c r="AP280" s="30">
        <f>1-SUMPRODUCT(([1]Buchungen!$G$6:$G$350&lt;=AP$259)*([1]Buchungen!$H$6:$H$350&gt;=AP$259)*([1]Buchungen!$I$6:$I$350=$B280))</f>
        <v>1</v>
      </c>
      <c r="AQ280" s="31">
        <f>1-SUMPRODUCT(([1]Buchungen!$G$6:$G$350&lt;=AP$259)*([1]Buchungen!$H$6:$H$350&gt;=AP$259)*([1]Buchungen!$I$6:$I$350=$B280))</f>
        <v>1</v>
      </c>
      <c r="AR280" s="30">
        <f>1-SUMPRODUCT(([1]Buchungen!$G$6:$G$350&lt;=AR$259)*([1]Buchungen!$H$6:$H$350&gt;=AR$259)*([1]Buchungen!$I$6:$I$350=$B280))</f>
        <v>1</v>
      </c>
      <c r="AS280" s="31">
        <f>1-SUMPRODUCT(([1]Buchungen!$G$6:$G$350&lt;=AR$259)*([1]Buchungen!$H$6:$H$350&gt;=AR$259)*([1]Buchungen!$I$6:$I$350=$B280))</f>
        <v>1</v>
      </c>
      <c r="AT280" s="30">
        <f>1-SUMPRODUCT(([1]Buchungen!$G$6:$G$350&lt;=AT$259)*([1]Buchungen!$H$6:$H$350&gt;=AT$259)*([1]Buchungen!$I$6:$I$350=$B280))</f>
        <v>1</v>
      </c>
      <c r="AU280" s="31">
        <f>1-SUMPRODUCT(([1]Buchungen!$G$6:$G$350&lt;=AT$259)*([1]Buchungen!$H$6:$H$350&gt;=AT$259)*([1]Buchungen!$I$6:$I$350=$B280))</f>
        <v>1</v>
      </c>
      <c r="AV280" s="30">
        <f>1-SUMPRODUCT(([1]Buchungen!$G$6:$G$350&lt;=AV$259)*([1]Buchungen!$H$6:$H$350&gt;=AV$259)*([1]Buchungen!$I$6:$I$350=$B280))</f>
        <v>1</v>
      </c>
      <c r="AW280" s="31">
        <f>1-SUMPRODUCT(([1]Buchungen!$G$6:$G$350&lt;=AV$259)*([1]Buchungen!$H$6:$H$350&gt;=AV$259)*([1]Buchungen!$I$6:$I$350=$B280))</f>
        <v>1</v>
      </c>
      <c r="AX280" s="30">
        <f>1-SUMPRODUCT(([1]Buchungen!$G$6:$G$350&lt;=AX$259)*([1]Buchungen!$H$6:$H$350&gt;=AX$259)*([1]Buchungen!$I$6:$I$350=$B280))</f>
        <v>1</v>
      </c>
      <c r="AY280" s="31">
        <f>1-SUMPRODUCT(([1]Buchungen!$G$6:$G$350&lt;=AX$259)*([1]Buchungen!$H$6:$H$350&gt;=AX$259)*([1]Buchungen!$I$6:$I$350=$B280))</f>
        <v>1</v>
      </c>
      <c r="AZ280" s="30">
        <f>1-SUMPRODUCT(([1]Buchungen!$G$6:$G$350&lt;=AZ$259)*([1]Buchungen!$H$6:$H$350&gt;=AZ$259)*([1]Buchungen!$I$6:$I$350=$B280))</f>
        <v>1</v>
      </c>
      <c r="BA280" s="31">
        <f>1-SUMPRODUCT(([1]Buchungen!$G$6:$G$350&lt;=AZ$259)*([1]Buchungen!$H$6:$H$350&gt;=AZ$259)*([1]Buchungen!$I$6:$I$350=$B280))</f>
        <v>1</v>
      </c>
      <c r="BB280" s="30">
        <f>1-SUMPRODUCT(([1]Buchungen!$G$6:$G$350&lt;=BB$259)*([1]Buchungen!$H$6:$H$350&gt;=BB$259)*([1]Buchungen!$I$6:$I$350=$B280))</f>
        <v>1</v>
      </c>
      <c r="BC280" s="31">
        <f>1-SUMPRODUCT(([1]Buchungen!$G$6:$G$350&lt;=BB$259)*([1]Buchungen!$H$6:$H$350&gt;=BB$259)*([1]Buchungen!$I$6:$I$350=$B280))</f>
        <v>1</v>
      </c>
      <c r="BD280" s="30">
        <f>1-SUMPRODUCT(([1]Buchungen!$G$6:$G$350&lt;=BD$259)*([1]Buchungen!$H$6:$H$350&gt;=BD$259)*([1]Buchungen!$I$6:$I$350=$B280))</f>
        <v>1</v>
      </c>
      <c r="BE280" s="31">
        <f>1-SUMPRODUCT(([1]Buchungen!$G$6:$G$350&lt;=BD$259)*([1]Buchungen!$H$6:$H$350&gt;=BD$259)*([1]Buchungen!$I$6:$I$350=$B280))</f>
        <v>1</v>
      </c>
      <c r="BF280" s="30">
        <f>1-SUMPRODUCT(([1]Buchungen!$G$6:$G$350&lt;=BF$259)*([1]Buchungen!$H$6:$H$350&gt;=BF$259)*([1]Buchungen!$I$6:$I$350=$B280))</f>
        <v>1</v>
      </c>
      <c r="BG280" s="31">
        <f>1-SUMPRODUCT(([1]Buchungen!$G$6:$G$350&lt;=BF$259)*([1]Buchungen!$H$6:$H$350&gt;=BF$259)*([1]Buchungen!$I$6:$I$350=$B280))</f>
        <v>1</v>
      </c>
      <c r="BH280" s="30">
        <f>1-SUMPRODUCT(([1]Buchungen!$G$6:$G$350&lt;=BH$259)*([1]Buchungen!$H$6:$H$350&gt;=BH$259)*([1]Buchungen!$I$6:$I$350=$B280))</f>
        <v>1</v>
      </c>
      <c r="BI280" s="31">
        <f>1-SUMPRODUCT(([1]Buchungen!$G$6:$G$350&lt;=BH$259)*([1]Buchungen!$H$6:$H$350&gt;=BH$259)*([1]Buchungen!$I$6:$I$350=$B280))</f>
        <v>1</v>
      </c>
      <c r="BJ280" s="30">
        <f>1-SUMPRODUCT(([1]Buchungen!$G$6:$G$350&lt;=BJ$259)*([1]Buchungen!$H$6:$H$350&gt;=BJ$259)*([1]Buchungen!$I$6:$I$350=$B280))</f>
        <v>1</v>
      </c>
      <c r="BK280" s="31">
        <f>1-SUMPRODUCT(([1]Buchungen!$G$6:$G$350&lt;=BJ$259)*([1]Buchungen!$H$6:$H$350&gt;=BJ$259)*([1]Buchungen!$I$6:$I$350=$B280))</f>
        <v>1</v>
      </c>
      <c r="BL280" s="30">
        <f>1-SUMPRODUCT(([1]Buchungen!$G$6:$G$350&lt;=BL$259)*([1]Buchungen!$H$6:$H$350&gt;=BL$259)*([1]Buchungen!$I$6:$I$350=$B280))</f>
        <v>1</v>
      </c>
      <c r="BM280" s="31">
        <f>1-SUMPRODUCT(([1]Buchungen!$G$6:$G$350&lt;=BL$259)*([1]Buchungen!$H$6:$H$350&gt;=BL$259)*([1]Buchungen!$I$6:$I$350=$B280))</f>
        <v>1</v>
      </c>
    </row>
    <row r="281" spans="2:65" ht="19.95" customHeight="1" x14ac:dyDescent="0.25">
      <c r="B281" s="29" t="str">
        <f>[1]Einstellungen!E23</f>
        <v>Angelplatz 17</v>
      </c>
      <c r="D281" s="30">
        <f>1-SUMPRODUCT(([1]Buchungen!$G$6:$G$350&lt;=D$259)*([1]Buchungen!$H$6:$H$350&gt;=D$259)*([1]Buchungen!$I$6:$I$350=$B281))</f>
        <v>1</v>
      </c>
      <c r="E281" s="31">
        <f>1-SUMPRODUCT(([1]Buchungen!$G$6:$G$350&lt;=D$259)*([1]Buchungen!$H$6:$H$350&gt;=D$259)*([1]Buchungen!$I$6:$I$350=$B281))</f>
        <v>1</v>
      </c>
      <c r="F281" s="30">
        <f>1-SUMPRODUCT(([1]Buchungen!$G$6:$G$350&lt;=F$259)*([1]Buchungen!$H$6:$H$350&gt;=F$259)*([1]Buchungen!$I$6:$I$350=$B281))</f>
        <v>1</v>
      </c>
      <c r="G281" s="31">
        <f>1-SUMPRODUCT(([1]Buchungen!$G$6:$G$350&lt;=F$259)*([1]Buchungen!$H$6:$H$350&gt;=F$259)*([1]Buchungen!$I$6:$I$350=$B281))</f>
        <v>1</v>
      </c>
      <c r="H281" s="30">
        <f>1-SUMPRODUCT(([1]Buchungen!$G$6:$G$350&lt;=H$259)*([1]Buchungen!$H$6:$H$350&gt;=H$259)*([1]Buchungen!$I$6:$I$350=$B281))</f>
        <v>1</v>
      </c>
      <c r="I281" s="31">
        <f>1-SUMPRODUCT(([1]Buchungen!$G$6:$G$350&lt;=H$259)*([1]Buchungen!$H$6:$H$350&gt;=H$259)*([1]Buchungen!$I$6:$I$350=$B281))</f>
        <v>1</v>
      </c>
      <c r="J281" s="30">
        <f>1-SUMPRODUCT(([1]Buchungen!$G$6:$G$350&lt;=J$259)*([1]Buchungen!$H$6:$H$350&gt;=J$259)*([1]Buchungen!$I$6:$I$350=$B281))</f>
        <v>1</v>
      </c>
      <c r="K281" s="31">
        <f>1-SUMPRODUCT(([1]Buchungen!$G$6:$G$350&lt;=J$259)*([1]Buchungen!$H$6:$H$350&gt;=J$259)*([1]Buchungen!$I$6:$I$350=$B281))</f>
        <v>1</v>
      </c>
      <c r="L281" s="30">
        <f>1-SUMPRODUCT(([1]Buchungen!$G$6:$G$350&lt;=L$259)*([1]Buchungen!$H$6:$H$350&gt;=L$259)*([1]Buchungen!$I$6:$I$350=$B281))</f>
        <v>1</v>
      </c>
      <c r="M281" s="31">
        <f>1-SUMPRODUCT(([1]Buchungen!$G$6:$G$350&lt;=L$259)*([1]Buchungen!$H$6:$H$350&gt;=L$259)*([1]Buchungen!$I$6:$I$350=$B281))</f>
        <v>1</v>
      </c>
      <c r="N281" s="30">
        <f>1-SUMPRODUCT(([1]Buchungen!$G$6:$G$350&lt;=N$259)*([1]Buchungen!$H$6:$H$350&gt;=N$259)*([1]Buchungen!$I$6:$I$350=$B281))</f>
        <v>1</v>
      </c>
      <c r="O281" s="31">
        <f>1-SUMPRODUCT(([1]Buchungen!$G$6:$G$350&lt;=N$259)*([1]Buchungen!$H$6:$H$350&gt;=N$259)*([1]Buchungen!$I$6:$I$350=$B281))</f>
        <v>1</v>
      </c>
      <c r="P281" s="30">
        <f>1-SUMPRODUCT(([1]Buchungen!$G$6:$G$350&lt;=P$259)*([1]Buchungen!$H$6:$H$350&gt;=P$259)*([1]Buchungen!$I$6:$I$350=$B281))</f>
        <v>1</v>
      </c>
      <c r="Q281" s="31">
        <f>1-SUMPRODUCT(([1]Buchungen!$G$6:$G$350&lt;=P$259)*([1]Buchungen!$H$6:$H$350&gt;=P$259)*([1]Buchungen!$I$6:$I$350=$B281))</f>
        <v>1</v>
      </c>
      <c r="R281" s="30">
        <f>1-SUMPRODUCT(([1]Buchungen!$G$6:$G$350&lt;=R$259)*([1]Buchungen!$H$6:$H$350&gt;=R$259)*([1]Buchungen!$I$6:$I$350=$B281))</f>
        <v>1</v>
      </c>
      <c r="S281" s="31">
        <f>1-SUMPRODUCT(([1]Buchungen!$G$6:$G$350&lt;=R$259)*([1]Buchungen!$H$6:$H$350&gt;=R$259)*([1]Buchungen!$I$6:$I$350=$B281))</f>
        <v>1</v>
      </c>
      <c r="T281" s="30">
        <f>1-SUMPRODUCT(([1]Buchungen!$G$6:$G$350&lt;=T$259)*([1]Buchungen!$H$6:$H$350&gt;=T$259)*([1]Buchungen!$I$6:$I$350=$B281))</f>
        <v>1</v>
      </c>
      <c r="U281" s="31">
        <f>1-SUMPRODUCT(([1]Buchungen!$G$6:$G$350&lt;=T$259)*([1]Buchungen!$H$6:$H$350&gt;=T$259)*([1]Buchungen!$I$6:$I$350=$B281))</f>
        <v>1</v>
      </c>
      <c r="V281" s="30">
        <f>1-SUMPRODUCT(([1]Buchungen!$G$6:$G$350&lt;=V$259)*([1]Buchungen!$H$6:$H$350&gt;=V$259)*([1]Buchungen!$I$6:$I$350=$B281))</f>
        <v>1</v>
      </c>
      <c r="W281" s="31">
        <f>1-SUMPRODUCT(([1]Buchungen!$G$6:$G$350&lt;=V$259)*([1]Buchungen!$H$6:$H$350&gt;=V$259)*([1]Buchungen!$I$6:$I$350=$B281))</f>
        <v>1</v>
      </c>
      <c r="X281" s="30">
        <f>1-SUMPRODUCT(([1]Buchungen!$G$6:$G$350&lt;=X$259)*([1]Buchungen!$H$6:$H$350&gt;=X$259)*([1]Buchungen!$I$6:$I$350=$B281))</f>
        <v>1</v>
      </c>
      <c r="Y281" s="31">
        <f>1-SUMPRODUCT(([1]Buchungen!$G$6:$G$350&lt;=X$259)*([1]Buchungen!$H$6:$H$350&gt;=X$259)*([1]Buchungen!$I$6:$I$350=$B281))</f>
        <v>1</v>
      </c>
      <c r="Z281" s="30">
        <f>1-SUMPRODUCT(([1]Buchungen!$G$6:$G$350&lt;=Z$259)*([1]Buchungen!$H$6:$H$350&gt;=Z$259)*([1]Buchungen!$I$6:$I$350=$B281))</f>
        <v>1</v>
      </c>
      <c r="AA281" s="31">
        <f>1-SUMPRODUCT(([1]Buchungen!$G$6:$G$350&lt;=Z$259)*([1]Buchungen!$H$6:$H$350&gt;=Z$259)*([1]Buchungen!$I$6:$I$350=$B281))</f>
        <v>1</v>
      </c>
      <c r="AB281" s="30">
        <f>1-SUMPRODUCT(([1]Buchungen!$G$6:$G$350&lt;=AB$259)*([1]Buchungen!$H$6:$H$350&gt;=AB$259)*([1]Buchungen!$I$6:$I$350=$B281))</f>
        <v>1</v>
      </c>
      <c r="AC281" s="31">
        <f>1-SUMPRODUCT(([1]Buchungen!$G$6:$G$350&lt;=AB$259)*([1]Buchungen!$H$6:$H$350&gt;=AB$259)*([1]Buchungen!$I$6:$I$350=$B281))</f>
        <v>1</v>
      </c>
      <c r="AD281" s="30">
        <f>1-SUMPRODUCT(([1]Buchungen!$G$6:$G$350&lt;=AD$259)*([1]Buchungen!$H$6:$H$350&gt;=AD$259)*([1]Buchungen!$I$6:$I$350=$B281))</f>
        <v>1</v>
      </c>
      <c r="AE281" s="31">
        <f>1-SUMPRODUCT(([1]Buchungen!$G$6:$G$350&lt;=AD$259)*([1]Buchungen!$H$6:$H$350&gt;=AD$259)*([1]Buchungen!$I$6:$I$350=$B281))</f>
        <v>1</v>
      </c>
      <c r="AF281" s="30">
        <f>1-SUMPRODUCT(([1]Buchungen!$G$6:$G$350&lt;=AF$259)*([1]Buchungen!$H$6:$H$350&gt;=AF$259)*([1]Buchungen!$I$6:$I$350=$B281))</f>
        <v>1</v>
      </c>
      <c r="AG281" s="31">
        <f>1-SUMPRODUCT(([1]Buchungen!$G$6:$G$350&lt;=AF$259)*([1]Buchungen!$H$6:$H$350&gt;=AF$259)*([1]Buchungen!$I$6:$I$350=$B281))</f>
        <v>1</v>
      </c>
      <c r="AH281" s="30">
        <f>1-SUMPRODUCT(([1]Buchungen!$G$6:$G$350&lt;=AH$259)*([1]Buchungen!$H$6:$H$350&gt;=AH$259)*([1]Buchungen!$I$6:$I$350=$B281))</f>
        <v>1</v>
      </c>
      <c r="AI281" s="31">
        <f>1-SUMPRODUCT(([1]Buchungen!$G$6:$G$350&lt;=AH$259)*([1]Buchungen!$H$6:$H$350&gt;=AH$259)*([1]Buchungen!$I$6:$I$350=$B281))</f>
        <v>1</v>
      </c>
      <c r="AJ281" s="30">
        <f>1-SUMPRODUCT(([1]Buchungen!$G$6:$G$350&lt;=AJ$259)*([1]Buchungen!$H$6:$H$350&gt;=AJ$259)*([1]Buchungen!$I$6:$I$350=$B281))</f>
        <v>1</v>
      </c>
      <c r="AK281" s="31">
        <f>1-SUMPRODUCT(([1]Buchungen!$G$6:$G$350&lt;=AJ$259)*([1]Buchungen!$H$6:$H$350&gt;=AJ$259)*([1]Buchungen!$I$6:$I$350=$B281))</f>
        <v>1</v>
      </c>
      <c r="AL281" s="30">
        <f>1-SUMPRODUCT(([1]Buchungen!$G$6:$G$350&lt;=AL$259)*([1]Buchungen!$H$6:$H$350&gt;=AL$259)*([1]Buchungen!$I$6:$I$350=$B281))</f>
        <v>1</v>
      </c>
      <c r="AM281" s="31">
        <f>1-SUMPRODUCT(([1]Buchungen!$G$6:$G$350&lt;=AL$259)*([1]Buchungen!$H$6:$H$350&gt;=AL$259)*([1]Buchungen!$I$6:$I$350=$B281))</f>
        <v>1</v>
      </c>
      <c r="AN281" s="30">
        <f>1-SUMPRODUCT(([1]Buchungen!$G$6:$G$350&lt;=AN$259)*([1]Buchungen!$H$6:$H$350&gt;=AN$259)*([1]Buchungen!$I$6:$I$350=$B281))</f>
        <v>1</v>
      </c>
      <c r="AO281" s="31">
        <f>1-SUMPRODUCT(([1]Buchungen!$G$6:$G$350&lt;=AN$259)*([1]Buchungen!$H$6:$H$350&gt;=AN$259)*([1]Buchungen!$I$6:$I$350=$B281))</f>
        <v>1</v>
      </c>
      <c r="AP281" s="30">
        <f>1-SUMPRODUCT(([1]Buchungen!$G$6:$G$350&lt;=AP$259)*([1]Buchungen!$H$6:$H$350&gt;=AP$259)*([1]Buchungen!$I$6:$I$350=$B281))</f>
        <v>1</v>
      </c>
      <c r="AQ281" s="31">
        <f>1-SUMPRODUCT(([1]Buchungen!$G$6:$G$350&lt;=AP$259)*([1]Buchungen!$H$6:$H$350&gt;=AP$259)*([1]Buchungen!$I$6:$I$350=$B281))</f>
        <v>1</v>
      </c>
      <c r="AR281" s="30">
        <f>1-SUMPRODUCT(([1]Buchungen!$G$6:$G$350&lt;=AR$259)*([1]Buchungen!$H$6:$H$350&gt;=AR$259)*([1]Buchungen!$I$6:$I$350=$B281))</f>
        <v>1</v>
      </c>
      <c r="AS281" s="31">
        <f>1-SUMPRODUCT(([1]Buchungen!$G$6:$G$350&lt;=AR$259)*([1]Buchungen!$H$6:$H$350&gt;=AR$259)*([1]Buchungen!$I$6:$I$350=$B281))</f>
        <v>1</v>
      </c>
      <c r="AT281" s="30">
        <f>1-SUMPRODUCT(([1]Buchungen!$G$6:$G$350&lt;=AT$259)*([1]Buchungen!$H$6:$H$350&gt;=AT$259)*([1]Buchungen!$I$6:$I$350=$B281))</f>
        <v>1</v>
      </c>
      <c r="AU281" s="31">
        <f>1-SUMPRODUCT(([1]Buchungen!$G$6:$G$350&lt;=AT$259)*([1]Buchungen!$H$6:$H$350&gt;=AT$259)*([1]Buchungen!$I$6:$I$350=$B281))</f>
        <v>1</v>
      </c>
      <c r="AV281" s="30">
        <f>1-SUMPRODUCT(([1]Buchungen!$G$6:$G$350&lt;=AV$259)*([1]Buchungen!$H$6:$H$350&gt;=AV$259)*([1]Buchungen!$I$6:$I$350=$B281))</f>
        <v>1</v>
      </c>
      <c r="AW281" s="31">
        <f>1-SUMPRODUCT(([1]Buchungen!$G$6:$G$350&lt;=AV$259)*([1]Buchungen!$H$6:$H$350&gt;=AV$259)*([1]Buchungen!$I$6:$I$350=$B281))</f>
        <v>1</v>
      </c>
      <c r="AX281" s="30">
        <f>1-SUMPRODUCT(([1]Buchungen!$G$6:$G$350&lt;=AX$259)*([1]Buchungen!$H$6:$H$350&gt;=AX$259)*([1]Buchungen!$I$6:$I$350=$B281))</f>
        <v>1</v>
      </c>
      <c r="AY281" s="31">
        <f>1-SUMPRODUCT(([1]Buchungen!$G$6:$G$350&lt;=AX$259)*([1]Buchungen!$H$6:$H$350&gt;=AX$259)*([1]Buchungen!$I$6:$I$350=$B281))</f>
        <v>1</v>
      </c>
      <c r="AZ281" s="30">
        <f>1-SUMPRODUCT(([1]Buchungen!$G$6:$G$350&lt;=AZ$259)*([1]Buchungen!$H$6:$H$350&gt;=AZ$259)*([1]Buchungen!$I$6:$I$350=$B281))</f>
        <v>1</v>
      </c>
      <c r="BA281" s="31">
        <f>1-SUMPRODUCT(([1]Buchungen!$G$6:$G$350&lt;=AZ$259)*([1]Buchungen!$H$6:$H$350&gt;=AZ$259)*([1]Buchungen!$I$6:$I$350=$B281))</f>
        <v>1</v>
      </c>
      <c r="BB281" s="30">
        <f>1-SUMPRODUCT(([1]Buchungen!$G$6:$G$350&lt;=BB$259)*([1]Buchungen!$H$6:$H$350&gt;=BB$259)*([1]Buchungen!$I$6:$I$350=$B281))</f>
        <v>1</v>
      </c>
      <c r="BC281" s="31">
        <f>1-SUMPRODUCT(([1]Buchungen!$G$6:$G$350&lt;=BB$259)*([1]Buchungen!$H$6:$H$350&gt;=BB$259)*([1]Buchungen!$I$6:$I$350=$B281))</f>
        <v>1</v>
      </c>
      <c r="BD281" s="30">
        <f>1-SUMPRODUCT(([1]Buchungen!$G$6:$G$350&lt;=BD$259)*([1]Buchungen!$H$6:$H$350&gt;=BD$259)*([1]Buchungen!$I$6:$I$350=$B281))</f>
        <v>1</v>
      </c>
      <c r="BE281" s="31">
        <f>1-SUMPRODUCT(([1]Buchungen!$G$6:$G$350&lt;=BD$259)*([1]Buchungen!$H$6:$H$350&gt;=BD$259)*([1]Buchungen!$I$6:$I$350=$B281))</f>
        <v>1</v>
      </c>
      <c r="BF281" s="30">
        <f>1-SUMPRODUCT(([1]Buchungen!$G$6:$G$350&lt;=BF$259)*([1]Buchungen!$H$6:$H$350&gt;=BF$259)*([1]Buchungen!$I$6:$I$350=$B281))</f>
        <v>1</v>
      </c>
      <c r="BG281" s="31">
        <f>1-SUMPRODUCT(([1]Buchungen!$G$6:$G$350&lt;=BF$259)*([1]Buchungen!$H$6:$H$350&gt;=BF$259)*([1]Buchungen!$I$6:$I$350=$B281))</f>
        <v>1</v>
      </c>
      <c r="BH281" s="30">
        <f>1-SUMPRODUCT(([1]Buchungen!$G$6:$G$350&lt;=BH$259)*([1]Buchungen!$H$6:$H$350&gt;=BH$259)*([1]Buchungen!$I$6:$I$350=$B281))</f>
        <v>1</v>
      </c>
      <c r="BI281" s="31">
        <f>1-SUMPRODUCT(([1]Buchungen!$G$6:$G$350&lt;=BH$259)*([1]Buchungen!$H$6:$H$350&gt;=BH$259)*([1]Buchungen!$I$6:$I$350=$B281))</f>
        <v>1</v>
      </c>
      <c r="BJ281" s="30">
        <f>1-SUMPRODUCT(([1]Buchungen!$G$6:$G$350&lt;=BJ$259)*([1]Buchungen!$H$6:$H$350&gt;=BJ$259)*([1]Buchungen!$I$6:$I$350=$B281))</f>
        <v>1</v>
      </c>
      <c r="BK281" s="31">
        <f>1-SUMPRODUCT(([1]Buchungen!$G$6:$G$350&lt;=BJ$259)*([1]Buchungen!$H$6:$H$350&gt;=BJ$259)*([1]Buchungen!$I$6:$I$350=$B281))</f>
        <v>1</v>
      </c>
      <c r="BL281" s="30">
        <f>1-SUMPRODUCT(([1]Buchungen!$G$6:$G$350&lt;=BL$259)*([1]Buchungen!$H$6:$H$350&gt;=BL$259)*([1]Buchungen!$I$6:$I$350=$B281))</f>
        <v>1</v>
      </c>
      <c r="BM281" s="31">
        <f>1-SUMPRODUCT(([1]Buchungen!$G$6:$G$350&lt;=BL$259)*([1]Buchungen!$H$6:$H$350&gt;=BL$259)*([1]Buchungen!$I$6:$I$350=$B281))</f>
        <v>1</v>
      </c>
    </row>
    <row r="282" spans="2:65" ht="19.95" customHeight="1" x14ac:dyDescent="0.25">
      <c r="B282" s="29" t="str">
        <f>[1]Einstellungen!E24</f>
        <v>Angelplatz 18</v>
      </c>
      <c r="D282" s="30">
        <f>1-SUMPRODUCT(([1]Buchungen!$G$6:$G$350&lt;=D$259)*([1]Buchungen!$H$6:$H$350&gt;=D$259)*([1]Buchungen!$I$6:$I$350=$B282))</f>
        <v>1</v>
      </c>
      <c r="E282" s="31">
        <f>1-SUMPRODUCT(([1]Buchungen!$G$6:$G$350&lt;=D$259)*([1]Buchungen!$H$6:$H$350&gt;=D$259)*([1]Buchungen!$I$6:$I$350=$B282))</f>
        <v>1</v>
      </c>
      <c r="F282" s="30">
        <f>1-SUMPRODUCT(([1]Buchungen!$G$6:$G$350&lt;=F$259)*([1]Buchungen!$H$6:$H$350&gt;=F$259)*([1]Buchungen!$I$6:$I$350=$B282))</f>
        <v>1</v>
      </c>
      <c r="G282" s="31">
        <f>1-SUMPRODUCT(([1]Buchungen!$G$6:$G$350&lt;=F$259)*([1]Buchungen!$H$6:$H$350&gt;=F$259)*([1]Buchungen!$I$6:$I$350=$B282))</f>
        <v>1</v>
      </c>
      <c r="H282" s="30">
        <f>1-SUMPRODUCT(([1]Buchungen!$G$6:$G$350&lt;=H$259)*([1]Buchungen!$H$6:$H$350&gt;=H$259)*([1]Buchungen!$I$6:$I$350=$B282))</f>
        <v>1</v>
      </c>
      <c r="I282" s="31">
        <f>1-SUMPRODUCT(([1]Buchungen!$G$6:$G$350&lt;=H$259)*([1]Buchungen!$H$6:$H$350&gt;=H$259)*([1]Buchungen!$I$6:$I$350=$B282))</f>
        <v>1</v>
      </c>
      <c r="J282" s="30">
        <f>1-SUMPRODUCT(([1]Buchungen!$G$6:$G$350&lt;=J$259)*([1]Buchungen!$H$6:$H$350&gt;=J$259)*([1]Buchungen!$I$6:$I$350=$B282))</f>
        <v>1</v>
      </c>
      <c r="K282" s="31">
        <f>1-SUMPRODUCT(([1]Buchungen!$G$6:$G$350&lt;=J$259)*([1]Buchungen!$H$6:$H$350&gt;=J$259)*([1]Buchungen!$I$6:$I$350=$B282))</f>
        <v>1</v>
      </c>
      <c r="L282" s="30">
        <f>1-SUMPRODUCT(([1]Buchungen!$G$6:$G$350&lt;=L$259)*([1]Buchungen!$H$6:$H$350&gt;=L$259)*([1]Buchungen!$I$6:$I$350=$B282))</f>
        <v>1</v>
      </c>
      <c r="M282" s="31">
        <f>1-SUMPRODUCT(([1]Buchungen!$G$6:$G$350&lt;=L$259)*([1]Buchungen!$H$6:$H$350&gt;=L$259)*([1]Buchungen!$I$6:$I$350=$B282))</f>
        <v>1</v>
      </c>
      <c r="N282" s="30">
        <f>1-SUMPRODUCT(([1]Buchungen!$G$6:$G$350&lt;=N$259)*([1]Buchungen!$H$6:$H$350&gt;=N$259)*([1]Buchungen!$I$6:$I$350=$B282))</f>
        <v>1</v>
      </c>
      <c r="O282" s="31">
        <f>1-SUMPRODUCT(([1]Buchungen!$G$6:$G$350&lt;=N$259)*([1]Buchungen!$H$6:$H$350&gt;=N$259)*([1]Buchungen!$I$6:$I$350=$B282))</f>
        <v>1</v>
      </c>
      <c r="P282" s="30">
        <f>1-SUMPRODUCT(([1]Buchungen!$G$6:$G$350&lt;=P$259)*([1]Buchungen!$H$6:$H$350&gt;=P$259)*([1]Buchungen!$I$6:$I$350=$B282))</f>
        <v>1</v>
      </c>
      <c r="Q282" s="31">
        <f>1-SUMPRODUCT(([1]Buchungen!$G$6:$G$350&lt;=P$259)*([1]Buchungen!$H$6:$H$350&gt;=P$259)*([1]Buchungen!$I$6:$I$350=$B282))</f>
        <v>1</v>
      </c>
      <c r="R282" s="30">
        <f>1-SUMPRODUCT(([1]Buchungen!$G$6:$G$350&lt;=R$259)*([1]Buchungen!$H$6:$H$350&gt;=R$259)*([1]Buchungen!$I$6:$I$350=$B282))</f>
        <v>1</v>
      </c>
      <c r="S282" s="31">
        <f>1-SUMPRODUCT(([1]Buchungen!$G$6:$G$350&lt;=R$259)*([1]Buchungen!$H$6:$H$350&gt;=R$259)*([1]Buchungen!$I$6:$I$350=$B282))</f>
        <v>1</v>
      </c>
      <c r="T282" s="30">
        <f>1-SUMPRODUCT(([1]Buchungen!$G$6:$G$350&lt;=T$259)*([1]Buchungen!$H$6:$H$350&gt;=T$259)*([1]Buchungen!$I$6:$I$350=$B282))</f>
        <v>1</v>
      </c>
      <c r="U282" s="31">
        <f>1-SUMPRODUCT(([1]Buchungen!$G$6:$G$350&lt;=T$259)*([1]Buchungen!$H$6:$H$350&gt;=T$259)*([1]Buchungen!$I$6:$I$350=$B282))</f>
        <v>1</v>
      </c>
      <c r="V282" s="30">
        <f>1-SUMPRODUCT(([1]Buchungen!$G$6:$G$350&lt;=V$259)*([1]Buchungen!$H$6:$H$350&gt;=V$259)*([1]Buchungen!$I$6:$I$350=$B282))</f>
        <v>1</v>
      </c>
      <c r="W282" s="31">
        <f>1-SUMPRODUCT(([1]Buchungen!$G$6:$G$350&lt;=V$259)*([1]Buchungen!$H$6:$H$350&gt;=V$259)*([1]Buchungen!$I$6:$I$350=$B282))</f>
        <v>1</v>
      </c>
      <c r="X282" s="30">
        <f>1-SUMPRODUCT(([1]Buchungen!$G$6:$G$350&lt;=X$259)*([1]Buchungen!$H$6:$H$350&gt;=X$259)*([1]Buchungen!$I$6:$I$350=$B282))</f>
        <v>1</v>
      </c>
      <c r="Y282" s="31">
        <f>1-SUMPRODUCT(([1]Buchungen!$G$6:$G$350&lt;=X$259)*([1]Buchungen!$H$6:$H$350&gt;=X$259)*([1]Buchungen!$I$6:$I$350=$B282))</f>
        <v>1</v>
      </c>
      <c r="Z282" s="30">
        <f>1-SUMPRODUCT(([1]Buchungen!$G$6:$G$350&lt;=Z$259)*([1]Buchungen!$H$6:$H$350&gt;=Z$259)*([1]Buchungen!$I$6:$I$350=$B282))</f>
        <v>1</v>
      </c>
      <c r="AA282" s="31">
        <f>1-SUMPRODUCT(([1]Buchungen!$G$6:$G$350&lt;=Z$259)*([1]Buchungen!$H$6:$H$350&gt;=Z$259)*([1]Buchungen!$I$6:$I$350=$B282))</f>
        <v>1</v>
      </c>
      <c r="AB282" s="30">
        <f>1-SUMPRODUCT(([1]Buchungen!$G$6:$G$350&lt;=AB$259)*([1]Buchungen!$H$6:$H$350&gt;=AB$259)*([1]Buchungen!$I$6:$I$350=$B282))</f>
        <v>1</v>
      </c>
      <c r="AC282" s="31">
        <f>1-SUMPRODUCT(([1]Buchungen!$G$6:$G$350&lt;=AB$259)*([1]Buchungen!$H$6:$H$350&gt;=AB$259)*([1]Buchungen!$I$6:$I$350=$B282))</f>
        <v>1</v>
      </c>
      <c r="AD282" s="30">
        <f>1-SUMPRODUCT(([1]Buchungen!$G$6:$G$350&lt;=AD$259)*([1]Buchungen!$H$6:$H$350&gt;=AD$259)*([1]Buchungen!$I$6:$I$350=$B282))</f>
        <v>1</v>
      </c>
      <c r="AE282" s="31">
        <f>1-SUMPRODUCT(([1]Buchungen!$G$6:$G$350&lt;=AD$259)*([1]Buchungen!$H$6:$H$350&gt;=AD$259)*([1]Buchungen!$I$6:$I$350=$B282))</f>
        <v>1</v>
      </c>
      <c r="AF282" s="30">
        <f>1-SUMPRODUCT(([1]Buchungen!$G$6:$G$350&lt;=AF$259)*([1]Buchungen!$H$6:$H$350&gt;=AF$259)*([1]Buchungen!$I$6:$I$350=$B282))</f>
        <v>1</v>
      </c>
      <c r="AG282" s="31">
        <f>1-SUMPRODUCT(([1]Buchungen!$G$6:$G$350&lt;=AF$259)*([1]Buchungen!$H$6:$H$350&gt;=AF$259)*([1]Buchungen!$I$6:$I$350=$B282))</f>
        <v>1</v>
      </c>
      <c r="AH282" s="30">
        <f>1-SUMPRODUCT(([1]Buchungen!$G$6:$G$350&lt;=AH$259)*([1]Buchungen!$H$6:$H$350&gt;=AH$259)*([1]Buchungen!$I$6:$I$350=$B282))</f>
        <v>1</v>
      </c>
      <c r="AI282" s="31">
        <f>1-SUMPRODUCT(([1]Buchungen!$G$6:$G$350&lt;=AH$259)*([1]Buchungen!$H$6:$H$350&gt;=AH$259)*([1]Buchungen!$I$6:$I$350=$B282))</f>
        <v>1</v>
      </c>
      <c r="AJ282" s="30">
        <f>1-SUMPRODUCT(([1]Buchungen!$G$6:$G$350&lt;=AJ$259)*([1]Buchungen!$H$6:$H$350&gt;=AJ$259)*([1]Buchungen!$I$6:$I$350=$B282))</f>
        <v>1</v>
      </c>
      <c r="AK282" s="31">
        <f>1-SUMPRODUCT(([1]Buchungen!$G$6:$G$350&lt;=AJ$259)*([1]Buchungen!$H$6:$H$350&gt;=AJ$259)*([1]Buchungen!$I$6:$I$350=$B282))</f>
        <v>1</v>
      </c>
      <c r="AL282" s="30">
        <f>1-SUMPRODUCT(([1]Buchungen!$G$6:$G$350&lt;=AL$259)*([1]Buchungen!$H$6:$H$350&gt;=AL$259)*([1]Buchungen!$I$6:$I$350=$B282))</f>
        <v>1</v>
      </c>
      <c r="AM282" s="31">
        <f>1-SUMPRODUCT(([1]Buchungen!$G$6:$G$350&lt;=AL$259)*([1]Buchungen!$H$6:$H$350&gt;=AL$259)*([1]Buchungen!$I$6:$I$350=$B282))</f>
        <v>1</v>
      </c>
      <c r="AN282" s="30">
        <f>1-SUMPRODUCT(([1]Buchungen!$G$6:$G$350&lt;=AN$259)*([1]Buchungen!$H$6:$H$350&gt;=AN$259)*([1]Buchungen!$I$6:$I$350=$B282))</f>
        <v>1</v>
      </c>
      <c r="AO282" s="31">
        <f>1-SUMPRODUCT(([1]Buchungen!$G$6:$G$350&lt;=AN$259)*([1]Buchungen!$H$6:$H$350&gt;=AN$259)*([1]Buchungen!$I$6:$I$350=$B282))</f>
        <v>1</v>
      </c>
      <c r="AP282" s="30">
        <f>1-SUMPRODUCT(([1]Buchungen!$G$6:$G$350&lt;=AP$259)*([1]Buchungen!$H$6:$H$350&gt;=AP$259)*([1]Buchungen!$I$6:$I$350=$B282))</f>
        <v>1</v>
      </c>
      <c r="AQ282" s="31">
        <f>1-SUMPRODUCT(([1]Buchungen!$G$6:$G$350&lt;=AP$259)*([1]Buchungen!$H$6:$H$350&gt;=AP$259)*([1]Buchungen!$I$6:$I$350=$B282))</f>
        <v>1</v>
      </c>
      <c r="AR282" s="30">
        <f>1-SUMPRODUCT(([1]Buchungen!$G$6:$G$350&lt;=AR$259)*([1]Buchungen!$H$6:$H$350&gt;=AR$259)*([1]Buchungen!$I$6:$I$350=$B282))</f>
        <v>1</v>
      </c>
      <c r="AS282" s="31">
        <f>1-SUMPRODUCT(([1]Buchungen!$G$6:$G$350&lt;=AR$259)*([1]Buchungen!$H$6:$H$350&gt;=AR$259)*([1]Buchungen!$I$6:$I$350=$B282))</f>
        <v>1</v>
      </c>
      <c r="AT282" s="30">
        <f>1-SUMPRODUCT(([1]Buchungen!$G$6:$G$350&lt;=AT$259)*([1]Buchungen!$H$6:$H$350&gt;=AT$259)*([1]Buchungen!$I$6:$I$350=$B282))</f>
        <v>1</v>
      </c>
      <c r="AU282" s="31">
        <f>1-SUMPRODUCT(([1]Buchungen!$G$6:$G$350&lt;=AT$259)*([1]Buchungen!$H$6:$H$350&gt;=AT$259)*([1]Buchungen!$I$6:$I$350=$B282))</f>
        <v>1</v>
      </c>
      <c r="AV282" s="30">
        <f>1-SUMPRODUCT(([1]Buchungen!$G$6:$G$350&lt;=AV$259)*([1]Buchungen!$H$6:$H$350&gt;=AV$259)*([1]Buchungen!$I$6:$I$350=$B282))</f>
        <v>1</v>
      </c>
      <c r="AW282" s="31">
        <f>1-SUMPRODUCT(([1]Buchungen!$G$6:$G$350&lt;=AV$259)*([1]Buchungen!$H$6:$H$350&gt;=AV$259)*([1]Buchungen!$I$6:$I$350=$B282))</f>
        <v>1</v>
      </c>
      <c r="AX282" s="30">
        <f>1-SUMPRODUCT(([1]Buchungen!$G$6:$G$350&lt;=AX$259)*([1]Buchungen!$H$6:$H$350&gt;=AX$259)*([1]Buchungen!$I$6:$I$350=$B282))</f>
        <v>1</v>
      </c>
      <c r="AY282" s="31">
        <f>1-SUMPRODUCT(([1]Buchungen!$G$6:$G$350&lt;=AX$259)*([1]Buchungen!$H$6:$H$350&gt;=AX$259)*([1]Buchungen!$I$6:$I$350=$B282))</f>
        <v>1</v>
      </c>
      <c r="AZ282" s="30">
        <f>1-SUMPRODUCT(([1]Buchungen!$G$6:$G$350&lt;=AZ$259)*([1]Buchungen!$H$6:$H$350&gt;=AZ$259)*([1]Buchungen!$I$6:$I$350=$B282))</f>
        <v>1</v>
      </c>
      <c r="BA282" s="31">
        <f>1-SUMPRODUCT(([1]Buchungen!$G$6:$G$350&lt;=AZ$259)*([1]Buchungen!$H$6:$H$350&gt;=AZ$259)*([1]Buchungen!$I$6:$I$350=$B282))</f>
        <v>1</v>
      </c>
      <c r="BB282" s="30">
        <f>1-SUMPRODUCT(([1]Buchungen!$G$6:$G$350&lt;=BB$259)*([1]Buchungen!$H$6:$H$350&gt;=BB$259)*([1]Buchungen!$I$6:$I$350=$B282))</f>
        <v>1</v>
      </c>
      <c r="BC282" s="31">
        <f>1-SUMPRODUCT(([1]Buchungen!$G$6:$G$350&lt;=BB$259)*([1]Buchungen!$H$6:$H$350&gt;=BB$259)*([1]Buchungen!$I$6:$I$350=$B282))</f>
        <v>1</v>
      </c>
      <c r="BD282" s="30">
        <f>1-SUMPRODUCT(([1]Buchungen!$G$6:$G$350&lt;=BD$259)*([1]Buchungen!$H$6:$H$350&gt;=BD$259)*([1]Buchungen!$I$6:$I$350=$B282))</f>
        <v>1</v>
      </c>
      <c r="BE282" s="31">
        <f>1-SUMPRODUCT(([1]Buchungen!$G$6:$G$350&lt;=BD$259)*([1]Buchungen!$H$6:$H$350&gt;=BD$259)*([1]Buchungen!$I$6:$I$350=$B282))</f>
        <v>1</v>
      </c>
      <c r="BF282" s="30">
        <f>1-SUMPRODUCT(([1]Buchungen!$G$6:$G$350&lt;=BF$259)*([1]Buchungen!$H$6:$H$350&gt;=BF$259)*([1]Buchungen!$I$6:$I$350=$B282))</f>
        <v>1</v>
      </c>
      <c r="BG282" s="31">
        <f>1-SUMPRODUCT(([1]Buchungen!$G$6:$G$350&lt;=BF$259)*([1]Buchungen!$H$6:$H$350&gt;=BF$259)*([1]Buchungen!$I$6:$I$350=$B282))</f>
        <v>1</v>
      </c>
      <c r="BH282" s="30">
        <f>1-SUMPRODUCT(([1]Buchungen!$G$6:$G$350&lt;=BH$259)*([1]Buchungen!$H$6:$H$350&gt;=BH$259)*([1]Buchungen!$I$6:$I$350=$B282))</f>
        <v>1</v>
      </c>
      <c r="BI282" s="31">
        <f>1-SUMPRODUCT(([1]Buchungen!$G$6:$G$350&lt;=BH$259)*([1]Buchungen!$H$6:$H$350&gt;=BH$259)*([1]Buchungen!$I$6:$I$350=$B282))</f>
        <v>1</v>
      </c>
      <c r="BJ282" s="30">
        <f>1-SUMPRODUCT(([1]Buchungen!$G$6:$G$350&lt;=BJ$259)*([1]Buchungen!$H$6:$H$350&gt;=BJ$259)*([1]Buchungen!$I$6:$I$350=$B282))</f>
        <v>1</v>
      </c>
      <c r="BK282" s="31">
        <f>1-SUMPRODUCT(([1]Buchungen!$G$6:$G$350&lt;=BJ$259)*([1]Buchungen!$H$6:$H$350&gt;=BJ$259)*([1]Buchungen!$I$6:$I$350=$B282))</f>
        <v>1</v>
      </c>
      <c r="BL282" s="30">
        <f>1-SUMPRODUCT(([1]Buchungen!$G$6:$G$350&lt;=BL$259)*([1]Buchungen!$H$6:$H$350&gt;=BL$259)*([1]Buchungen!$I$6:$I$350=$B282))</f>
        <v>1</v>
      </c>
      <c r="BM282" s="31">
        <f>1-SUMPRODUCT(([1]Buchungen!$G$6:$G$350&lt;=BL$259)*([1]Buchungen!$H$6:$H$350&gt;=BL$259)*([1]Buchungen!$I$6:$I$350=$B282))</f>
        <v>1</v>
      </c>
    </row>
    <row r="283" spans="2:65" ht="19.95" customHeight="1" x14ac:dyDescent="0.25">
      <c r="B283" s="29" t="str">
        <f>[1]Einstellungen!E25</f>
        <v>Angelplatz 19</v>
      </c>
      <c r="D283" s="30">
        <f>1-SUMPRODUCT(([1]Buchungen!$G$6:$G$350&lt;=D$259)*([1]Buchungen!$H$6:$H$350&gt;=D$259)*([1]Buchungen!$I$6:$I$350=$B283))</f>
        <v>1</v>
      </c>
      <c r="E283" s="31">
        <f>1-SUMPRODUCT(([1]Buchungen!$G$6:$G$350&lt;=D$259)*([1]Buchungen!$H$6:$H$350&gt;=D$259)*([1]Buchungen!$I$6:$I$350=$B283))</f>
        <v>1</v>
      </c>
      <c r="F283" s="30">
        <f>1-SUMPRODUCT(([1]Buchungen!$G$6:$G$350&lt;=F$259)*([1]Buchungen!$H$6:$H$350&gt;=F$259)*([1]Buchungen!$I$6:$I$350=$B283))</f>
        <v>1</v>
      </c>
      <c r="G283" s="31">
        <f>1-SUMPRODUCT(([1]Buchungen!$G$6:$G$350&lt;=F$259)*([1]Buchungen!$H$6:$H$350&gt;=F$259)*([1]Buchungen!$I$6:$I$350=$B283))</f>
        <v>1</v>
      </c>
      <c r="H283" s="30">
        <f>1-SUMPRODUCT(([1]Buchungen!$G$6:$G$350&lt;=H$259)*([1]Buchungen!$H$6:$H$350&gt;=H$259)*([1]Buchungen!$I$6:$I$350=$B283))</f>
        <v>1</v>
      </c>
      <c r="I283" s="31">
        <f>1-SUMPRODUCT(([1]Buchungen!$G$6:$G$350&lt;=H$259)*([1]Buchungen!$H$6:$H$350&gt;=H$259)*([1]Buchungen!$I$6:$I$350=$B283))</f>
        <v>1</v>
      </c>
      <c r="J283" s="30">
        <f>1-SUMPRODUCT(([1]Buchungen!$G$6:$G$350&lt;=J$259)*([1]Buchungen!$H$6:$H$350&gt;=J$259)*([1]Buchungen!$I$6:$I$350=$B283))</f>
        <v>1</v>
      </c>
      <c r="K283" s="31">
        <f>1-SUMPRODUCT(([1]Buchungen!$G$6:$G$350&lt;=J$259)*([1]Buchungen!$H$6:$H$350&gt;=J$259)*([1]Buchungen!$I$6:$I$350=$B283))</f>
        <v>1</v>
      </c>
      <c r="L283" s="30">
        <f>1-SUMPRODUCT(([1]Buchungen!$G$6:$G$350&lt;=L$259)*([1]Buchungen!$H$6:$H$350&gt;=L$259)*([1]Buchungen!$I$6:$I$350=$B283))</f>
        <v>1</v>
      </c>
      <c r="M283" s="31">
        <f>1-SUMPRODUCT(([1]Buchungen!$G$6:$G$350&lt;=L$259)*([1]Buchungen!$H$6:$H$350&gt;=L$259)*([1]Buchungen!$I$6:$I$350=$B283))</f>
        <v>1</v>
      </c>
      <c r="N283" s="30">
        <f>1-SUMPRODUCT(([1]Buchungen!$G$6:$G$350&lt;=N$259)*([1]Buchungen!$H$6:$H$350&gt;=N$259)*([1]Buchungen!$I$6:$I$350=$B283))</f>
        <v>1</v>
      </c>
      <c r="O283" s="31">
        <f>1-SUMPRODUCT(([1]Buchungen!$G$6:$G$350&lt;=N$259)*([1]Buchungen!$H$6:$H$350&gt;=N$259)*([1]Buchungen!$I$6:$I$350=$B283))</f>
        <v>1</v>
      </c>
      <c r="P283" s="30">
        <f>1-SUMPRODUCT(([1]Buchungen!$G$6:$G$350&lt;=P$259)*([1]Buchungen!$H$6:$H$350&gt;=P$259)*([1]Buchungen!$I$6:$I$350=$B283))</f>
        <v>1</v>
      </c>
      <c r="Q283" s="31">
        <f>1-SUMPRODUCT(([1]Buchungen!$G$6:$G$350&lt;=P$259)*([1]Buchungen!$H$6:$H$350&gt;=P$259)*([1]Buchungen!$I$6:$I$350=$B283))</f>
        <v>1</v>
      </c>
      <c r="R283" s="30">
        <f>1-SUMPRODUCT(([1]Buchungen!$G$6:$G$350&lt;=R$259)*([1]Buchungen!$H$6:$H$350&gt;=R$259)*([1]Buchungen!$I$6:$I$350=$B283))</f>
        <v>1</v>
      </c>
      <c r="S283" s="31">
        <f>1-SUMPRODUCT(([1]Buchungen!$G$6:$G$350&lt;=R$259)*([1]Buchungen!$H$6:$H$350&gt;=R$259)*([1]Buchungen!$I$6:$I$350=$B283))</f>
        <v>1</v>
      </c>
      <c r="T283" s="30">
        <f>1-SUMPRODUCT(([1]Buchungen!$G$6:$G$350&lt;=T$259)*([1]Buchungen!$H$6:$H$350&gt;=T$259)*([1]Buchungen!$I$6:$I$350=$B283))</f>
        <v>1</v>
      </c>
      <c r="U283" s="31">
        <f>1-SUMPRODUCT(([1]Buchungen!$G$6:$G$350&lt;=T$259)*([1]Buchungen!$H$6:$H$350&gt;=T$259)*([1]Buchungen!$I$6:$I$350=$B283))</f>
        <v>1</v>
      </c>
      <c r="V283" s="30">
        <f>1-SUMPRODUCT(([1]Buchungen!$G$6:$G$350&lt;=V$259)*([1]Buchungen!$H$6:$H$350&gt;=V$259)*([1]Buchungen!$I$6:$I$350=$B283))</f>
        <v>0</v>
      </c>
      <c r="W283" s="31">
        <f>1-SUMPRODUCT(([1]Buchungen!$G$6:$G$350&lt;=V$259)*([1]Buchungen!$H$6:$H$350&gt;=V$259)*([1]Buchungen!$I$6:$I$350=$B283))</f>
        <v>0</v>
      </c>
      <c r="X283" s="30">
        <f>1-SUMPRODUCT(([1]Buchungen!$G$6:$G$350&lt;=X$259)*([1]Buchungen!$H$6:$H$350&gt;=X$259)*([1]Buchungen!$I$6:$I$350=$B283))</f>
        <v>0</v>
      </c>
      <c r="Y283" s="31">
        <f>1-SUMPRODUCT(([1]Buchungen!$G$6:$G$350&lt;=X$259)*([1]Buchungen!$H$6:$H$350&gt;=X$259)*([1]Buchungen!$I$6:$I$350=$B283))</f>
        <v>0</v>
      </c>
      <c r="Z283" s="30">
        <f>1-SUMPRODUCT(([1]Buchungen!$G$6:$G$350&lt;=Z$259)*([1]Buchungen!$H$6:$H$350&gt;=Z$259)*([1]Buchungen!$I$6:$I$350=$B283))</f>
        <v>0</v>
      </c>
      <c r="AA283" s="31">
        <f>1-SUMPRODUCT(([1]Buchungen!$G$6:$G$350&lt;=Z$259)*([1]Buchungen!$H$6:$H$350&gt;=Z$259)*([1]Buchungen!$I$6:$I$350=$B283))</f>
        <v>0</v>
      </c>
      <c r="AB283" s="30">
        <f>1-SUMPRODUCT(([1]Buchungen!$G$6:$G$350&lt;=AB$259)*([1]Buchungen!$H$6:$H$350&gt;=AB$259)*([1]Buchungen!$I$6:$I$350=$B283))</f>
        <v>0</v>
      </c>
      <c r="AC283" s="31">
        <f>1-SUMPRODUCT(([1]Buchungen!$G$6:$G$350&lt;=AB$259)*([1]Buchungen!$H$6:$H$350&gt;=AB$259)*([1]Buchungen!$I$6:$I$350=$B283))</f>
        <v>0</v>
      </c>
      <c r="AD283" s="30">
        <f>1-SUMPRODUCT(([1]Buchungen!$G$6:$G$350&lt;=AD$259)*([1]Buchungen!$H$6:$H$350&gt;=AD$259)*([1]Buchungen!$I$6:$I$350=$B283))</f>
        <v>0</v>
      </c>
      <c r="AE283" s="31">
        <f>1-SUMPRODUCT(([1]Buchungen!$G$6:$G$350&lt;=AD$259)*([1]Buchungen!$H$6:$H$350&gt;=AD$259)*([1]Buchungen!$I$6:$I$350=$B283))</f>
        <v>0</v>
      </c>
      <c r="AF283" s="30">
        <f>1-SUMPRODUCT(([1]Buchungen!$G$6:$G$350&lt;=AF$259)*([1]Buchungen!$H$6:$H$350&gt;=AF$259)*([1]Buchungen!$I$6:$I$350=$B283))</f>
        <v>0</v>
      </c>
      <c r="AG283" s="31">
        <f>1-SUMPRODUCT(([1]Buchungen!$G$6:$G$350&lt;=AF$259)*([1]Buchungen!$H$6:$H$350&gt;=AF$259)*([1]Buchungen!$I$6:$I$350=$B283))</f>
        <v>0</v>
      </c>
      <c r="AH283" s="30">
        <f>1-SUMPRODUCT(([1]Buchungen!$G$6:$G$350&lt;=AH$259)*([1]Buchungen!$H$6:$H$350&gt;=AH$259)*([1]Buchungen!$I$6:$I$350=$B283))</f>
        <v>0</v>
      </c>
      <c r="AI283" s="31">
        <f>1-SUMPRODUCT(([1]Buchungen!$G$6:$G$350&lt;=AH$259)*([1]Buchungen!$H$6:$H$350&gt;=AH$259)*([1]Buchungen!$I$6:$I$350=$B283))</f>
        <v>0</v>
      </c>
      <c r="AJ283" s="30">
        <f>1-SUMPRODUCT(([1]Buchungen!$G$6:$G$350&lt;=AJ$259)*([1]Buchungen!$H$6:$H$350&gt;=AJ$259)*([1]Buchungen!$I$6:$I$350=$B283))</f>
        <v>1</v>
      </c>
      <c r="AK283" s="31">
        <f>1-SUMPRODUCT(([1]Buchungen!$G$6:$G$350&lt;=AJ$259)*([1]Buchungen!$H$6:$H$350&gt;=AJ$259)*([1]Buchungen!$I$6:$I$350=$B283))</f>
        <v>1</v>
      </c>
      <c r="AL283" s="30">
        <f>1-SUMPRODUCT(([1]Buchungen!$G$6:$G$350&lt;=AL$259)*([1]Buchungen!$H$6:$H$350&gt;=AL$259)*([1]Buchungen!$I$6:$I$350=$B283))</f>
        <v>1</v>
      </c>
      <c r="AM283" s="31">
        <f>1-SUMPRODUCT(([1]Buchungen!$G$6:$G$350&lt;=AL$259)*([1]Buchungen!$H$6:$H$350&gt;=AL$259)*([1]Buchungen!$I$6:$I$350=$B283))</f>
        <v>1</v>
      </c>
      <c r="AN283" s="30">
        <f>1-SUMPRODUCT(([1]Buchungen!$G$6:$G$350&lt;=AN$259)*([1]Buchungen!$H$6:$H$350&gt;=AN$259)*([1]Buchungen!$I$6:$I$350=$B283))</f>
        <v>1</v>
      </c>
      <c r="AO283" s="31">
        <f>1-SUMPRODUCT(([1]Buchungen!$G$6:$G$350&lt;=AN$259)*([1]Buchungen!$H$6:$H$350&gt;=AN$259)*([1]Buchungen!$I$6:$I$350=$B283))</f>
        <v>1</v>
      </c>
      <c r="AP283" s="30">
        <f>1-SUMPRODUCT(([1]Buchungen!$G$6:$G$350&lt;=AP$259)*([1]Buchungen!$H$6:$H$350&gt;=AP$259)*([1]Buchungen!$I$6:$I$350=$B283))</f>
        <v>1</v>
      </c>
      <c r="AQ283" s="31">
        <f>1-SUMPRODUCT(([1]Buchungen!$G$6:$G$350&lt;=AP$259)*([1]Buchungen!$H$6:$H$350&gt;=AP$259)*([1]Buchungen!$I$6:$I$350=$B283))</f>
        <v>1</v>
      </c>
      <c r="AR283" s="30">
        <f>1-SUMPRODUCT(([1]Buchungen!$G$6:$G$350&lt;=AR$259)*([1]Buchungen!$H$6:$H$350&gt;=AR$259)*([1]Buchungen!$I$6:$I$350=$B283))</f>
        <v>1</v>
      </c>
      <c r="AS283" s="31">
        <f>1-SUMPRODUCT(([1]Buchungen!$G$6:$G$350&lt;=AR$259)*([1]Buchungen!$H$6:$H$350&gt;=AR$259)*([1]Buchungen!$I$6:$I$350=$B283))</f>
        <v>1</v>
      </c>
      <c r="AT283" s="30">
        <f>1-SUMPRODUCT(([1]Buchungen!$G$6:$G$350&lt;=AT$259)*([1]Buchungen!$H$6:$H$350&gt;=AT$259)*([1]Buchungen!$I$6:$I$350=$B283))</f>
        <v>1</v>
      </c>
      <c r="AU283" s="31">
        <f>1-SUMPRODUCT(([1]Buchungen!$G$6:$G$350&lt;=AT$259)*([1]Buchungen!$H$6:$H$350&gt;=AT$259)*([1]Buchungen!$I$6:$I$350=$B283))</f>
        <v>1</v>
      </c>
      <c r="AV283" s="30">
        <f>1-SUMPRODUCT(([1]Buchungen!$G$6:$G$350&lt;=AV$259)*([1]Buchungen!$H$6:$H$350&gt;=AV$259)*([1]Buchungen!$I$6:$I$350=$B283))</f>
        <v>1</v>
      </c>
      <c r="AW283" s="31">
        <f>1-SUMPRODUCT(([1]Buchungen!$G$6:$G$350&lt;=AV$259)*([1]Buchungen!$H$6:$H$350&gt;=AV$259)*([1]Buchungen!$I$6:$I$350=$B283))</f>
        <v>1</v>
      </c>
      <c r="AX283" s="30">
        <f>1-SUMPRODUCT(([1]Buchungen!$G$6:$G$350&lt;=AX$259)*([1]Buchungen!$H$6:$H$350&gt;=AX$259)*([1]Buchungen!$I$6:$I$350=$B283))</f>
        <v>1</v>
      </c>
      <c r="AY283" s="31">
        <f>1-SUMPRODUCT(([1]Buchungen!$G$6:$G$350&lt;=AX$259)*([1]Buchungen!$H$6:$H$350&gt;=AX$259)*([1]Buchungen!$I$6:$I$350=$B283))</f>
        <v>1</v>
      </c>
      <c r="AZ283" s="30">
        <f>1-SUMPRODUCT(([1]Buchungen!$G$6:$G$350&lt;=AZ$259)*([1]Buchungen!$H$6:$H$350&gt;=AZ$259)*([1]Buchungen!$I$6:$I$350=$B283))</f>
        <v>1</v>
      </c>
      <c r="BA283" s="31">
        <f>1-SUMPRODUCT(([1]Buchungen!$G$6:$G$350&lt;=AZ$259)*([1]Buchungen!$H$6:$H$350&gt;=AZ$259)*([1]Buchungen!$I$6:$I$350=$B283))</f>
        <v>1</v>
      </c>
      <c r="BB283" s="30">
        <f>1-SUMPRODUCT(([1]Buchungen!$G$6:$G$350&lt;=BB$259)*([1]Buchungen!$H$6:$H$350&gt;=BB$259)*([1]Buchungen!$I$6:$I$350=$B283))</f>
        <v>1</v>
      </c>
      <c r="BC283" s="31">
        <f>1-SUMPRODUCT(([1]Buchungen!$G$6:$G$350&lt;=BB$259)*([1]Buchungen!$H$6:$H$350&gt;=BB$259)*([1]Buchungen!$I$6:$I$350=$B283))</f>
        <v>1</v>
      </c>
      <c r="BD283" s="30">
        <f>1-SUMPRODUCT(([1]Buchungen!$G$6:$G$350&lt;=BD$259)*([1]Buchungen!$H$6:$H$350&gt;=BD$259)*([1]Buchungen!$I$6:$I$350=$B283))</f>
        <v>1</v>
      </c>
      <c r="BE283" s="31">
        <f>1-SUMPRODUCT(([1]Buchungen!$G$6:$G$350&lt;=BD$259)*([1]Buchungen!$H$6:$H$350&gt;=BD$259)*([1]Buchungen!$I$6:$I$350=$B283))</f>
        <v>1</v>
      </c>
      <c r="BF283" s="30">
        <f>1-SUMPRODUCT(([1]Buchungen!$G$6:$G$350&lt;=BF$259)*([1]Buchungen!$H$6:$H$350&gt;=BF$259)*([1]Buchungen!$I$6:$I$350=$B283))</f>
        <v>1</v>
      </c>
      <c r="BG283" s="31">
        <f>1-SUMPRODUCT(([1]Buchungen!$G$6:$G$350&lt;=BF$259)*([1]Buchungen!$H$6:$H$350&gt;=BF$259)*([1]Buchungen!$I$6:$I$350=$B283))</f>
        <v>1</v>
      </c>
      <c r="BH283" s="30">
        <f>1-SUMPRODUCT(([1]Buchungen!$G$6:$G$350&lt;=BH$259)*([1]Buchungen!$H$6:$H$350&gt;=BH$259)*([1]Buchungen!$I$6:$I$350=$B283))</f>
        <v>1</v>
      </c>
      <c r="BI283" s="31">
        <f>1-SUMPRODUCT(([1]Buchungen!$G$6:$G$350&lt;=BH$259)*([1]Buchungen!$H$6:$H$350&gt;=BH$259)*([1]Buchungen!$I$6:$I$350=$B283))</f>
        <v>1</v>
      </c>
      <c r="BJ283" s="30">
        <f>1-SUMPRODUCT(([1]Buchungen!$G$6:$G$350&lt;=BJ$259)*([1]Buchungen!$H$6:$H$350&gt;=BJ$259)*([1]Buchungen!$I$6:$I$350=$B283))</f>
        <v>1</v>
      </c>
      <c r="BK283" s="31">
        <f>1-SUMPRODUCT(([1]Buchungen!$G$6:$G$350&lt;=BJ$259)*([1]Buchungen!$H$6:$H$350&gt;=BJ$259)*([1]Buchungen!$I$6:$I$350=$B283))</f>
        <v>1</v>
      </c>
      <c r="BL283" s="30">
        <f>1-SUMPRODUCT(([1]Buchungen!$G$6:$G$350&lt;=BL$259)*([1]Buchungen!$H$6:$H$350&gt;=BL$259)*([1]Buchungen!$I$6:$I$350=$B283))</f>
        <v>1</v>
      </c>
      <c r="BM283" s="31">
        <f>1-SUMPRODUCT(([1]Buchungen!$G$6:$G$350&lt;=BL$259)*([1]Buchungen!$H$6:$H$350&gt;=BL$259)*([1]Buchungen!$I$6:$I$350=$B283))</f>
        <v>1</v>
      </c>
    </row>
    <row r="284" spans="2:65" ht="19.95" customHeight="1" x14ac:dyDescent="0.25">
      <c r="B284" s="29" t="str">
        <f>[1]Einstellungen!E26</f>
        <v>Angelplatz 20</v>
      </c>
      <c r="D284" s="30">
        <f>1-SUMPRODUCT(([1]Buchungen!$G$6:$G$350&lt;=D$259)*([1]Buchungen!$H$6:$H$350&gt;=D$259)*([1]Buchungen!$I$6:$I$350=$B284))</f>
        <v>1</v>
      </c>
      <c r="E284" s="31">
        <f>1-SUMPRODUCT(([1]Buchungen!$G$6:$G$350&lt;=D$259)*([1]Buchungen!$H$6:$H$350&gt;=D$259)*([1]Buchungen!$I$6:$I$350=$B284))</f>
        <v>1</v>
      </c>
      <c r="F284" s="30">
        <f>1-SUMPRODUCT(([1]Buchungen!$G$6:$G$350&lt;=F$259)*([1]Buchungen!$H$6:$H$350&gt;=F$259)*([1]Buchungen!$I$6:$I$350=$B284))</f>
        <v>1</v>
      </c>
      <c r="G284" s="31">
        <f>1-SUMPRODUCT(([1]Buchungen!$G$6:$G$350&lt;=F$259)*([1]Buchungen!$H$6:$H$350&gt;=F$259)*([1]Buchungen!$I$6:$I$350=$B284))</f>
        <v>1</v>
      </c>
      <c r="H284" s="30">
        <f>1-SUMPRODUCT(([1]Buchungen!$G$6:$G$350&lt;=H$259)*([1]Buchungen!$H$6:$H$350&gt;=H$259)*([1]Buchungen!$I$6:$I$350=$B284))</f>
        <v>1</v>
      </c>
      <c r="I284" s="31">
        <f>1-SUMPRODUCT(([1]Buchungen!$G$6:$G$350&lt;=H$259)*([1]Buchungen!$H$6:$H$350&gt;=H$259)*([1]Buchungen!$I$6:$I$350=$B284))</f>
        <v>1</v>
      </c>
      <c r="J284" s="30">
        <f>1-SUMPRODUCT(([1]Buchungen!$G$6:$G$350&lt;=J$259)*([1]Buchungen!$H$6:$H$350&gt;=J$259)*([1]Buchungen!$I$6:$I$350=$B284))</f>
        <v>1</v>
      </c>
      <c r="K284" s="31">
        <f>1-SUMPRODUCT(([1]Buchungen!$G$6:$G$350&lt;=J$259)*([1]Buchungen!$H$6:$H$350&gt;=J$259)*([1]Buchungen!$I$6:$I$350=$B284))</f>
        <v>1</v>
      </c>
      <c r="L284" s="30">
        <f>1-SUMPRODUCT(([1]Buchungen!$G$6:$G$350&lt;=L$259)*([1]Buchungen!$H$6:$H$350&gt;=L$259)*([1]Buchungen!$I$6:$I$350=$B284))</f>
        <v>1</v>
      </c>
      <c r="M284" s="31">
        <f>1-SUMPRODUCT(([1]Buchungen!$G$6:$G$350&lt;=L$259)*([1]Buchungen!$H$6:$H$350&gt;=L$259)*([1]Buchungen!$I$6:$I$350=$B284))</f>
        <v>1</v>
      </c>
      <c r="N284" s="30">
        <f>1-SUMPRODUCT(([1]Buchungen!$G$6:$G$350&lt;=N$259)*([1]Buchungen!$H$6:$H$350&gt;=N$259)*([1]Buchungen!$I$6:$I$350=$B284))</f>
        <v>1</v>
      </c>
      <c r="O284" s="31">
        <f>1-SUMPRODUCT(([1]Buchungen!$G$6:$G$350&lt;=N$259)*([1]Buchungen!$H$6:$H$350&gt;=N$259)*([1]Buchungen!$I$6:$I$350=$B284))</f>
        <v>1</v>
      </c>
      <c r="P284" s="30">
        <f>1-SUMPRODUCT(([1]Buchungen!$G$6:$G$350&lt;=P$259)*([1]Buchungen!$H$6:$H$350&gt;=P$259)*([1]Buchungen!$I$6:$I$350=$B284))</f>
        <v>1</v>
      </c>
      <c r="Q284" s="31">
        <f>1-SUMPRODUCT(([1]Buchungen!$G$6:$G$350&lt;=P$259)*([1]Buchungen!$H$6:$H$350&gt;=P$259)*([1]Buchungen!$I$6:$I$350=$B284))</f>
        <v>1</v>
      </c>
      <c r="R284" s="30">
        <f>1-SUMPRODUCT(([1]Buchungen!$G$6:$G$350&lt;=R$259)*([1]Buchungen!$H$6:$H$350&gt;=R$259)*([1]Buchungen!$I$6:$I$350=$B284))</f>
        <v>1</v>
      </c>
      <c r="S284" s="31">
        <f>1-SUMPRODUCT(([1]Buchungen!$G$6:$G$350&lt;=R$259)*([1]Buchungen!$H$6:$H$350&gt;=R$259)*([1]Buchungen!$I$6:$I$350=$B284))</f>
        <v>1</v>
      </c>
      <c r="T284" s="30">
        <f>1-SUMPRODUCT(([1]Buchungen!$G$6:$G$350&lt;=T$259)*([1]Buchungen!$H$6:$H$350&gt;=T$259)*([1]Buchungen!$I$6:$I$350=$B284))</f>
        <v>1</v>
      </c>
      <c r="U284" s="31">
        <f>1-SUMPRODUCT(([1]Buchungen!$G$6:$G$350&lt;=T$259)*([1]Buchungen!$H$6:$H$350&gt;=T$259)*([1]Buchungen!$I$6:$I$350=$B284))</f>
        <v>1</v>
      </c>
      <c r="V284" s="30">
        <f>1-SUMPRODUCT(([1]Buchungen!$G$6:$G$350&lt;=V$259)*([1]Buchungen!$H$6:$H$350&gt;=V$259)*([1]Buchungen!$I$6:$I$350=$B284))</f>
        <v>0</v>
      </c>
      <c r="W284" s="31">
        <f>1-SUMPRODUCT(([1]Buchungen!$G$6:$G$350&lt;=V$259)*([1]Buchungen!$H$6:$H$350&gt;=V$259)*([1]Buchungen!$I$6:$I$350=$B284))</f>
        <v>0</v>
      </c>
      <c r="X284" s="30">
        <f>1-SUMPRODUCT(([1]Buchungen!$G$6:$G$350&lt;=X$259)*([1]Buchungen!$H$6:$H$350&gt;=X$259)*([1]Buchungen!$I$6:$I$350=$B284))</f>
        <v>0</v>
      </c>
      <c r="Y284" s="31">
        <f>1-SUMPRODUCT(([1]Buchungen!$G$6:$G$350&lt;=X$259)*([1]Buchungen!$H$6:$H$350&gt;=X$259)*([1]Buchungen!$I$6:$I$350=$B284))</f>
        <v>0</v>
      </c>
      <c r="Z284" s="30">
        <f>1-SUMPRODUCT(([1]Buchungen!$G$6:$G$350&lt;=Z$259)*([1]Buchungen!$H$6:$H$350&gt;=Z$259)*([1]Buchungen!$I$6:$I$350=$B284))</f>
        <v>0</v>
      </c>
      <c r="AA284" s="31">
        <f>1-SUMPRODUCT(([1]Buchungen!$G$6:$G$350&lt;=Z$259)*([1]Buchungen!$H$6:$H$350&gt;=Z$259)*([1]Buchungen!$I$6:$I$350=$B284))</f>
        <v>0</v>
      </c>
      <c r="AB284" s="30">
        <f>1-SUMPRODUCT(([1]Buchungen!$G$6:$G$350&lt;=AB$259)*([1]Buchungen!$H$6:$H$350&gt;=AB$259)*([1]Buchungen!$I$6:$I$350=$B284))</f>
        <v>0</v>
      </c>
      <c r="AC284" s="31">
        <f>1-SUMPRODUCT(([1]Buchungen!$G$6:$G$350&lt;=AB$259)*([1]Buchungen!$H$6:$H$350&gt;=AB$259)*([1]Buchungen!$I$6:$I$350=$B284))</f>
        <v>0</v>
      </c>
      <c r="AD284" s="30">
        <f>1-SUMPRODUCT(([1]Buchungen!$G$6:$G$350&lt;=AD$259)*([1]Buchungen!$H$6:$H$350&gt;=AD$259)*([1]Buchungen!$I$6:$I$350=$B284))</f>
        <v>0</v>
      </c>
      <c r="AE284" s="31">
        <f>1-SUMPRODUCT(([1]Buchungen!$G$6:$G$350&lt;=AD$259)*([1]Buchungen!$H$6:$H$350&gt;=AD$259)*([1]Buchungen!$I$6:$I$350=$B284))</f>
        <v>0</v>
      </c>
      <c r="AF284" s="30">
        <f>1-SUMPRODUCT(([1]Buchungen!$G$6:$G$350&lt;=AF$259)*([1]Buchungen!$H$6:$H$350&gt;=AF$259)*([1]Buchungen!$I$6:$I$350=$B284))</f>
        <v>0</v>
      </c>
      <c r="AG284" s="31">
        <f>1-SUMPRODUCT(([1]Buchungen!$G$6:$G$350&lt;=AF$259)*([1]Buchungen!$H$6:$H$350&gt;=AF$259)*([1]Buchungen!$I$6:$I$350=$B284))</f>
        <v>0</v>
      </c>
      <c r="AH284" s="30">
        <f>1-SUMPRODUCT(([1]Buchungen!$G$6:$G$350&lt;=AH$259)*([1]Buchungen!$H$6:$H$350&gt;=AH$259)*([1]Buchungen!$I$6:$I$350=$B284))</f>
        <v>0</v>
      </c>
      <c r="AI284" s="31">
        <f>1-SUMPRODUCT(([1]Buchungen!$G$6:$G$350&lt;=AH$259)*([1]Buchungen!$H$6:$H$350&gt;=AH$259)*([1]Buchungen!$I$6:$I$350=$B284))</f>
        <v>0</v>
      </c>
      <c r="AJ284" s="30">
        <f>1-SUMPRODUCT(([1]Buchungen!$G$6:$G$350&lt;=AJ$259)*([1]Buchungen!$H$6:$H$350&gt;=AJ$259)*([1]Buchungen!$I$6:$I$350=$B284))</f>
        <v>1</v>
      </c>
      <c r="AK284" s="31">
        <f>1-SUMPRODUCT(([1]Buchungen!$G$6:$G$350&lt;=AJ$259)*([1]Buchungen!$H$6:$H$350&gt;=AJ$259)*([1]Buchungen!$I$6:$I$350=$B284))</f>
        <v>1</v>
      </c>
      <c r="AL284" s="30">
        <f>1-SUMPRODUCT(([1]Buchungen!$G$6:$G$350&lt;=AL$259)*([1]Buchungen!$H$6:$H$350&gt;=AL$259)*([1]Buchungen!$I$6:$I$350=$B284))</f>
        <v>1</v>
      </c>
      <c r="AM284" s="31">
        <f>1-SUMPRODUCT(([1]Buchungen!$G$6:$G$350&lt;=AL$259)*([1]Buchungen!$H$6:$H$350&gt;=AL$259)*([1]Buchungen!$I$6:$I$350=$B284))</f>
        <v>1</v>
      </c>
      <c r="AN284" s="30">
        <f>1-SUMPRODUCT(([1]Buchungen!$G$6:$G$350&lt;=AN$259)*([1]Buchungen!$H$6:$H$350&gt;=AN$259)*([1]Buchungen!$I$6:$I$350=$B284))</f>
        <v>1</v>
      </c>
      <c r="AO284" s="31">
        <f>1-SUMPRODUCT(([1]Buchungen!$G$6:$G$350&lt;=AN$259)*([1]Buchungen!$H$6:$H$350&gt;=AN$259)*([1]Buchungen!$I$6:$I$350=$B284))</f>
        <v>1</v>
      </c>
      <c r="AP284" s="30">
        <f>1-SUMPRODUCT(([1]Buchungen!$G$6:$G$350&lt;=AP$259)*([1]Buchungen!$H$6:$H$350&gt;=AP$259)*([1]Buchungen!$I$6:$I$350=$B284))</f>
        <v>1</v>
      </c>
      <c r="AQ284" s="31">
        <f>1-SUMPRODUCT(([1]Buchungen!$G$6:$G$350&lt;=AP$259)*([1]Buchungen!$H$6:$H$350&gt;=AP$259)*([1]Buchungen!$I$6:$I$350=$B284))</f>
        <v>1</v>
      </c>
      <c r="AR284" s="30">
        <f>1-SUMPRODUCT(([1]Buchungen!$G$6:$G$350&lt;=AR$259)*([1]Buchungen!$H$6:$H$350&gt;=AR$259)*([1]Buchungen!$I$6:$I$350=$B284))</f>
        <v>1</v>
      </c>
      <c r="AS284" s="31">
        <f>1-SUMPRODUCT(([1]Buchungen!$G$6:$G$350&lt;=AR$259)*([1]Buchungen!$H$6:$H$350&gt;=AR$259)*([1]Buchungen!$I$6:$I$350=$B284))</f>
        <v>1</v>
      </c>
      <c r="AT284" s="30">
        <f>1-SUMPRODUCT(([1]Buchungen!$G$6:$G$350&lt;=AT$259)*([1]Buchungen!$H$6:$H$350&gt;=AT$259)*([1]Buchungen!$I$6:$I$350=$B284))</f>
        <v>1</v>
      </c>
      <c r="AU284" s="31">
        <f>1-SUMPRODUCT(([1]Buchungen!$G$6:$G$350&lt;=AT$259)*([1]Buchungen!$H$6:$H$350&gt;=AT$259)*([1]Buchungen!$I$6:$I$350=$B284))</f>
        <v>1</v>
      </c>
      <c r="AV284" s="30">
        <f>1-SUMPRODUCT(([1]Buchungen!$G$6:$G$350&lt;=AV$259)*([1]Buchungen!$H$6:$H$350&gt;=AV$259)*([1]Buchungen!$I$6:$I$350=$B284))</f>
        <v>1</v>
      </c>
      <c r="AW284" s="31">
        <f>1-SUMPRODUCT(([1]Buchungen!$G$6:$G$350&lt;=AV$259)*([1]Buchungen!$H$6:$H$350&gt;=AV$259)*([1]Buchungen!$I$6:$I$350=$B284))</f>
        <v>1</v>
      </c>
      <c r="AX284" s="30">
        <f>1-SUMPRODUCT(([1]Buchungen!$G$6:$G$350&lt;=AX$259)*([1]Buchungen!$H$6:$H$350&gt;=AX$259)*([1]Buchungen!$I$6:$I$350=$B284))</f>
        <v>1</v>
      </c>
      <c r="AY284" s="31">
        <f>1-SUMPRODUCT(([1]Buchungen!$G$6:$G$350&lt;=AX$259)*([1]Buchungen!$H$6:$H$350&gt;=AX$259)*([1]Buchungen!$I$6:$I$350=$B284))</f>
        <v>1</v>
      </c>
      <c r="AZ284" s="30">
        <f>1-SUMPRODUCT(([1]Buchungen!$G$6:$G$350&lt;=AZ$259)*([1]Buchungen!$H$6:$H$350&gt;=AZ$259)*([1]Buchungen!$I$6:$I$350=$B284))</f>
        <v>1</v>
      </c>
      <c r="BA284" s="31">
        <f>1-SUMPRODUCT(([1]Buchungen!$G$6:$G$350&lt;=AZ$259)*([1]Buchungen!$H$6:$H$350&gt;=AZ$259)*([1]Buchungen!$I$6:$I$350=$B284))</f>
        <v>1</v>
      </c>
      <c r="BB284" s="30">
        <f>1-SUMPRODUCT(([1]Buchungen!$G$6:$G$350&lt;=BB$259)*([1]Buchungen!$H$6:$H$350&gt;=BB$259)*([1]Buchungen!$I$6:$I$350=$B284))</f>
        <v>1</v>
      </c>
      <c r="BC284" s="31">
        <f>1-SUMPRODUCT(([1]Buchungen!$G$6:$G$350&lt;=BB$259)*([1]Buchungen!$H$6:$H$350&gt;=BB$259)*([1]Buchungen!$I$6:$I$350=$B284))</f>
        <v>1</v>
      </c>
      <c r="BD284" s="30">
        <f>1-SUMPRODUCT(([1]Buchungen!$G$6:$G$350&lt;=BD$259)*([1]Buchungen!$H$6:$H$350&gt;=BD$259)*([1]Buchungen!$I$6:$I$350=$B284))</f>
        <v>1</v>
      </c>
      <c r="BE284" s="31">
        <f>1-SUMPRODUCT(([1]Buchungen!$G$6:$G$350&lt;=BD$259)*([1]Buchungen!$H$6:$H$350&gt;=BD$259)*([1]Buchungen!$I$6:$I$350=$B284))</f>
        <v>1</v>
      </c>
      <c r="BF284" s="30">
        <f>1-SUMPRODUCT(([1]Buchungen!$G$6:$G$350&lt;=BF$259)*([1]Buchungen!$H$6:$H$350&gt;=BF$259)*([1]Buchungen!$I$6:$I$350=$B284))</f>
        <v>1</v>
      </c>
      <c r="BG284" s="31">
        <f>1-SUMPRODUCT(([1]Buchungen!$G$6:$G$350&lt;=BF$259)*([1]Buchungen!$H$6:$H$350&gt;=BF$259)*([1]Buchungen!$I$6:$I$350=$B284))</f>
        <v>1</v>
      </c>
      <c r="BH284" s="30">
        <f>1-SUMPRODUCT(([1]Buchungen!$G$6:$G$350&lt;=BH$259)*([1]Buchungen!$H$6:$H$350&gt;=BH$259)*([1]Buchungen!$I$6:$I$350=$B284))</f>
        <v>1</v>
      </c>
      <c r="BI284" s="31">
        <f>1-SUMPRODUCT(([1]Buchungen!$G$6:$G$350&lt;=BH$259)*([1]Buchungen!$H$6:$H$350&gt;=BH$259)*([1]Buchungen!$I$6:$I$350=$B284))</f>
        <v>1</v>
      </c>
      <c r="BJ284" s="30">
        <f>1-SUMPRODUCT(([1]Buchungen!$G$6:$G$350&lt;=BJ$259)*([1]Buchungen!$H$6:$H$350&gt;=BJ$259)*([1]Buchungen!$I$6:$I$350=$B284))</f>
        <v>1</v>
      </c>
      <c r="BK284" s="31">
        <f>1-SUMPRODUCT(([1]Buchungen!$G$6:$G$350&lt;=BJ$259)*([1]Buchungen!$H$6:$H$350&gt;=BJ$259)*([1]Buchungen!$I$6:$I$350=$B284))</f>
        <v>1</v>
      </c>
      <c r="BL284" s="30">
        <f>1-SUMPRODUCT(([1]Buchungen!$G$6:$G$350&lt;=BL$259)*([1]Buchungen!$H$6:$H$350&gt;=BL$259)*([1]Buchungen!$I$6:$I$350=$B284))</f>
        <v>1</v>
      </c>
      <c r="BM284" s="31">
        <f>1-SUMPRODUCT(([1]Buchungen!$G$6:$G$350&lt;=BL$259)*([1]Buchungen!$H$6:$H$350&gt;=BL$259)*([1]Buchungen!$I$6:$I$350=$B284))</f>
        <v>1</v>
      </c>
    </row>
    <row r="285" spans="2:65" ht="19.95" customHeight="1" x14ac:dyDescent="0.25">
      <c r="B285" s="29" t="str">
        <f>[1]Einstellungen!E27</f>
        <v>Angelplatz 21</v>
      </c>
      <c r="D285" s="30">
        <f>1-SUMPRODUCT(([1]Buchungen!$G$6:$G$350&lt;=D$259)*([1]Buchungen!$H$6:$H$350&gt;=D$259)*([1]Buchungen!$I$6:$I$350=$B285))</f>
        <v>1</v>
      </c>
      <c r="E285" s="31">
        <f>1-SUMPRODUCT(([1]Buchungen!$G$6:$G$350&lt;=D$259)*([1]Buchungen!$H$6:$H$350&gt;=D$259)*([1]Buchungen!$I$6:$I$350=$B285))</f>
        <v>1</v>
      </c>
      <c r="F285" s="30">
        <f>1-SUMPRODUCT(([1]Buchungen!$G$6:$G$350&lt;=F$259)*([1]Buchungen!$H$6:$H$350&gt;=F$259)*([1]Buchungen!$I$6:$I$350=$B285))</f>
        <v>1</v>
      </c>
      <c r="G285" s="31">
        <f>1-SUMPRODUCT(([1]Buchungen!$G$6:$G$350&lt;=F$259)*([1]Buchungen!$H$6:$H$350&gt;=F$259)*([1]Buchungen!$I$6:$I$350=$B285))</f>
        <v>1</v>
      </c>
      <c r="H285" s="30">
        <f>1-SUMPRODUCT(([1]Buchungen!$G$6:$G$350&lt;=H$259)*([1]Buchungen!$H$6:$H$350&gt;=H$259)*([1]Buchungen!$I$6:$I$350=$B285))</f>
        <v>1</v>
      </c>
      <c r="I285" s="31">
        <f>1-SUMPRODUCT(([1]Buchungen!$G$6:$G$350&lt;=H$259)*([1]Buchungen!$H$6:$H$350&gt;=H$259)*([1]Buchungen!$I$6:$I$350=$B285))</f>
        <v>1</v>
      </c>
      <c r="J285" s="30">
        <f>1-SUMPRODUCT(([1]Buchungen!$G$6:$G$350&lt;=J$259)*([1]Buchungen!$H$6:$H$350&gt;=J$259)*([1]Buchungen!$I$6:$I$350=$B285))</f>
        <v>1</v>
      </c>
      <c r="K285" s="31">
        <f>1-SUMPRODUCT(([1]Buchungen!$G$6:$G$350&lt;=J$259)*([1]Buchungen!$H$6:$H$350&gt;=J$259)*([1]Buchungen!$I$6:$I$350=$B285))</f>
        <v>1</v>
      </c>
      <c r="L285" s="30">
        <f>1-SUMPRODUCT(([1]Buchungen!$G$6:$G$350&lt;=L$259)*([1]Buchungen!$H$6:$H$350&gt;=L$259)*([1]Buchungen!$I$6:$I$350=$B285))</f>
        <v>1</v>
      </c>
      <c r="M285" s="31">
        <f>1-SUMPRODUCT(([1]Buchungen!$G$6:$G$350&lt;=L$259)*([1]Buchungen!$H$6:$H$350&gt;=L$259)*([1]Buchungen!$I$6:$I$350=$B285))</f>
        <v>1</v>
      </c>
      <c r="N285" s="30">
        <f>1-SUMPRODUCT(([1]Buchungen!$G$6:$G$350&lt;=N$259)*([1]Buchungen!$H$6:$H$350&gt;=N$259)*([1]Buchungen!$I$6:$I$350=$B285))</f>
        <v>1</v>
      </c>
      <c r="O285" s="31">
        <f>1-SUMPRODUCT(([1]Buchungen!$G$6:$G$350&lt;=N$259)*([1]Buchungen!$H$6:$H$350&gt;=N$259)*([1]Buchungen!$I$6:$I$350=$B285))</f>
        <v>1</v>
      </c>
      <c r="P285" s="30">
        <f>1-SUMPRODUCT(([1]Buchungen!$G$6:$G$350&lt;=P$259)*([1]Buchungen!$H$6:$H$350&gt;=P$259)*([1]Buchungen!$I$6:$I$350=$B285))</f>
        <v>1</v>
      </c>
      <c r="Q285" s="31">
        <f>1-SUMPRODUCT(([1]Buchungen!$G$6:$G$350&lt;=P$259)*([1]Buchungen!$H$6:$H$350&gt;=P$259)*([1]Buchungen!$I$6:$I$350=$B285))</f>
        <v>1</v>
      </c>
      <c r="R285" s="30">
        <f>1-SUMPRODUCT(([1]Buchungen!$G$6:$G$350&lt;=R$259)*([1]Buchungen!$H$6:$H$350&gt;=R$259)*([1]Buchungen!$I$6:$I$350=$B285))</f>
        <v>1</v>
      </c>
      <c r="S285" s="31">
        <f>1-SUMPRODUCT(([1]Buchungen!$G$6:$G$350&lt;=R$259)*([1]Buchungen!$H$6:$H$350&gt;=R$259)*([1]Buchungen!$I$6:$I$350=$B285))</f>
        <v>1</v>
      </c>
      <c r="T285" s="30">
        <f>1-SUMPRODUCT(([1]Buchungen!$G$6:$G$350&lt;=T$259)*([1]Buchungen!$H$6:$H$350&gt;=T$259)*([1]Buchungen!$I$6:$I$350=$B285))</f>
        <v>1</v>
      </c>
      <c r="U285" s="31">
        <f>1-SUMPRODUCT(([1]Buchungen!$G$6:$G$350&lt;=T$259)*([1]Buchungen!$H$6:$H$350&gt;=T$259)*([1]Buchungen!$I$6:$I$350=$B285))</f>
        <v>1</v>
      </c>
      <c r="V285" s="30">
        <f>1-SUMPRODUCT(([1]Buchungen!$G$6:$G$350&lt;=V$259)*([1]Buchungen!$H$6:$H$350&gt;=V$259)*([1]Buchungen!$I$6:$I$350=$B285))</f>
        <v>0</v>
      </c>
      <c r="W285" s="31">
        <f>1-SUMPRODUCT(([1]Buchungen!$G$6:$G$350&lt;=V$259)*([1]Buchungen!$H$6:$H$350&gt;=V$259)*([1]Buchungen!$I$6:$I$350=$B285))</f>
        <v>0</v>
      </c>
      <c r="X285" s="30">
        <f>1-SUMPRODUCT(([1]Buchungen!$G$6:$G$350&lt;=X$259)*([1]Buchungen!$H$6:$H$350&gt;=X$259)*([1]Buchungen!$I$6:$I$350=$B285))</f>
        <v>0</v>
      </c>
      <c r="Y285" s="31">
        <f>1-SUMPRODUCT(([1]Buchungen!$G$6:$G$350&lt;=X$259)*([1]Buchungen!$H$6:$H$350&gt;=X$259)*([1]Buchungen!$I$6:$I$350=$B285))</f>
        <v>0</v>
      </c>
      <c r="Z285" s="30">
        <f>1-SUMPRODUCT(([1]Buchungen!$G$6:$G$350&lt;=Z$259)*([1]Buchungen!$H$6:$H$350&gt;=Z$259)*([1]Buchungen!$I$6:$I$350=$B285))</f>
        <v>0</v>
      </c>
      <c r="AA285" s="31">
        <f>1-SUMPRODUCT(([1]Buchungen!$G$6:$G$350&lt;=Z$259)*([1]Buchungen!$H$6:$H$350&gt;=Z$259)*([1]Buchungen!$I$6:$I$350=$B285))</f>
        <v>0</v>
      </c>
      <c r="AB285" s="30">
        <f>1-SUMPRODUCT(([1]Buchungen!$G$6:$G$350&lt;=AB$259)*([1]Buchungen!$H$6:$H$350&gt;=AB$259)*([1]Buchungen!$I$6:$I$350=$B285))</f>
        <v>0</v>
      </c>
      <c r="AC285" s="31">
        <f>1-SUMPRODUCT(([1]Buchungen!$G$6:$G$350&lt;=AB$259)*([1]Buchungen!$H$6:$H$350&gt;=AB$259)*([1]Buchungen!$I$6:$I$350=$B285))</f>
        <v>0</v>
      </c>
      <c r="AD285" s="30">
        <f>1-SUMPRODUCT(([1]Buchungen!$G$6:$G$350&lt;=AD$259)*([1]Buchungen!$H$6:$H$350&gt;=AD$259)*([1]Buchungen!$I$6:$I$350=$B285))</f>
        <v>0</v>
      </c>
      <c r="AE285" s="31">
        <f>1-SUMPRODUCT(([1]Buchungen!$G$6:$G$350&lt;=AD$259)*([1]Buchungen!$H$6:$H$350&gt;=AD$259)*([1]Buchungen!$I$6:$I$350=$B285))</f>
        <v>0</v>
      </c>
      <c r="AF285" s="30">
        <f>1-SUMPRODUCT(([1]Buchungen!$G$6:$G$350&lt;=AF$259)*([1]Buchungen!$H$6:$H$350&gt;=AF$259)*([1]Buchungen!$I$6:$I$350=$B285))</f>
        <v>0</v>
      </c>
      <c r="AG285" s="31">
        <f>1-SUMPRODUCT(([1]Buchungen!$G$6:$G$350&lt;=AF$259)*([1]Buchungen!$H$6:$H$350&gt;=AF$259)*([1]Buchungen!$I$6:$I$350=$B285))</f>
        <v>0</v>
      </c>
      <c r="AH285" s="30">
        <f>1-SUMPRODUCT(([1]Buchungen!$G$6:$G$350&lt;=AH$259)*([1]Buchungen!$H$6:$H$350&gt;=AH$259)*([1]Buchungen!$I$6:$I$350=$B285))</f>
        <v>0</v>
      </c>
      <c r="AI285" s="31">
        <f>1-SUMPRODUCT(([1]Buchungen!$G$6:$G$350&lt;=AH$259)*([1]Buchungen!$H$6:$H$350&gt;=AH$259)*([1]Buchungen!$I$6:$I$350=$B285))</f>
        <v>0</v>
      </c>
      <c r="AJ285" s="30">
        <f>1-SUMPRODUCT(([1]Buchungen!$G$6:$G$350&lt;=AJ$259)*([1]Buchungen!$H$6:$H$350&gt;=AJ$259)*([1]Buchungen!$I$6:$I$350=$B285))</f>
        <v>1</v>
      </c>
      <c r="AK285" s="31">
        <f>1-SUMPRODUCT(([1]Buchungen!$G$6:$G$350&lt;=AJ$259)*([1]Buchungen!$H$6:$H$350&gt;=AJ$259)*([1]Buchungen!$I$6:$I$350=$B285))</f>
        <v>1</v>
      </c>
      <c r="AL285" s="30">
        <f>1-SUMPRODUCT(([1]Buchungen!$G$6:$G$350&lt;=AL$259)*([1]Buchungen!$H$6:$H$350&gt;=AL$259)*([1]Buchungen!$I$6:$I$350=$B285))</f>
        <v>1</v>
      </c>
      <c r="AM285" s="31">
        <f>1-SUMPRODUCT(([1]Buchungen!$G$6:$G$350&lt;=AL$259)*([1]Buchungen!$H$6:$H$350&gt;=AL$259)*([1]Buchungen!$I$6:$I$350=$B285))</f>
        <v>1</v>
      </c>
      <c r="AN285" s="30">
        <f>1-SUMPRODUCT(([1]Buchungen!$G$6:$G$350&lt;=AN$259)*([1]Buchungen!$H$6:$H$350&gt;=AN$259)*([1]Buchungen!$I$6:$I$350=$B285))</f>
        <v>1</v>
      </c>
      <c r="AO285" s="31">
        <f>1-SUMPRODUCT(([1]Buchungen!$G$6:$G$350&lt;=AN$259)*([1]Buchungen!$H$6:$H$350&gt;=AN$259)*([1]Buchungen!$I$6:$I$350=$B285))</f>
        <v>1</v>
      </c>
      <c r="AP285" s="30">
        <f>1-SUMPRODUCT(([1]Buchungen!$G$6:$G$350&lt;=AP$259)*([1]Buchungen!$H$6:$H$350&gt;=AP$259)*([1]Buchungen!$I$6:$I$350=$B285))</f>
        <v>1</v>
      </c>
      <c r="AQ285" s="31">
        <f>1-SUMPRODUCT(([1]Buchungen!$G$6:$G$350&lt;=AP$259)*([1]Buchungen!$H$6:$H$350&gt;=AP$259)*([1]Buchungen!$I$6:$I$350=$B285))</f>
        <v>1</v>
      </c>
      <c r="AR285" s="30">
        <f>1-SUMPRODUCT(([1]Buchungen!$G$6:$G$350&lt;=AR$259)*([1]Buchungen!$H$6:$H$350&gt;=AR$259)*([1]Buchungen!$I$6:$I$350=$B285))</f>
        <v>1</v>
      </c>
      <c r="AS285" s="31">
        <f>1-SUMPRODUCT(([1]Buchungen!$G$6:$G$350&lt;=AR$259)*([1]Buchungen!$H$6:$H$350&gt;=AR$259)*([1]Buchungen!$I$6:$I$350=$B285))</f>
        <v>1</v>
      </c>
      <c r="AT285" s="30">
        <f>1-SUMPRODUCT(([1]Buchungen!$G$6:$G$350&lt;=AT$259)*([1]Buchungen!$H$6:$H$350&gt;=AT$259)*([1]Buchungen!$I$6:$I$350=$B285))</f>
        <v>1</v>
      </c>
      <c r="AU285" s="31">
        <f>1-SUMPRODUCT(([1]Buchungen!$G$6:$G$350&lt;=AT$259)*([1]Buchungen!$H$6:$H$350&gt;=AT$259)*([1]Buchungen!$I$6:$I$350=$B285))</f>
        <v>1</v>
      </c>
      <c r="AV285" s="30">
        <f>1-SUMPRODUCT(([1]Buchungen!$G$6:$G$350&lt;=AV$259)*([1]Buchungen!$H$6:$H$350&gt;=AV$259)*([1]Buchungen!$I$6:$I$350=$B285))</f>
        <v>1</v>
      </c>
      <c r="AW285" s="31">
        <f>1-SUMPRODUCT(([1]Buchungen!$G$6:$G$350&lt;=AV$259)*([1]Buchungen!$H$6:$H$350&gt;=AV$259)*([1]Buchungen!$I$6:$I$350=$B285))</f>
        <v>1</v>
      </c>
      <c r="AX285" s="30">
        <f>1-SUMPRODUCT(([1]Buchungen!$G$6:$G$350&lt;=AX$259)*([1]Buchungen!$H$6:$H$350&gt;=AX$259)*([1]Buchungen!$I$6:$I$350=$B285))</f>
        <v>1</v>
      </c>
      <c r="AY285" s="31">
        <f>1-SUMPRODUCT(([1]Buchungen!$G$6:$G$350&lt;=AX$259)*([1]Buchungen!$H$6:$H$350&gt;=AX$259)*([1]Buchungen!$I$6:$I$350=$B285))</f>
        <v>1</v>
      </c>
      <c r="AZ285" s="30">
        <f>1-SUMPRODUCT(([1]Buchungen!$G$6:$G$350&lt;=AZ$259)*([1]Buchungen!$H$6:$H$350&gt;=AZ$259)*([1]Buchungen!$I$6:$I$350=$B285))</f>
        <v>1</v>
      </c>
      <c r="BA285" s="31">
        <f>1-SUMPRODUCT(([1]Buchungen!$G$6:$G$350&lt;=AZ$259)*([1]Buchungen!$H$6:$H$350&gt;=AZ$259)*([1]Buchungen!$I$6:$I$350=$B285))</f>
        <v>1</v>
      </c>
      <c r="BB285" s="30">
        <f>1-SUMPRODUCT(([1]Buchungen!$G$6:$G$350&lt;=BB$259)*([1]Buchungen!$H$6:$H$350&gt;=BB$259)*([1]Buchungen!$I$6:$I$350=$B285))</f>
        <v>1</v>
      </c>
      <c r="BC285" s="31">
        <f>1-SUMPRODUCT(([1]Buchungen!$G$6:$G$350&lt;=BB$259)*([1]Buchungen!$H$6:$H$350&gt;=BB$259)*([1]Buchungen!$I$6:$I$350=$B285))</f>
        <v>1</v>
      </c>
      <c r="BD285" s="30">
        <f>1-SUMPRODUCT(([1]Buchungen!$G$6:$G$350&lt;=BD$259)*([1]Buchungen!$H$6:$H$350&gt;=BD$259)*([1]Buchungen!$I$6:$I$350=$B285))</f>
        <v>1</v>
      </c>
      <c r="BE285" s="31">
        <f>1-SUMPRODUCT(([1]Buchungen!$G$6:$G$350&lt;=BD$259)*([1]Buchungen!$H$6:$H$350&gt;=BD$259)*([1]Buchungen!$I$6:$I$350=$B285))</f>
        <v>1</v>
      </c>
      <c r="BF285" s="30">
        <f>1-SUMPRODUCT(([1]Buchungen!$G$6:$G$350&lt;=BF$259)*([1]Buchungen!$H$6:$H$350&gt;=BF$259)*([1]Buchungen!$I$6:$I$350=$B285))</f>
        <v>1</v>
      </c>
      <c r="BG285" s="31">
        <f>1-SUMPRODUCT(([1]Buchungen!$G$6:$G$350&lt;=BF$259)*([1]Buchungen!$H$6:$H$350&gt;=BF$259)*([1]Buchungen!$I$6:$I$350=$B285))</f>
        <v>1</v>
      </c>
      <c r="BH285" s="30">
        <f>1-SUMPRODUCT(([1]Buchungen!$G$6:$G$350&lt;=BH$259)*([1]Buchungen!$H$6:$H$350&gt;=BH$259)*([1]Buchungen!$I$6:$I$350=$B285))</f>
        <v>1</v>
      </c>
      <c r="BI285" s="31">
        <f>1-SUMPRODUCT(([1]Buchungen!$G$6:$G$350&lt;=BH$259)*([1]Buchungen!$H$6:$H$350&gt;=BH$259)*([1]Buchungen!$I$6:$I$350=$B285))</f>
        <v>1</v>
      </c>
      <c r="BJ285" s="30">
        <f>1-SUMPRODUCT(([1]Buchungen!$G$6:$G$350&lt;=BJ$259)*([1]Buchungen!$H$6:$H$350&gt;=BJ$259)*([1]Buchungen!$I$6:$I$350=$B285))</f>
        <v>1</v>
      </c>
      <c r="BK285" s="31">
        <f>1-SUMPRODUCT(([1]Buchungen!$G$6:$G$350&lt;=BJ$259)*([1]Buchungen!$H$6:$H$350&gt;=BJ$259)*([1]Buchungen!$I$6:$I$350=$B285))</f>
        <v>1</v>
      </c>
      <c r="BL285" s="30">
        <f>1-SUMPRODUCT(([1]Buchungen!$G$6:$G$350&lt;=BL$259)*([1]Buchungen!$H$6:$H$350&gt;=BL$259)*([1]Buchungen!$I$6:$I$350=$B285))</f>
        <v>1</v>
      </c>
      <c r="BM285" s="31">
        <f>1-SUMPRODUCT(([1]Buchungen!$G$6:$G$350&lt;=BL$259)*([1]Buchungen!$H$6:$H$350&gt;=BL$259)*([1]Buchungen!$I$6:$I$350=$B285))</f>
        <v>1</v>
      </c>
    </row>
    <row r="286" spans="2:65" ht="19.95" customHeight="1" x14ac:dyDescent="0.25">
      <c r="B286" s="29" t="str">
        <f>[1]Einstellungen!E28</f>
        <v>Angelplatz 22</v>
      </c>
      <c r="D286" s="30">
        <f>1-SUMPRODUCT(([1]Buchungen!$G$6:$G$350&lt;=D$259)*([1]Buchungen!$H$6:$H$350&gt;=D$259)*([1]Buchungen!$I$6:$I$350=$B286))</f>
        <v>1</v>
      </c>
      <c r="E286" s="31">
        <f>1-SUMPRODUCT(([1]Buchungen!$G$6:$G$350&lt;=D$259)*([1]Buchungen!$H$6:$H$350&gt;=D$259)*([1]Buchungen!$I$6:$I$350=$B286))</f>
        <v>1</v>
      </c>
      <c r="F286" s="30">
        <f>1-SUMPRODUCT(([1]Buchungen!$G$6:$G$350&lt;=F$259)*([1]Buchungen!$H$6:$H$350&gt;=F$259)*([1]Buchungen!$I$6:$I$350=$B286))</f>
        <v>1</v>
      </c>
      <c r="G286" s="31">
        <f>1-SUMPRODUCT(([1]Buchungen!$G$6:$G$350&lt;=F$259)*([1]Buchungen!$H$6:$H$350&gt;=F$259)*([1]Buchungen!$I$6:$I$350=$B286))</f>
        <v>1</v>
      </c>
      <c r="H286" s="30">
        <f>1-SUMPRODUCT(([1]Buchungen!$G$6:$G$350&lt;=H$259)*([1]Buchungen!$H$6:$H$350&gt;=H$259)*([1]Buchungen!$I$6:$I$350=$B286))</f>
        <v>1</v>
      </c>
      <c r="I286" s="31">
        <f>1-SUMPRODUCT(([1]Buchungen!$G$6:$G$350&lt;=H$259)*([1]Buchungen!$H$6:$H$350&gt;=H$259)*([1]Buchungen!$I$6:$I$350=$B286))</f>
        <v>1</v>
      </c>
      <c r="J286" s="30">
        <f>1-SUMPRODUCT(([1]Buchungen!$G$6:$G$350&lt;=J$259)*([1]Buchungen!$H$6:$H$350&gt;=J$259)*([1]Buchungen!$I$6:$I$350=$B286))</f>
        <v>1</v>
      </c>
      <c r="K286" s="31">
        <f>1-SUMPRODUCT(([1]Buchungen!$G$6:$G$350&lt;=J$259)*([1]Buchungen!$H$6:$H$350&gt;=J$259)*([1]Buchungen!$I$6:$I$350=$B286))</f>
        <v>1</v>
      </c>
      <c r="L286" s="30">
        <f>1-SUMPRODUCT(([1]Buchungen!$G$6:$G$350&lt;=L$259)*([1]Buchungen!$H$6:$H$350&gt;=L$259)*([1]Buchungen!$I$6:$I$350=$B286))</f>
        <v>1</v>
      </c>
      <c r="M286" s="31">
        <f>1-SUMPRODUCT(([1]Buchungen!$G$6:$G$350&lt;=L$259)*([1]Buchungen!$H$6:$H$350&gt;=L$259)*([1]Buchungen!$I$6:$I$350=$B286))</f>
        <v>1</v>
      </c>
      <c r="N286" s="30">
        <f>1-SUMPRODUCT(([1]Buchungen!$G$6:$G$350&lt;=N$259)*([1]Buchungen!$H$6:$H$350&gt;=N$259)*([1]Buchungen!$I$6:$I$350=$B286))</f>
        <v>1</v>
      </c>
      <c r="O286" s="31">
        <f>1-SUMPRODUCT(([1]Buchungen!$G$6:$G$350&lt;=N$259)*([1]Buchungen!$H$6:$H$350&gt;=N$259)*([1]Buchungen!$I$6:$I$350=$B286))</f>
        <v>1</v>
      </c>
      <c r="P286" s="30">
        <f>1-SUMPRODUCT(([1]Buchungen!$G$6:$G$350&lt;=P$259)*([1]Buchungen!$H$6:$H$350&gt;=P$259)*([1]Buchungen!$I$6:$I$350=$B286))</f>
        <v>1</v>
      </c>
      <c r="Q286" s="31">
        <f>1-SUMPRODUCT(([1]Buchungen!$G$6:$G$350&lt;=P$259)*([1]Buchungen!$H$6:$H$350&gt;=P$259)*([1]Buchungen!$I$6:$I$350=$B286))</f>
        <v>1</v>
      </c>
      <c r="R286" s="30">
        <f>1-SUMPRODUCT(([1]Buchungen!$G$6:$G$350&lt;=R$259)*([1]Buchungen!$H$6:$H$350&gt;=R$259)*([1]Buchungen!$I$6:$I$350=$B286))</f>
        <v>1</v>
      </c>
      <c r="S286" s="31">
        <f>1-SUMPRODUCT(([1]Buchungen!$G$6:$G$350&lt;=R$259)*([1]Buchungen!$H$6:$H$350&gt;=R$259)*([1]Buchungen!$I$6:$I$350=$B286))</f>
        <v>1</v>
      </c>
      <c r="T286" s="30">
        <f>1-SUMPRODUCT(([1]Buchungen!$G$6:$G$350&lt;=T$259)*([1]Buchungen!$H$6:$H$350&gt;=T$259)*([1]Buchungen!$I$6:$I$350=$B286))</f>
        <v>1</v>
      </c>
      <c r="U286" s="31">
        <f>1-SUMPRODUCT(([1]Buchungen!$G$6:$G$350&lt;=T$259)*([1]Buchungen!$H$6:$H$350&gt;=T$259)*([1]Buchungen!$I$6:$I$350=$B286))</f>
        <v>1</v>
      </c>
      <c r="V286" s="30">
        <f>1-SUMPRODUCT(([1]Buchungen!$G$6:$G$350&lt;=V$259)*([1]Buchungen!$H$6:$H$350&gt;=V$259)*([1]Buchungen!$I$6:$I$350=$B286))</f>
        <v>0</v>
      </c>
      <c r="W286" s="31">
        <f>1-SUMPRODUCT(([1]Buchungen!$G$6:$G$350&lt;=V$259)*([1]Buchungen!$H$6:$H$350&gt;=V$259)*([1]Buchungen!$I$6:$I$350=$B286))</f>
        <v>0</v>
      </c>
      <c r="X286" s="30">
        <f>1-SUMPRODUCT(([1]Buchungen!$G$6:$G$350&lt;=X$259)*([1]Buchungen!$H$6:$H$350&gt;=X$259)*([1]Buchungen!$I$6:$I$350=$B286))</f>
        <v>0</v>
      </c>
      <c r="Y286" s="31">
        <f>1-SUMPRODUCT(([1]Buchungen!$G$6:$G$350&lt;=X$259)*([1]Buchungen!$H$6:$H$350&gt;=X$259)*([1]Buchungen!$I$6:$I$350=$B286))</f>
        <v>0</v>
      </c>
      <c r="Z286" s="30">
        <f>1-SUMPRODUCT(([1]Buchungen!$G$6:$G$350&lt;=Z$259)*([1]Buchungen!$H$6:$H$350&gt;=Z$259)*([1]Buchungen!$I$6:$I$350=$B286))</f>
        <v>0</v>
      </c>
      <c r="AA286" s="31">
        <f>1-SUMPRODUCT(([1]Buchungen!$G$6:$G$350&lt;=Z$259)*([1]Buchungen!$H$6:$H$350&gt;=Z$259)*([1]Buchungen!$I$6:$I$350=$B286))</f>
        <v>0</v>
      </c>
      <c r="AB286" s="30">
        <f>1-SUMPRODUCT(([1]Buchungen!$G$6:$G$350&lt;=AB$259)*([1]Buchungen!$H$6:$H$350&gt;=AB$259)*([1]Buchungen!$I$6:$I$350=$B286))</f>
        <v>0</v>
      </c>
      <c r="AC286" s="31">
        <f>1-SUMPRODUCT(([1]Buchungen!$G$6:$G$350&lt;=AB$259)*([1]Buchungen!$H$6:$H$350&gt;=AB$259)*([1]Buchungen!$I$6:$I$350=$B286))</f>
        <v>0</v>
      </c>
      <c r="AD286" s="30">
        <f>1-SUMPRODUCT(([1]Buchungen!$G$6:$G$350&lt;=AD$259)*([1]Buchungen!$H$6:$H$350&gt;=AD$259)*([1]Buchungen!$I$6:$I$350=$B286))</f>
        <v>0</v>
      </c>
      <c r="AE286" s="31">
        <f>1-SUMPRODUCT(([1]Buchungen!$G$6:$G$350&lt;=AD$259)*([1]Buchungen!$H$6:$H$350&gt;=AD$259)*([1]Buchungen!$I$6:$I$350=$B286))</f>
        <v>0</v>
      </c>
      <c r="AF286" s="30">
        <f>1-SUMPRODUCT(([1]Buchungen!$G$6:$G$350&lt;=AF$259)*([1]Buchungen!$H$6:$H$350&gt;=AF$259)*([1]Buchungen!$I$6:$I$350=$B286))</f>
        <v>0</v>
      </c>
      <c r="AG286" s="31">
        <f>1-SUMPRODUCT(([1]Buchungen!$G$6:$G$350&lt;=AF$259)*([1]Buchungen!$H$6:$H$350&gt;=AF$259)*([1]Buchungen!$I$6:$I$350=$B286))</f>
        <v>0</v>
      </c>
      <c r="AH286" s="30">
        <f>1-SUMPRODUCT(([1]Buchungen!$G$6:$G$350&lt;=AH$259)*([1]Buchungen!$H$6:$H$350&gt;=AH$259)*([1]Buchungen!$I$6:$I$350=$B286))</f>
        <v>0</v>
      </c>
      <c r="AI286" s="31">
        <f>1-SUMPRODUCT(([1]Buchungen!$G$6:$G$350&lt;=AH$259)*([1]Buchungen!$H$6:$H$350&gt;=AH$259)*([1]Buchungen!$I$6:$I$350=$B286))</f>
        <v>0</v>
      </c>
      <c r="AJ286" s="30">
        <f>1-SUMPRODUCT(([1]Buchungen!$G$6:$G$350&lt;=AJ$259)*([1]Buchungen!$H$6:$H$350&gt;=AJ$259)*([1]Buchungen!$I$6:$I$350=$B286))</f>
        <v>1</v>
      </c>
      <c r="AK286" s="31">
        <f>1-SUMPRODUCT(([1]Buchungen!$G$6:$G$350&lt;=AJ$259)*([1]Buchungen!$H$6:$H$350&gt;=AJ$259)*([1]Buchungen!$I$6:$I$350=$B286))</f>
        <v>1</v>
      </c>
      <c r="AL286" s="30">
        <f>1-SUMPRODUCT(([1]Buchungen!$G$6:$G$350&lt;=AL$259)*([1]Buchungen!$H$6:$H$350&gt;=AL$259)*([1]Buchungen!$I$6:$I$350=$B286))</f>
        <v>1</v>
      </c>
      <c r="AM286" s="31">
        <f>1-SUMPRODUCT(([1]Buchungen!$G$6:$G$350&lt;=AL$259)*([1]Buchungen!$H$6:$H$350&gt;=AL$259)*([1]Buchungen!$I$6:$I$350=$B286))</f>
        <v>1</v>
      </c>
      <c r="AN286" s="30">
        <f>1-SUMPRODUCT(([1]Buchungen!$G$6:$G$350&lt;=AN$259)*([1]Buchungen!$H$6:$H$350&gt;=AN$259)*([1]Buchungen!$I$6:$I$350=$B286))</f>
        <v>1</v>
      </c>
      <c r="AO286" s="31">
        <f>1-SUMPRODUCT(([1]Buchungen!$G$6:$G$350&lt;=AN$259)*([1]Buchungen!$H$6:$H$350&gt;=AN$259)*([1]Buchungen!$I$6:$I$350=$B286))</f>
        <v>1</v>
      </c>
      <c r="AP286" s="30">
        <f>1-SUMPRODUCT(([1]Buchungen!$G$6:$G$350&lt;=AP$259)*([1]Buchungen!$H$6:$H$350&gt;=AP$259)*([1]Buchungen!$I$6:$I$350=$B286))</f>
        <v>1</v>
      </c>
      <c r="AQ286" s="31">
        <f>1-SUMPRODUCT(([1]Buchungen!$G$6:$G$350&lt;=AP$259)*([1]Buchungen!$H$6:$H$350&gt;=AP$259)*([1]Buchungen!$I$6:$I$350=$B286))</f>
        <v>1</v>
      </c>
      <c r="AR286" s="30">
        <f>1-SUMPRODUCT(([1]Buchungen!$G$6:$G$350&lt;=AR$259)*([1]Buchungen!$H$6:$H$350&gt;=AR$259)*([1]Buchungen!$I$6:$I$350=$B286))</f>
        <v>1</v>
      </c>
      <c r="AS286" s="31">
        <f>1-SUMPRODUCT(([1]Buchungen!$G$6:$G$350&lt;=AR$259)*([1]Buchungen!$H$6:$H$350&gt;=AR$259)*([1]Buchungen!$I$6:$I$350=$B286))</f>
        <v>1</v>
      </c>
      <c r="AT286" s="30">
        <f>1-SUMPRODUCT(([1]Buchungen!$G$6:$G$350&lt;=AT$259)*([1]Buchungen!$H$6:$H$350&gt;=AT$259)*([1]Buchungen!$I$6:$I$350=$B286))</f>
        <v>1</v>
      </c>
      <c r="AU286" s="31">
        <f>1-SUMPRODUCT(([1]Buchungen!$G$6:$G$350&lt;=AT$259)*([1]Buchungen!$H$6:$H$350&gt;=AT$259)*([1]Buchungen!$I$6:$I$350=$B286))</f>
        <v>1</v>
      </c>
      <c r="AV286" s="30">
        <f>1-SUMPRODUCT(([1]Buchungen!$G$6:$G$350&lt;=AV$259)*([1]Buchungen!$H$6:$H$350&gt;=AV$259)*([1]Buchungen!$I$6:$I$350=$B286))</f>
        <v>1</v>
      </c>
      <c r="AW286" s="31">
        <f>1-SUMPRODUCT(([1]Buchungen!$G$6:$G$350&lt;=AV$259)*([1]Buchungen!$H$6:$H$350&gt;=AV$259)*([1]Buchungen!$I$6:$I$350=$B286))</f>
        <v>1</v>
      </c>
      <c r="AX286" s="30">
        <f>1-SUMPRODUCT(([1]Buchungen!$G$6:$G$350&lt;=AX$259)*([1]Buchungen!$H$6:$H$350&gt;=AX$259)*([1]Buchungen!$I$6:$I$350=$B286))</f>
        <v>1</v>
      </c>
      <c r="AY286" s="31">
        <f>1-SUMPRODUCT(([1]Buchungen!$G$6:$G$350&lt;=AX$259)*([1]Buchungen!$H$6:$H$350&gt;=AX$259)*([1]Buchungen!$I$6:$I$350=$B286))</f>
        <v>1</v>
      </c>
      <c r="AZ286" s="30">
        <f>1-SUMPRODUCT(([1]Buchungen!$G$6:$G$350&lt;=AZ$259)*([1]Buchungen!$H$6:$H$350&gt;=AZ$259)*([1]Buchungen!$I$6:$I$350=$B286))</f>
        <v>1</v>
      </c>
      <c r="BA286" s="31">
        <f>1-SUMPRODUCT(([1]Buchungen!$G$6:$G$350&lt;=AZ$259)*([1]Buchungen!$H$6:$H$350&gt;=AZ$259)*([1]Buchungen!$I$6:$I$350=$B286))</f>
        <v>1</v>
      </c>
      <c r="BB286" s="30">
        <f>1-SUMPRODUCT(([1]Buchungen!$G$6:$G$350&lt;=BB$259)*([1]Buchungen!$H$6:$H$350&gt;=BB$259)*([1]Buchungen!$I$6:$I$350=$B286))</f>
        <v>1</v>
      </c>
      <c r="BC286" s="31">
        <f>1-SUMPRODUCT(([1]Buchungen!$G$6:$G$350&lt;=BB$259)*([1]Buchungen!$H$6:$H$350&gt;=BB$259)*([1]Buchungen!$I$6:$I$350=$B286))</f>
        <v>1</v>
      </c>
      <c r="BD286" s="30">
        <f>1-SUMPRODUCT(([1]Buchungen!$G$6:$G$350&lt;=BD$259)*([1]Buchungen!$H$6:$H$350&gt;=BD$259)*([1]Buchungen!$I$6:$I$350=$B286))</f>
        <v>1</v>
      </c>
      <c r="BE286" s="31">
        <f>1-SUMPRODUCT(([1]Buchungen!$G$6:$G$350&lt;=BD$259)*([1]Buchungen!$H$6:$H$350&gt;=BD$259)*([1]Buchungen!$I$6:$I$350=$B286))</f>
        <v>1</v>
      </c>
      <c r="BF286" s="30">
        <f>1-SUMPRODUCT(([1]Buchungen!$G$6:$G$350&lt;=BF$259)*([1]Buchungen!$H$6:$H$350&gt;=BF$259)*([1]Buchungen!$I$6:$I$350=$B286))</f>
        <v>1</v>
      </c>
      <c r="BG286" s="31">
        <f>1-SUMPRODUCT(([1]Buchungen!$G$6:$G$350&lt;=BF$259)*([1]Buchungen!$H$6:$H$350&gt;=BF$259)*([1]Buchungen!$I$6:$I$350=$B286))</f>
        <v>1</v>
      </c>
      <c r="BH286" s="30">
        <f>1-SUMPRODUCT(([1]Buchungen!$G$6:$G$350&lt;=BH$259)*([1]Buchungen!$H$6:$H$350&gt;=BH$259)*([1]Buchungen!$I$6:$I$350=$B286))</f>
        <v>1</v>
      </c>
      <c r="BI286" s="31">
        <f>1-SUMPRODUCT(([1]Buchungen!$G$6:$G$350&lt;=BH$259)*([1]Buchungen!$H$6:$H$350&gt;=BH$259)*([1]Buchungen!$I$6:$I$350=$B286))</f>
        <v>1</v>
      </c>
      <c r="BJ286" s="30">
        <f>1-SUMPRODUCT(([1]Buchungen!$G$6:$G$350&lt;=BJ$259)*([1]Buchungen!$H$6:$H$350&gt;=BJ$259)*([1]Buchungen!$I$6:$I$350=$B286))</f>
        <v>1</v>
      </c>
      <c r="BK286" s="31">
        <f>1-SUMPRODUCT(([1]Buchungen!$G$6:$G$350&lt;=BJ$259)*([1]Buchungen!$H$6:$H$350&gt;=BJ$259)*([1]Buchungen!$I$6:$I$350=$B286))</f>
        <v>1</v>
      </c>
      <c r="BL286" s="30">
        <f>1-SUMPRODUCT(([1]Buchungen!$G$6:$G$350&lt;=BL$259)*([1]Buchungen!$H$6:$H$350&gt;=BL$259)*([1]Buchungen!$I$6:$I$350=$B286))</f>
        <v>1</v>
      </c>
      <c r="BM286" s="31">
        <f>1-SUMPRODUCT(([1]Buchungen!$G$6:$G$350&lt;=BL$259)*([1]Buchungen!$H$6:$H$350&gt;=BL$259)*([1]Buchungen!$I$6:$I$350=$B286))</f>
        <v>1</v>
      </c>
    </row>
    <row r="287" spans="2:65" ht="19.95" customHeight="1" x14ac:dyDescent="0.25">
      <c r="B287" s="29" t="str">
        <f>[1]Einstellungen!E29</f>
        <v>Angelplatz 23</v>
      </c>
      <c r="D287" s="30">
        <f>1-SUMPRODUCT(([1]Buchungen!$G$6:$G$350&lt;=D$259)*([1]Buchungen!$H$6:$H$350&gt;=D$259)*([1]Buchungen!$I$6:$I$350=$B287))</f>
        <v>1</v>
      </c>
      <c r="E287" s="31">
        <f>1-SUMPRODUCT(([1]Buchungen!$G$6:$G$350&lt;=D$259)*([1]Buchungen!$H$6:$H$350&gt;=D$259)*([1]Buchungen!$I$6:$I$350=$B287))</f>
        <v>1</v>
      </c>
      <c r="F287" s="30">
        <f>1-SUMPRODUCT(([1]Buchungen!$G$6:$G$350&lt;=F$259)*([1]Buchungen!$H$6:$H$350&gt;=F$259)*([1]Buchungen!$I$6:$I$350=$B287))</f>
        <v>1</v>
      </c>
      <c r="G287" s="31">
        <f>1-SUMPRODUCT(([1]Buchungen!$G$6:$G$350&lt;=F$259)*([1]Buchungen!$H$6:$H$350&gt;=F$259)*([1]Buchungen!$I$6:$I$350=$B287))</f>
        <v>1</v>
      </c>
      <c r="H287" s="30">
        <f>1-SUMPRODUCT(([1]Buchungen!$G$6:$G$350&lt;=H$259)*([1]Buchungen!$H$6:$H$350&gt;=H$259)*([1]Buchungen!$I$6:$I$350=$B287))</f>
        <v>1</v>
      </c>
      <c r="I287" s="31">
        <f>1-SUMPRODUCT(([1]Buchungen!$G$6:$G$350&lt;=H$259)*([1]Buchungen!$H$6:$H$350&gt;=H$259)*([1]Buchungen!$I$6:$I$350=$B287))</f>
        <v>1</v>
      </c>
      <c r="J287" s="30">
        <f>1-SUMPRODUCT(([1]Buchungen!$G$6:$G$350&lt;=J$259)*([1]Buchungen!$H$6:$H$350&gt;=J$259)*([1]Buchungen!$I$6:$I$350=$B287))</f>
        <v>1</v>
      </c>
      <c r="K287" s="31">
        <f>1-SUMPRODUCT(([1]Buchungen!$G$6:$G$350&lt;=J$259)*([1]Buchungen!$H$6:$H$350&gt;=J$259)*([1]Buchungen!$I$6:$I$350=$B287))</f>
        <v>1</v>
      </c>
      <c r="L287" s="30">
        <f>1-SUMPRODUCT(([1]Buchungen!$G$6:$G$350&lt;=L$259)*([1]Buchungen!$H$6:$H$350&gt;=L$259)*([1]Buchungen!$I$6:$I$350=$B287))</f>
        <v>1</v>
      </c>
      <c r="M287" s="31">
        <f>1-SUMPRODUCT(([1]Buchungen!$G$6:$G$350&lt;=L$259)*([1]Buchungen!$H$6:$H$350&gt;=L$259)*([1]Buchungen!$I$6:$I$350=$B287))</f>
        <v>1</v>
      </c>
      <c r="N287" s="30">
        <f>1-SUMPRODUCT(([1]Buchungen!$G$6:$G$350&lt;=N$259)*([1]Buchungen!$H$6:$H$350&gt;=N$259)*([1]Buchungen!$I$6:$I$350=$B287))</f>
        <v>1</v>
      </c>
      <c r="O287" s="31">
        <f>1-SUMPRODUCT(([1]Buchungen!$G$6:$G$350&lt;=N$259)*([1]Buchungen!$H$6:$H$350&gt;=N$259)*([1]Buchungen!$I$6:$I$350=$B287))</f>
        <v>1</v>
      </c>
      <c r="P287" s="30">
        <f>1-SUMPRODUCT(([1]Buchungen!$G$6:$G$350&lt;=P$259)*([1]Buchungen!$H$6:$H$350&gt;=P$259)*([1]Buchungen!$I$6:$I$350=$B287))</f>
        <v>0</v>
      </c>
      <c r="Q287" s="31">
        <f>1-SUMPRODUCT(([1]Buchungen!$G$6:$G$350&lt;=P$259)*([1]Buchungen!$H$6:$H$350&gt;=P$259)*([1]Buchungen!$I$6:$I$350=$B287))</f>
        <v>0</v>
      </c>
      <c r="R287" s="30">
        <f>1-SUMPRODUCT(([1]Buchungen!$G$6:$G$350&lt;=R$259)*([1]Buchungen!$H$6:$H$350&gt;=R$259)*([1]Buchungen!$I$6:$I$350=$B287))</f>
        <v>0</v>
      </c>
      <c r="S287" s="31">
        <f>1-SUMPRODUCT(([1]Buchungen!$G$6:$G$350&lt;=R$259)*([1]Buchungen!$H$6:$H$350&gt;=R$259)*([1]Buchungen!$I$6:$I$350=$B287))</f>
        <v>0</v>
      </c>
      <c r="T287" s="30">
        <f>1-SUMPRODUCT(([1]Buchungen!$G$6:$G$350&lt;=T$259)*([1]Buchungen!$H$6:$H$350&gt;=T$259)*([1]Buchungen!$I$6:$I$350=$B287))</f>
        <v>0</v>
      </c>
      <c r="U287" s="31">
        <f>1-SUMPRODUCT(([1]Buchungen!$G$6:$G$350&lt;=T$259)*([1]Buchungen!$H$6:$H$350&gt;=T$259)*([1]Buchungen!$I$6:$I$350=$B287))</f>
        <v>0</v>
      </c>
      <c r="V287" s="30">
        <f>1-SUMPRODUCT(([1]Buchungen!$G$6:$G$350&lt;=V$259)*([1]Buchungen!$H$6:$H$350&gt;=V$259)*([1]Buchungen!$I$6:$I$350=$B287))</f>
        <v>0</v>
      </c>
      <c r="W287" s="31">
        <f>1-SUMPRODUCT(([1]Buchungen!$G$6:$G$350&lt;=V$259)*([1]Buchungen!$H$6:$H$350&gt;=V$259)*([1]Buchungen!$I$6:$I$350=$B287))</f>
        <v>0</v>
      </c>
      <c r="X287" s="30">
        <f>1-SUMPRODUCT(([1]Buchungen!$G$6:$G$350&lt;=X$259)*([1]Buchungen!$H$6:$H$350&gt;=X$259)*([1]Buchungen!$I$6:$I$350=$B287))</f>
        <v>0</v>
      </c>
      <c r="Y287" s="31">
        <f>1-SUMPRODUCT(([1]Buchungen!$G$6:$G$350&lt;=X$259)*([1]Buchungen!$H$6:$H$350&gt;=X$259)*([1]Buchungen!$I$6:$I$350=$B287))</f>
        <v>0</v>
      </c>
      <c r="Z287" s="30">
        <f>1-SUMPRODUCT(([1]Buchungen!$G$6:$G$350&lt;=Z$259)*([1]Buchungen!$H$6:$H$350&gt;=Z$259)*([1]Buchungen!$I$6:$I$350=$B287))</f>
        <v>0</v>
      </c>
      <c r="AA287" s="31">
        <f>1-SUMPRODUCT(([1]Buchungen!$G$6:$G$350&lt;=Z$259)*([1]Buchungen!$H$6:$H$350&gt;=Z$259)*([1]Buchungen!$I$6:$I$350=$B287))</f>
        <v>0</v>
      </c>
      <c r="AB287" s="30">
        <f>1-SUMPRODUCT(([1]Buchungen!$G$6:$G$350&lt;=AB$259)*([1]Buchungen!$H$6:$H$350&gt;=AB$259)*([1]Buchungen!$I$6:$I$350=$B287))</f>
        <v>0</v>
      </c>
      <c r="AC287" s="31">
        <f>1-SUMPRODUCT(([1]Buchungen!$G$6:$G$350&lt;=AB$259)*([1]Buchungen!$H$6:$H$350&gt;=AB$259)*([1]Buchungen!$I$6:$I$350=$B287))</f>
        <v>0</v>
      </c>
      <c r="AD287" s="30">
        <f>1-SUMPRODUCT(([1]Buchungen!$G$6:$G$350&lt;=AD$259)*([1]Buchungen!$H$6:$H$350&gt;=AD$259)*([1]Buchungen!$I$6:$I$350=$B287))</f>
        <v>0</v>
      </c>
      <c r="AE287" s="31">
        <f>1-SUMPRODUCT(([1]Buchungen!$G$6:$G$350&lt;=AD$259)*([1]Buchungen!$H$6:$H$350&gt;=AD$259)*([1]Buchungen!$I$6:$I$350=$B287))</f>
        <v>0</v>
      </c>
      <c r="AF287" s="30">
        <f>1-SUMPRODUCT(([1]Buchungen!$G$6:$G$350&lt;=AF$259)*([1]Buchungen!$H$6:$H$350&gt;=AF$259)*([1]Buchungen!$I$6:$I$350=$B287))</f>
        <v>0</v>
      </c>
      <c r="AG287" s="31">
        <f>1-SUMPRODUCT(([1]Buchungen!$G$6:$G$350&lt;=AF$259)*([1]Buchungen!$H$6:$H$350&gt;=AF$259)*([1]Buchungen!$I$6:$I$350=$B287))</f>
        <v>0</v>
      </c>
      <c r="AH287" s="30">
        <f>1-SUMPRODUCT(([1]Buchungen!$G$6:$G$350&lt;=AH$259)*([1]Buchungen!$H$6:$H$350&gt;=AH$259)*([1]Buchungen!$I$6:$I$350=$B287))</f>
        <v>0</v>
      </c>
      <c r="AI287" s="31">
        <f>1-SUMPRODUCT(([1]Buchungen!$G$6:$G$350&lt;=AH$259)*([1]Buchungen!$H$6:$H$350&gt;=AH$259)*([1]Buchungen!$I$6:$I$350=$B287))</f>
        <v>0</v>
      </c>
      <c r="AJ287" s="30">
        <f>1-SUMPRODUCT(([1]Buchungen!$G$6:$G$350&lt;=AJ$259)*([1]Buchungen!$H$6:$H$350&gt;=AJ$259)*([1]Buchungen!$I$6:$I$350=$B287))</f>
        <v>1</v>
      </c>
      <c r="AK287" s="31">
        <f>1-SUMPRODUCT(([1]Buchungen!$G$6:$G$350&lt;=AJ$259)*([1]Buchungen!$H$6:$H$350&gt;=AJ$259)*([1]Buchungen!$I$6:$I$350=$B287))</f>
        <v>1</v>
      </c>
      <c r="AL287" s="30">
        <f>1-SUMPRODUCT(([1]Buchungen!$G$6:$G$350&lt;=AL$259)*([1]Buchungen!$H$6:$H$350&gt;=AL$259)*([1]Buchungen!$I$6:$I$350=$B287))</f>
        <v>1</v>
      </c>
      <c r="AM287" s="31">
        <f>1-SUMPRODUCT(([1]Buchungen!$G$6:$G$350&lt;=AL$259)*([1]Buchungen!$H$6:$H$350&gt;=AL$259)*([1]Buchungen!$I$6:$I$350=$B287))</f>
        <v>1</v>
      </c>
      <c r="AN287" s="30">
        <f>1-SUMPRODUCT(([1]Buchungen!$G$6:$G$350&lt;=AN$259)*([1]Buchungen!$H$6:$H$350&gt;=AN$259)*([1]Buchungen!$I$6:$I$350=$B287))</f>
        <v>1</v>
      </c>
      <c r="AO287" s="31">
        <f>1-SUMPRODUCT(([1]Buchungen!$G$6:$G$350&lt;=AN$259)*([1]Buchungen!$H$6:$H$350&gt;=AN$259)*([1]Buchungen!$I$6:$I$350=$B287))</f>
        <v>1</v>
      </c>
      <c r="AP287" s="30">
        <f>1-SUMPRODUCT(([1]Buchungen!$G$6:$G$350&lt;=AP$259)*([1]Buchungen!$H$6:$H$350&gt;=AP$259)*([1]Buchungen!$I$6:$I$350=$B287))</f>
        <v>1</v>
      </c>
      <c r="AQ287" s="31">
        <f>1-SUMPRODUCT(([1]Buchungen!$G$6:$G$350&lt;=AP$259)*([1]Buchungen!$H$6:$H$350&gt;=AP$259)*([1]Buchungen!$I$6:$I$350=$B287))</f>
        <v>1</v>
      </c>
      <c r="AR287" s="30">
        <f>1-SUMPRODUCT(([1]Buchungen!$G$6:$G$350&lt;=AR$259)*([1]Buchungen!$H$6:$H$350&gt;=AR$259)*([1]Buchungen!$I$6:$I$350=$B287))</f>
        <v>1</v>
      </c>
      <c r="AS287" s="31">
        <f>1-SUMPRODUCT(([1]Buchungen!$G$6:$G$350&lt;=AR$259)*([1]Buchungen!$H$6:$H$350&gt;=AR$259)*([1]Buchungen!$I$6:$I$350=$B287))</f>
        <v>1</v>
      </c>
      <c r="AT287" s="30">
        <f>1-SUMPRODUCT(([1]Buchungen!$G$6:$G$350&lt;=AT$259)*([1]Buchungen!$H$6:$H$350&gt;=AT$259)*([1]Buchungen!$I$6:$I$350=$B287))</f>
        <v>1</v>
      </c>
      <c r="AU287" s="31">
        <f>1-SUMPRODUCT(([1]Buchungen!$G$6:$G$350&lt;=AT$259)*([1]Buchungen!$H$6:$H$350&gt;=AT$259)*([1]Buchungen!$I$6:$I$350=$B287))</f>
        <v>1</v>
      </c>
      <c r="AV287" s="30">
        <f>1-SUMPRODUCT(([1]Buchungen!$G$6:$G$350&lt;=AV$259)*([1]Buchungen!$H$6:$H$350&gt;=AV$259)*([1]Buchungen!$I$6:$I$350=$B287))</f>
        <v>1</v>
      </c>
      <c r="AW287" s="31">
        <f>1-SUMPRODUCT(([1]Buchungen!$G$6:$G$350&lt;=AV$259)*([1]Buchungen!$H$6:$H$350&gt;=AV$259)*([1]Buchungen!$I$6:$I$350=$B287))</f>
        <v>1</v>
      </c>
      <c r="AX287" s="30">
        <f>1-SUMPRODUCT(([1]Buchungen!$G$6:$G$350&lt;=AX$259)*([1]Buchungen!$H$6:$H$350&gt;=AX$259)*([1]Buchungen!$I$6:$I$350=$B287))</f>
        <v>1</v>
      </c>
      <c r="AY287" s="31">
        <f>1-SUMPRODUCT(([1]Buchungen!$G$6:$G$350&lt;=AX$259)*([1]Buchungen!$H$6:$H$350&gt;=AX$259)*([1]Buchungen!$I$6:$I$350=$B287))</f>
        <v>1</v>
      </c>
      <c r="AZ287" s="30">
        <f>1-SUMPRODUCT(([1]Buchungen!$G$6:$G$350&lt;=AZ$259)*([1]Buchungen!$H$6:$H$350&gt;=AZ$259)*([1]Buchungen!$I$6:$I$350=$B287))</f>
        <v>1</v>
      </c>
      <c r="BA287" s="31">
        <f>1-SUMPRODUCT(([1]Buchungen!$G$6:$G$350&lt;=AZ$259)*([1]Buchungen!$H$6:$H$350&gt;=AZ$259)*([1]Buchungen!$I$6:$I$350=$B287))</f>
        <v>1</v>
      </c>
      <c r="BB287" s="30">
        <f>1-SUMPRODUCT(([1]Buchungen!$G$6:$G$350&lt;=BB$259)*([1]Buchungen!$H$6:$H$350&gt;=BB$259)*([1]Buchungen!$I$6:$I$350=$B287))</f>
        <v>1</v>
      </c>
      <c r="BC287" s="31">
        <f>1-SUMPRODUCT(([1]Buchungen!$G$6:$G$350&lt;=BB$259)*([1]Buchungen!$H$6:$H$350&gt;=BB$259)*([1]Buchungen!$I$6:$I$350=$B287))</f>
        <v>1</v>
      </c>
      <c r="BD287" s="30">
        <f>1-SUMPRODUCT(([1]Buchungen!$G$6:$G$350&lt;=BD$259)*([1]Buchungen!$H$6:$H$350&gt;=BD$259)*([1]Buchungen!$I$6:$I$350=$B287))</f>
        <v>1</v>
      </c>
      <c r="BE287" s="31">
        <f>1-SUMPRODUCT(([1]Buchungen!$G$6:$G$350&lt;=BD$259)*([1]Buchungen!$H$6:$H$350&gt;=BD$259)*([1]Buchungen!$I$6:$I$350=$B287))</f>
        <v>1</v>
      </c>
      <c r="BF287" s="30">
        <f>1-SUMPRODUCT(([1]Buchungen!$G$6:$G$350&lt;=BF$259)*([1]Buchungen!$H$6:$H$350&gt;=BF$259)*([1]Buchungen!$I$6:$I$350=$B287))</f>
        <v>1</v>
      </c>
      <c r="BG287" s="31">
        <f>1-SUMPRODUCT(([1]Buchungen!$G$6:$G$350&lt;=BF$259)*([1]Buchungen!$H$6:$H$350&gt;=BF$259)*([1]Buchungen!$I$6:$I$350=$B287))</f>
        <v>1</v>
      </c>
      <c r="BH287" s="30">
        <f>1-SUMPRODUCT(([1]Buchungen!$G$6:$G$350&lt;=BH$259)*([1]Buchungen!$H$6:$H$350&gt;=BH$259)*([1]Buchungen!$I$6:$I$350=$B287))</f>
        <v>1</v>
      </c>
      <c r="BI287" s="31">
        <f>1-SUMPRODUCT(([1]Buchungen!$G$6:$G$350&lt;=BH$259)*([1]Buchungen!$H$6:$H$350&gt;=BH$259)*([1]Buchungen!$I$6:$I$350=$B287))</f>
        <v>1</v>
      </c>
      <c r="BJ287" s="30">
        <f>1-SUMPRODUCT(([1]Buchungen!$G$6:$G$350&lt;=BJ$259)*([1]Buchungen!$H$6:$H$350&gt;=BJ$259)*([1]Buchungen!$I$6:$I$350=$B287))</f>
        <v>1</v>
      </c>
      <c r="BK287" s="31">
        <f>1-SUMPRODUCT(([1]Buchungen!$G$6:$G$350&lt;=BJ$259)*([1]Buchungen!$H$6:$H$350&gt;=BJ$259)*([1]Buchungen!$I$6:$I$350=$B287))</f>
        <v>1</v>
      </c>
      <c r="BL287" s="30">
        <f>1-SUMPRODUCT(([1]Buchungen!$G$6:$G$350&lt;=BL$259)*([1]Buchungen!$H$6:$H$350&gt;=BL$259)*([1]Buchungen!$I$6:$I$350=$B287))</f>
        <v>1</v>
      </c>
      <c r="BM287" s="31">
        <f>1-SUMPRODUCT(([1]Buchungen!$G$6:$G$350&lt;=BL$259)*([1]Buchungen!$H$6:$H$350&gt;=BL$259)*([1]Buchungen!$I$6:$I$350=$B287))</f>
        <v>1</v>
      </c>
    </row>
    <row r="288" spans="2:65" ht="19.95" customHeight="1" x14ac:dyDescent="0.25">
      <c r="B288" s="26" t="str">
        <f>[1]Einstellungen!E30</f>
        <v>Angelplatz 26</v>
      </c>
      <c r="D288" s="30">
        <f>1-SUMPRODUCT(([1]Buchungen!$G$6:$G$350&lt;=D$259)*([1]Buchungen!$H$6:$H$350&gt;=D$259)*([1]Buchungen!$I$6:$I$350=$B288))</f>
        <v>1</v>
      </c>
      <c r="E288" s="31">
        <f>1-SUMPRODUCT(([1]Buchungen!$G$6:$G$350&lt;=D$259)*([1]Buchungen!$H$6:$H$350&gt;=D$259)*([1]Buchungen!$I$6:$I$350=$B288))</f>
        <v>1</v>
      </c>
      <c r="F288" s="30">
        <f>1-SUMPRODUCT(([1]Buchungen!$G$6:$G$350&lt;=F$259)*([1]Buchungen!$H$6:$H$350&gt;=F$259)*([1]Buchungen!$I$6:$I$350=$B288))</f>
        <v>1</v>
      </c>
      <c r="G288" s="31">
        <f>1-SUMPRODUCT(([1]Buchungen!$G$6:$G$350&lt;=F$259)*([1]Buchungen!$H$6:$H$350&gt;=F$259)*([1]Buchungen!$I$6:$I$350=$B288))</f>
        <v>1</v>
      </c>
      <c r="H288" s="30">
        <f>1-SUMPRODUCT(([1]Buchungen!$G$6:$G$350&lt;=H$259)*([1]Buchungen!$H$6:$H$350&gt;=H$259)*([1]Buchungen!$I$6:$I$350=$B288))</f>
        <v>1</v>
      </c>
      <c r="I288" s="31">
        <f>1-SUMPRODUCT(([1]Buchungen!$G$6:$G$350&lt;=H$259)*([1]Buchungen!$H$6:$H$350&gt;=H$259)*([1]Buchungen!$I$6:$I$350=$B288))</f>
        <v>1</v>
      </c>
      <c r="J288" s="30">
        <f>1-SUMPRODUCT(([1]Buchungen!$G$6:$G$350&lt;=J$259)*([1]Buchungen!$H$6:$H$350&gt;=J$259)*([1]Buchungen!$I$6:$I$350=$B288))</f>
        <v>1</v>
      </c>
      <c r="K288" s="31">
        <f>1-SUMPRODUCT(([1]Buchungen!$G$6:$G$350&lt;=J$259)*([1]Buchungen!$H$6:$H$350&gt;=J$259)*([1]Buchungen!$I$6:$I$350=$B288))</f>
        <v>1</v>
      </c>
      <c r="L288" s="30">
        <f>1-SUMPRODUCT(([1]Buchungen!$G$6:$G$350&lt;=L$259)*([1]Buchungen!$H$6:$H$350&gt;=L$259)*([1]Buchungen!$I$6:$I$350=$B288))</f>
        <v>1</v>
      </c>
      <c r="M288" s="31">
        <f>1-SUMPRODUCT(([1]Buchungen!$G$6:$G$350&lt;=L$259)*([1]Buchungen!$H$6:$H$350&gt;=L$259)*([1]Buchungen!$I$6:$I$350=$B288))</f>
        <v>1</v>
      </c>
      <c r="N288" s="30">
        <f>1-SUMPRODUCT(([1]Buchungen!$G$6:$G$350&lt;=N$259)*([1]Buchungen!$H$6:$H$350&gt;=N$259)*([1]Buchungen!$I$6:$I$350=$B288))</f>
        <v>1</v>
      </c>
      <c r="O288" s="31">
        <f>1-SUMPRODUCT(([1]Buchungen!$G$6:$G$350&lt;=N$259)*([1]Buchungen!$H$6:$H$350&gt;=N$259)*([1]Buchungen!$I$6:$I$350=$B288))</f>
        <v>1</v>
      </c>
      <c r="P288" s="30">
        <f>1-SUMPRODUCT(([1]Buchungen!$G$6:$G$350&lt;=P$259)*([1]Buchungen!$H$6:$H$350&gt;=P$259)*([1]Buchungen!$I$6:$I$350=$B288))</f>
        <v>1</v>
      </c>
      <c r="Q288" s="31">
        <f>1-SUMPRODUCT(([1]Buchungen!$G$6:$G$350&lt;=P$259)*([1]Buchungen!$H$6:$H$350&gt;=P$259)*([1]Buchungen!$I$6:$I$350=$B288))</f>
        <v>1</v>
      </c>
      <c r="R288" s="30">
        <f>1-SUMPRODUCT(([1]Buchungen!$G$6:$G$350&lt;=R$259)*([1]Buchungen!$H$6:$H$350&gt;=R$259)*([1]Buchungen!$I$6:$I$350=$B288))</f>
        <v>1</v>
      </c>
      <c r="S288" s="31">
        <f>1-SUMPRODUCT(([1]Buchungen!$G$6:$G$350&lt;=R$259)*([1]Buchungen!$H$6:$H$350&gt;=R$259)*([1]Buchungen!$I$6:$I$350=$B288))</f>
        <v>1</v>
      </c>
      <c r="T288" s="30">
        <f>1-SUMPRODUCT(([1]Buchungen!$G$6:$G$350&lt;=T$259)*([1]Buchungen!$H$6:$H$350&gt;=T$259)*([1]Buchungen!$I$6:$I$350=$B288))</f>
        <v>1</v>
      </c>
      <c r="U288" s="31">
        <f>1-SUMPRODUCT(([1]Buchungen!$G$6:$G$350&lt;=T$259)*([1]Buchungen!$H$6:$H$350&gt;=T$259)*([1]Buchungen!$I$6:$I$350=$B288))</f>
        <v>1</v>
      </c>
      <c r="V288" s="30">
        <f>1-SUMPRODUCT(([1]Buchungen!$G$6:$G$350&lt;=V$259)*([1]Buchungen!$H$6:$H$350&gt;=V$259)*([1]Buchungen!$I$6:$I$350=$B288))</f>
        <v>1</v>
      </c>
      <c r="W288" s="31">
        <f>1-SUMPRODUCT(([1]Buchungen!$G$6:$G$350&lt;=V$259)*([1]Buchungen!$H$6:$H$350&gt;=V$259)*([1]Buchungen!$I$6:$I$350=$B288))</f>
        <v>1</v>
      </c>
      <c r="X288" s="30">
        <f>1-SUMPRODUCT(([1]Buchungen!$G$6:$G$350&lt;=X$259)*([1]Buchungen!$H$6:$H$350&gt;=X$259)*([1]Buchungen!$I$6:$I$350=$B288))</f>
        <v>1</v>
      </c>
      <c r="Y288" s="31">
        <f>1-SUMPRODUCT(([1]Buchungen!$G$6:$G$350&lt;=X$259)*([1]Buchungen!$H$6:$H$350&gt;=X$259)*([1]Buchungen!$I$6:$I$350=$B288))</f>
        <v>1</v>
      </c>
      <c r="Z288" s="30">
        <f>1-SUMPRODUCT(([1]Buchungen!$G$6:$G$350&lt;=Z$259)*([1]Buchungen!$H$6:$H$350&gt;=Z$259)*([1]Buchungen!$I$6:$I$350=$B288))</f>
        <v>1</v>
      </c>
      <c r="AA288" s="31">
        <f>1-SUMPRODUCT(([1]Buchungen!$G$6:$G$350&lt;=Z$259)*([1]Buchungen!$H$6:$H$350&gt;=Z$259)*([1]Buchungen!$I$6:$I$350=$B288))</f>
        <v>1</v>
      </c>
      <c r="AB288" s="30">
        <f>1-SUMPRODUCT(([1]Buchungen!$G$6:$G$350&lt;=AB$259)*([1]Buchungen!$H$6:$H$350&gt;=AB$259)*([1]Buchungen!$I$6:$I$350=$B288))</f>
        <v>1</v>
      </c>
      <c r="AC288" s="31">
        <f>1-SUMPRODUCT(([1]Buchungen!$G$6:$G$350&lt;=AB$259)*([1]Buchungen!$H$6:$H$350&gt;=AB$259)*([1]Buchungen!$I$6:$I$350=$B288))</f>
        <v>1</v>
      </c>
      <c r="AD288" s="30">
        <f>1-SUMPRODUCT(([1]Buchungen!$G$6:$G$350&lt;=AD$259)*([1]Buchungen!$H$6:$H$350&gt;=AD$259)*([1]Buchungen!$I$6:$I$350=$B288))</f>
        <v>1</v>
      </c>
      <c r="AE288" s="31">
        <f>1-SUMPRODUCT(([1]Buchungen!$G$6:$G$350&lt;=AD$259)*([1]Buchungen!$H$6:$H$350&gt;=AD$259)*([1]Buchungen!$I$6:$I$350=$B288))</f>
        <v>1</v>
      </c>
      <c r="AF288" s="30">
        <f>1-SUMPRODUCT(([1]Buchungen!$G$6:$G$350&lt;=AF$259)*([1]Buchungen!$H$6:$H$350&gt;=AF$259)*([1]Buchungen!$I$6:$I$350=$B288))</f>
        <v>1</v>
      </c>
      <c r="AG288" s="31">
        <f>1-SUMPRODUCT(([1]Buchungen!$G$6:$G$350&lt;=AF$259)*([1]Buchungen!$H$6:$H$350&gt;=AF$259)*([1]Buchungen!$I$6:$I$350=$B288))</f>
        <v>1</v>
      </c>
      <c r="AH288" s="30">
        <f>1-SUMPRODUCT(([1]Buchungen!$G$6:$G$350&lt;=AH$259)*([1]Buchungen!$H$6:$H$350&gt;=AH$259)*([1]Buchungen!$I$6:$I$350=$B288))</f>
        <v>1</v>
      </c>
      <c r="AI288" s="31">
        <f>1-SUMPRODUCT(([1]Buchungen!$G$6:$G$350&lt;=AH$259)*([1]Buchungen!$H$6:$H$350&gt;=AH$259)*([1]Buchungen!$I$6:$I$350=$B288))</f>
        <v>1</v>
      </c>
      <c r="AJ288" s="30">
        <f>1-SUMPRODUCT(([1]Buchungen!$G$6:$G$350&lt;=AJ$259)*([1]Buchungen!$H$6:$H$350&gt;=AJ$259)*([1]Buchungen!$I$6:$I$350=$B288))</f>
        <v>1</v>
      </c>
      <c r="AK288" s="31">
        <f>1-SUMPRODUCT(([1]Buchungen!$G$6:$G$350&lt;=AJ$259)*([1]Buchungen!$H$6:$H$350&gt;=AJ$259)*([1]Buchungen!$I$6:$I$350=$B288))</f>
        <v>1</v>
      </c>
      <c r="AL288" s="30">
        <f>1-SUMPRODUCT(([1]Buchungen!$G$6:$G$350&lt;=AL$259)*([1]Buchungen!$H$6:$H$350&gt;=AL$259)*([1]Buchungen!$I$6:$I$350=$B288))</f>
        <v>1</v>
      </c>
      <c r="AM288" s="31">
        <f>1-SUMPRODUCT(([1]Buchungen!$G$6:$G$350&lt;=AL$259)*([1]Buchungen!$H$6:$H$350&gt;=AL$259)*([1]Buchungen!$I$6:$I$350=$B288))</f>
        <v>1</v>
      </c>
      <c r="AN288" s="30">
        <f>1-SUMPRODUCT(([1]Buchungen!$G$6:$G$350&lt;=AN$259)*([1]Buchungen!$H$6:$H$350&gt;=AN$259)*([1]Buchungen!$I$6:$I$350=$B288))</f>
        <v>1</v>
      </c>
      <c r="AO288" s="31">
        <f>1-SUMPRODUCT(([1]Buchungen!$G$6:$G$350&lt;=AN$259)*([1]Buchungen!$H$6:$H$350&gt;=AN$259)*([1]Buchungen!$I$6:$I$350=$B288))</f>
        <v>1</v>
      </c>
      <c r="AP288" s="30">
        <f>1-SUMPRODUCT(([1]Buchungen!$G$6:$G$350&lt;=AP$259)*([1]Buchungen!$H$6:$H$350&gt;=AP$259)*([1]Buchungen!$I$6:$I$350=$B288))</f>
        <v>1</v>
      </c>
      <c r="AQ288" s="31">
        <f>1-SUMPRODUCT(([1]Buchungen!$G$6:$G$350&lt;=AP$259)*([1]Buchungen!$H$6:$H$350&gt;=AP$259)*([1]Buchungen!$I$6:$I$350=$B288))</f>
        <v>1</v>
      </c>
      <c r="AR288" s="30">
        <f>1-SUMPRODUCT(([1]Buchungen!$G$6:$G$350&lt;=AR$259)*([1]Buchungen!$H$6:$H$350&gt;=AR$259)*([1]Buchungen!$I$6:$I$350=$B288))</f>
        <v>1</v>
      </c>
      <c r="AS288" s="31">
        <f>1-SUMPRODUCT(([1]Buchungen!$G$6:$G$350&lt;=AR$259)*([1]Buchungen!$H$6:$H$350&gt;=AR$259)*([1]Buchungen!$I$6:$I$350=$B288))</f>
        <v>1</v>
      </c>
      <c r="AT288" s="30">
        <f>1-SUMPRODUCT(([1]Buchungen!$G$6:$G$350&lt;=AT$259)*([1]Buchungen!$H$6:$H$350&gt;=AT$259)*([1]Buchungen!$I$6:$I$350=$B288))</f>
        <v>1</v>
      </c>
      <c r="AU288" s="31">
        <f>1-SUMPRODUCT(([1]Buchungen!$G$6:$G$350&lt;=AT$259)*([1]Buchungen!$H$6:$H$350&gt;=AT$259)*([1]Buchungen!$I$6:$I$350=$B288))</f>
        <v>1</v>
      </c>
      <c r="AV288" s="30">
        <f>1-SUMPRODUCT(([1]Buchungen!$G$6:$G$350&lt;=AV$259)*([1]Buchungen!$H$6:$H$350&gt;=AV$259)*([1]Buchungen!$I$6:$I$350=$B288))</f>
        <v>1</v>
      </c>
      <c r="AW288" s="31">
        <f>1-SUMPRODUCT(([1]Buchungen!$G$6:$G$350&lt;=AV$259)*([1]Buchungen!$H$6:$H$350&gt;=AV$259)*([1]Buchungen!$I$6:$I$350=$B288))</f>
        <v>1</v>
      </c>
      <c r="AX288" s="30">
        <f>1-SUMPRODUCT(([1]Buchungen!$G$6:$G$350&lt;=AX$259)*([1]Buchungen!$H$6:$H$350&gt;=AX$259)*([1]Buchungen!$I$6:$I$350=$B288))</f>
        <v>1</v>
      </c>
      <c r="AY288" s="31">
        <f>1-SUMPRODUCT(([1]Buchungen!$G$6:$G$350&lt;=AX$259)*([1]Buchungen!$H$6:$H$350&gt;=AX$259)*([1]Buchungen!$I$6:$I$350=$B288))</f>
        <v>1</v>
      </c>
      <c r="AZ288" s="30">
        <f>1-SUMPRODUCT(([1]Buchungen!$G$6:$G$350&lt;=AZ$259)*([1]Buchungen!$H$6:$H$350&gt;=AZ$259)*([1]Buchungen!$I$6:$I$350=$B288))</f>
        <v>1</v>
      </c>
      <c r="BA288" s="31">
        <f>1-SUMPRODUCT(([1]Buchungen!$G$6:$G$350&lt;=AZ$259)*([1]Buchungen!$H$6:$H$350&gt;=AZ$259)*([1]Buchungen!$I$6:$I$350=$B288))</f>
        <v>1</v>
      </c>
      <c r="BB288" s="30">
        <f>1-SUMPRODUCT(([1]Buchungen!$G$6:$G$350&lt;=BB$259)*([1]Buchungen!$H$6:$H$350&gt;=BB$259)*([1]Buchungen!$I$6:$I$350=$B288))</f>
        <v>1</v>
      </c>
      <c r="BC288" s="31">
        <f>1-SUMPRODUCT(([1]Buchungen!$G$6:$G$350&lt;=BB$259)*([1]Buchungen!$H$6:$H$350&gt;=BB$259)*([1]Buchungen!$I$6:$I$350=$B288))</f>
        <v>1</v>
      </c>
      <c r="BD288" s="30">
        <f>1-SUMPRODUCT(([1]Buchungen!$G$6:$G$350&lt;=BD$259)*([1]Buchungen!$H$6:$H$350&gt;=BD$259)*([1]Buchungen!$I$6:$I$350=$B288))</f>
        <v>1</v>
      </c>
      <c r="BE288" s="31">
        <f>1-SUMPRODUCT(([1]Buchungen!$G$6:$G$350&lt;=BD$259)*([1]Buchungen!$H$6:$H$350&gt;=BD$259)*([1]Buchungen!$I$6:$I$350=$B288))</f>
        <v>1</v>
      </c>
      <c r="BF288" s="30">
        <f>1-SUMPRODUCT(([1]Buchungen!$G$6:$G$350&lt;=BF$259)*([1]Buchungen!$H$6:$H$350&gt;=BF$259)*([1]Buchungen!$I$6:$I$350=$B288))</f>
        <v>1</v>
      </c>
      <c r="BG288" s="31">
        <f>1-SUMPRODUCT(([1]Buchungen!$G$6:$G$350&lt;=BF$259)*([1]Buchungen!$H$6:$H$350&gt;=BF$259)*([1]Buchungen!$I$6:$I$350=$B288))</f>
        <v>1</v>
      </c>
      <c r="BH288" s="30">
        <f>1-SUMPRODUCT(([1]Buchungen!$G$6:$G$350&lt;=BH$259)*([1]Buchungen!$H$6:$H$350&gt;=BH$259)*([1]Buchungen!$I$6:$I$350=$B288))</f>
        <v>1</v>
      </c>
      <c r="BI288" s="31">
        <f>1-SUMPRODUCT(([1]Buchungen!$G$6:$G$350&lt;=BH$259)*([1]Buchungen!$H$6:$H$350&gt;=BH$259)*([1]Buchungen!$I$6:$I$350=$B288))</f>
        <v>1</v>
      </c>
      <c r="BJ288" s="30">
        <f>1-SUMPRODUCT(([1]Buchungen!$G$6:$G$350&lt;=BJ$259)*([1]Buchungen!$H$6:$H$350&gt;=BJ$259)*([1]Buchungen!$I$6:$I$350=$B288))</f>
        <v>1</v>
      </c>
      <c r="BK288" s="31">
        <f>1-SUMPRODUCT(([1]Buchungen!$G$6:$G$350&lt;=BJ$259)*([1]Buchungen!$H$6:$H$350&gt;=BJ$259)*([1]Buchungen!$I$6:$I$350=$B288))</f>
        <v>1</v>
      </c>
      <c r="BL288" s="30">
        <f>1-SUMPRODUCT(([1]Buchungen!$G$6:$G$350&lt;=BL$259)*([1]Buchungen!$H$6:$H$350&gt;=BL$259)*([1]Buchungen!$I$6:$I$350=$B288))</f>
        <v>1</v>
      </c>
      <c r="BM288" s="31">
        <f>1-SUMPRODUCT(([1]Buchungen!$G$6:$G$350&lt;=BL$259)*([1]Buchungen!$H$6:$H$350&gt;=BL$259)*([1]Buchungen!$I$6:$I$350=$B288))</f>
        <v>1</v>
      </c>
    </row>
    <row r="289" spans="2:65" ht="19.95" customHeight="1" x14ac:dyDescent="0.25">
      <c r="B289" s="26" t="str">
        <f>[1]Einstellungen!E31</f>
        <v>Angelplatz 27</v>
      </c>
      <c r="D289" s="30">
        <f>1-SUMPRODUCT(([1]Buchungen!$G$6:$G$350&lt;=D$259)*([1]Buchungen!$H$6:$H$350&gt;=D$259)*([1]Buchungen!$I$6:$I$350=$B289))</f>
        <v>1</v>
      </c>
      <c r="E289" s="31">
        <f>1-SUMPRODUCT(([1]Buchungen!$G$6:$G$350&lt;=D$259)*([1]Buchungen!$H$6:$H$350&gt;=D$259)*([1]Buchungen!$I$6:$I$350=$B289))</f>
        <v>1</v>
      </c>
      <c r="F289" s="30">
        <f>1-SUMPRODUCT(([1]Buchungen!$G$6:$G$350&lt;=F$259)*([1]Buchungen!$H$6:$H$350&gt;=F$259)*([1]Buchungen!$I$6:$I$350=$B289))</f>
        <v>1</v>
      </c>
      <c r="G289" s="31">
        <f>1-SUMPRODUCT(([1]Buchungen!$G$6:$G$350&lt;=F$259)*([1]Buchungen!$H$6:$H$350&gt;=F$259)*([1]Buchungen!$I$6:$I$350=$B289))</f>
        <v>1</v>
      </c>
      <c r="H289" s="30">
        <f>1-SUMPRODUCT(([1]Buchungen!$G$6:$G$350&lt;=H$259)*([1]Buchungen!$H$6:$H$350&gt;=H$259)*([1]Buchungen!$I$6:$I$350=$B289))</f>
        <v>1</v>
      </c>
      <c r="I289" s="31">
        <f>1-SUMPRODUCT(([1]Buchungen!$G$6:$G$350&lt;=H$259)*([1]Buchungen!$H$6:$H$350&gt;=H$259)*([1]Buchungen!$I$6:$I$350=$B289))</f>
        <v>1</v>
      </c>
      <c r="J289" s="30">
        <f>1-SUMPRODUCT(([1]Buchungen!$G$6:$G$350&lt;=J$259)*([1]Buchungen!$H$6:$H$350&gt;=J$259)*([1]Buchungen!$I$6:$I$350=$B289))</f>
        <v>1</v>
      </c>
      <c r="K289" s="31">
        <f>1-SUMPRODUCT(([1]Buchungen!$G$6:$G$350&lt;=J$259)*([1]Buchungen!$H$6:$H$350&gt;=J$259)*([1]Buchungen!$I$6:$I$350=$B289))</f>
        <v>1</v>
      </c>
      <c r="L289" s="30">
        <f>1-SUMPRODUCT(([1]Buchungen!$G$6:$G$350&lt;=L$259)*([1]Buchungen!$H$6:$H$350&gt;=L$259)*([1]Buchungen!$I$6:$I$350=$B289))</f>
        <v>1</v>
      </c>
      <c r="M289" s="31">
        <f>1-SUMPRODUCT(([1]Buchungen!$G$6:$G$350&lt;=L$259)*([1]Buchungen!$H$6:$H$350&gt;=L$259)*([1]Buchungen!$I$6:$I$350=$B289))</f>
        <v>1</v>
      </c>
      <c r="N289" s="30">
        <f>1-SUMPRODUCT(([1]Buchungen!$G$6:$G$350&lt;=N$259)*([1]Buchungen!$H$6:$H$350&gt;=N$259)*([1]Buchungen!$I$6:$I$350=$B289))</f>
        <v>1</v>
      </c>
      <c r="O289" s="31">
        <f>1-SUMPRODUCT(([1]Buchungen!$G$6:$G$350&lt;=N$259)*([1]Buchungen!$H$6:$H$350&gt;=N$259)*([1]Buchungen!$I$6:$I$350=$B289))</f>
        <v>1</v>
      </c>
      <c r="P289" s="30">
        <f>1-SUMPRODUCT(([1]Buchungen!$G$6:$G$350&lt;=P$259)*([1]Buchungen!$H$6:$H$350&gt;=P$259)*([1]Buchungen!$I$6:$I$350=$B289))</f>
        <v>1</v>
      </c>
      <c r="Q289" s="31">
        <f>1-SUMPRODUCT(([1]Buchungen!$G$6:$G$350&lt;=P$259)*([1]Buchungen!$H$6:$H$350&gt;=P$259)*([1]Buchungen!$I$6:$I$350=$B289))</f>
        <v>1</v>
      </c>
      <c r="R289" s="30">
        <f>1-SUMPRODUCT(([1]Buchungen!$G$6:$G$350&lt;=R$259)*([1]Buchungen!$H$6:$H$350&gt;=R$259)*([1]Buchungen!$I$6:$I$350=$B289))</f>
        <v>1</v>
      </c>
      <c r="S289" s="31">
        <f>1-SUMPRODUCT(([1]Buchungen!$G$6:$G$350&lt;=R$259)*([1]Buchungen!$H$6:$H$350&gt;=R$259)*([1]Buchungen!$I$6:$I$350=$B289))</f>
        <v>1</v>
      </c>
      <c r="T289" s="30">
        <f>1-SUMPRODUCT(([1]Buchungen!$G$6:$G$350&lt;=T$259)*([1]Buchungen!$H$6:$H$350&gt;=T$259)*([1]Buchungen!$I$6:$I$350=$B289))</f>
        <v>1</v>
      </c>
      <c r="U289" s="31">
        <f>1-SUMPRODUCT(([1]Buchungen!$G$6:$G$350&lt;=T$259)*([1]Buchungen!$H$6:$H$350&gt;=T$259)*([1]Buchungen!$I$6:$I$350=$B289))</f>
        <v>1</v>
      </c>
      <c r="V289" s="30">
        <f>1-SUMPRODUCT(([1]Buchungen!$G$6:$G$350&lt;=V$259)*([1]Buchungen!$H$6:$H$350&gt;=V$259)*([1]Buchungen!$I$6:$I$350=$B289))</f>
        <v>1</v>
      </c>
      <c r="W289" s="31">
        <f>1-SUMPRODUCT(([1]Buchungen!$G$6:$G$350&lt;=V$259)*([1]Buchungen!$H$6:$H$350&gt;=V$259)*([1]Buchungen!$I$6:$I$350=$B289))</f>
        <v>1</v>
      </c>
      <c r="X289" s="30">
        <f>1-SUMPRODUCT(([1]Buchungen!$G$6:$G$350&lt;=X$259)*([1]Buchungen!$H$6:$H$350&gt;=X$259)*([1]Buchungen!$I$6:$I$350=$B289))</f>
        <v>1</v>
      </c>
      <c r="Y289" s="31">
        <f>1-SUMPRODUCT(([1]Buchungen!$G$6:$G$350&lt;=X$259)*([1]Buchungen!$H$6:$H$350&gt;=X$259)*([1]Buchungen!$I$6:$I$350=$B289))</f>
        <v>1</v>
      </c>
      <c r="Z289" s="30">
        <f>1-SUMPRODUCT(([1]Buchungen!$G$6:$G$350&lt;=Z$259)*([1]Buchungen!$H$6:$H$350&gt;=Z$259)*([1]Buchungen!$I$6:$I$350=$B289))</f>
        <v>1</v>
      </c>
      <c r="AA289" s="31">
        <f>1-SUMPRODUCT(([1]Buchungen!$G$6:$G$350&lt;=Z$259)*([1]Buchungen!$H$6:$H$350&gt;=Z$259)*([1]Buchungen!$I$6:$I$350=$B289))</f>
        <v>1</v>
      </c>
      <c r="AB289" s="30">
        <f>1-SUMPRODUCT(([1]Buchungen!$G$6:$G$350&lt;=AB$259)*([1]Buchungen!$H$6:$H$350&gt;=AB$259)*([1]Buchungen!$I$6:$I$350=$B289))</f>
        <v>1</v>
      </c>
      <c r="AC289" s="31">
        <f>1-SUMPRODUCT(([1]Buchungen!$G$6:$G$350&lt;=AB$259)*([1]Buchungen!$H$6:$H$350&gt;=AB$259)*([1]Buchungen!$I$6:$I$350=$B289))</f>
        <v>1</v>
      </c>
      <c r="AD289" s="30">
        <f>1-SUMPRODUCT(([1]Buchungen!$G$6:$G$350&lt;=AD$259)*([1]Buchungen!$H$6:$H$350&gt;=AD$259)*([1]Buchungen!$I$6:$I$350=$B289))</f>
        <v>1</v>
      </c>
      <c r="AE289" s="31">
        <f>1-SUMPRODUCT(([1]Buchungen!$G$6:$G$350&lt;=AD$259)*([1]Buchungen!$H$6:$H$350&gt;=AD$259)*([1]Buchungen!$I$6:$I$350=$B289))</f>
        <v>1</v>
      </c>
      <c r="AF289" s="30">
        <f>1-SUMPRODUCT(([1]Buchungen!$G$6:$G$350&lt;=AF$259)*([1]Buchungen!$H$6:$H$350&gt;=AF$259)*([1]Buchungen!$I$6:$I$350=$B289))</f>
        <v>1</v>
      </c>
      <c r="AG289" s="31">
        <f>1-SUMPRODUCT(([1]Buchungen!$G$6:$G$350&lt;=AF$259)*([1]Buchungen!$H$6:$H$350&gt;=AF$259)*([1]Buchungen!$I$6:$I$350=$B289))</f>
        <v>1</v>
      </c>
      <c r="AH289" s="30">
        <f>1-SUMPRODUCT(([1]Buchungen!$G$6:$G$350&lt;=AH$259)*([1]Buchungen!$H$6:$H$350&gt;=AH$259)*([1]Buchungen!$I$6:$I$350=$B289))</f>
        <v>1</v>
      </c>
      <c r="AI289" s="31">
        <f>1-SUMPRODUCT(([1]Buchungen!$G$6:$G$350&lt;=AH$259)*([1]Buchungen!$H$6:$H$350&gt;=AH$259)*([1]Buchungen!$I$6:$I$350=$B289))</f>
        <v>1</v>
      </c>
      <c r="AJ289" s="30">
        <f>1-SUMPRODUCT(([1]Buchungen!$G$6:$G$350&lt;=AJ$259)*([1]Buchungen!$H$6:$H$350&gt;=AJ$259)*([1]Buchungen!$I$6:$I$350=$B289))</f>
        <v>1</v>
      </c>
      <c r="AK289" s="31">
        <f>1-SUMPRODUCT(([1]Buchungen!$G$6:$G$350&lt;=AJ$259)*([1]Buchungen!$H$6:$H$350&gt;=AJ$259)*([1]Buchungen!$I$6:$I$350=$B289))</f>
        <v>1</v>
      </c>
      <c r="AL289" s="30">
        <f>1-SUMPRODUCT(([1]Buchungen!$G$6:$G$350&lt;=AL$259)*([1]Buchungen!$H$6:$H$350&gt;=AL$259)*([1]Buchungen!$I$6:$I$350=$B289))</f>
        <v>1</v>
      </c>
      <c r="AM289" s="31">
        <f>1-SUMPRODUCT(([1]Buchungen!$G$6:$G$350&lt;=AL$259)*([1]Buchungen!$H$6:$H$350&gt;=AL$259)*([1]Buchungen!$I$6:$I$350=$B289))</f>
        <v>1</v>
      </c>
      <c r="AN289" s="30">
        <f>1-SUMPRODUCT(([1]Buchungen!$G$6:$G$350&lt;=AN$259)*([1]Buchungen!$H$6:$H$350&gt;=AN$259)*([1]Buchungen!$I$6:$I$350=$B289))</f>
        <v>1</v>
      </c>
      <c r="AO289" s="31">
        <f>1-SUMPRODUCT(([1]Buchungen!$G$6:$G$350&lt;=AN$259)*([1]Buchungen!$H$6:$H$350&gt;=AN$259)*([1]Buchungen!$I$6:$I$350=$B289))</f>
        <v>1</v>
      </c>
      <c r="AP289" s="30">
        <f>1-SUMPRODUCT(([1]Buchungen!$G$6:$G$350&lt;=AP$259)*([1]Buchungen!$H$6:$H$350&gt;=AP$259)*([1]Buchungen!$I$6:$I$350=$B289))</f>
        <v>1</v>
      </c>
      <c r="AQ289" s="31">
        <f>1-SUMPRODUCT(([1]Buchungen!$G$6:$G$350&lt;=AP$259)*([1]Buchungen!$H$6:$H$350&gt;=AP$259)*([1]Buchungen!$I$6:$I$350=$B289))</f>
        <v>1</v>
      </c>
      <c r="AR289" s="30">
        <f>1-SUMPRODUCT(([1]Buchungen!$G$6:$G$350&lt;=AR$259)*([1]Buchungen!$H$6:$H$350&gt;=AR$259)*([1]Buchungen!$I$6:$I$350=$B289))</f>
        <v>1</v>
      </c>
      <c r="AS289" s="31">
        <f>1-SUMPRODUCT(([1]Buchungen!$G$6:$G$350&lt;=AR$259)*([1]Buchungen!$H$6:$H$350&gt;=AR$259)*([1]Buchungen!$I$6:$I$350=$B289))</f>
        <v>1</v>
      </c>
      <c r="AT289" s="30">
        <f>1-SUMPRODUCT(([1]Buchungen!$G$6:$G$350&lt;=AT$259)*([1]Buchungen!$H$6:$H$350&gt;=AT$259)*([1]Buchungen!$I$6:$I$350=$B289))</f>
        <v>1</v>
      </c>
      <c r="AU289" s="31">
        <f>1-SUMPRODUCT(([1]Buchungen!$G$6:$G$350&lt;=AT$259)*([1]Buchungen!$H$6:$H$350&gt;=AT$259)*([1]Buchungen!$I$6:$I$350=$B289))</f>
        <v>1</v>
      </c>
      <c r="AV289" s="30">
        <f>1-SUMPRODUCT(([1]Buchungen!$G$6:$G$350&lt;=AV$259)*([1]Buchungen!$H$6:$H$350&gt;=AV$259)*([1]Buchungen!$I$6:$I$350=$B289))</f>
        <v>1</v>
      </c>
      <c r="AW289" s="31">
        <f>1-SUMPRODUCT(([1]Buchungen!$G$6:$G$350&lt;=AV$259)*([1]Buchungen!$H$6:$H$350&gt;=AV$259)*([1]Buchungen!$I$6:$I$350=$B289))</f>
        <v>1</v>
      </c>
      <c r="AX289" s="30">
        <f>1-SUMPRODUCT(([1]Buchungen!$G$6:$G$350&lt;=AX$259)*([1]Buchungen!$H$6:$H$350&gt;=AX$259)*([1]Buchungen!$I$6:$I$350=$B289))</f>
        <v>1</v>
      </c>
      <c r="AY289" s="31">
        <f>1-SUMPRODUCT(([1]Buchungen!$G$6:$G$350&lt;=AX$259)*([1]Buchungen!$H$6:$H$350&gt;=AX$259)*([1]Buchungen!$I$6:$I$350=$B289))</f>
        <v>1</v>
      </c>
      <c r="AZ289" s="30">
        <f>1-SUMPRODUCT(([1]Buchungen!$G$6:$G$350&lt;=AZ$259)*([1]Buchungen!$H$6:$H$350&gt;=AZ$259)*([1]Buchungen!$I$6:$I$350=$B289))</f>
        <v>1</v>
      </c>
      <c r="BA289" s="31">
        <f>1-SUMPRODUCT(([1]Buchungen!$G$6:$G$350&lt;=AZ$259)*([1]Buchungen!$H$6:$H$350&gt;=AZ$259)*([1]Buchungen!$I$6:$I$350=$B289))</f>
        <v>1</v>
      </c>
      <c r="BB289" s="30">
        <f>1-SUMPRODUCT(([1]Buchungen!$G$6:$G$350&lt;=BB$259)*([1]Buchungen!$H$6:$H$350&gt;=BB$259)*([1]Buchungen!$I$6:$I$350=$B289))</f>
        <v>1</v>
      </c>
      <c r="BC289" s="31">
        <f>1-SUMPRODUCT(([1]Buchungen!$G$6:$G$350&lt;=BB$259)*([1]Buchungen!$H$6:$H$350&gt;=BB$259)*([1]Buchungen!$I$6:$I$350=$B289))</f>
        <v>1</v>
      </c>
      <c r="BD289" s="30">
        <f>1-SUMPRODUCT(([1]Buchungen!$G$6:$G$350&lt;=BD$259)*([1]Buchungen!$H$6:$H$350&gt;=BD$259)*([1]Buchungen!$I$6:$I$350=$B289))</f>
        <v>1</v>
      </c>
      <c r="BE289" s="31">
        <f>1-SUMPRODUCT(([1]Buchungen!$G$6:$G$350&lt;=BD$259)*([1]Buchungen!$H$6:$H$350&gt;=BD$259)*([1]Buchungen!$I$6:$I$350=$B289))</f>
        <v>1</v>
      </c>
      <c r="BF289" s="30">
        <f>1-SUMPRODUCT(([1]Buchungen!$G$6:$G$350&lt;=BF$259)*([1]Buchungen!$H$6:$H$350&gt;=BF$259)*([1]Buchungen!$I$6:$I$350=$B289))</f>
        <v>1</v>
      </c>
      <c r="BG289" s="31">
        <f>1-SUMPRODUCT(([1]Buchungen!$G$6:$G$350&lt;=BF$259)*([1]Buchungen!$H$6:$H$350&gt;=BF$259)*([1]Buchungen!$I$6:$I$350=$B289))</f>
        <v>1</v>
      </c>
      <c r="BH289" s="30">
        <f>1-SUMPRODUCT(([1]Buchungen!$G$6:$G$350&lt;=BH$259)*([1]Buchungen!$H$6:$H$350&gt;=BH$259)*([1]Buchungen!$I$6:$I$350=$B289))</f>
        <v>1</v>
      </c>
      <c r="BI289" s="31">
        <f>1-SUMPRODUCT(([1]Buchungen!$G$6:$G$350&lt;=BH$259)*([1]Buchungen!$H$6:$H$350&gt;=BH$259)*([1]Buchungen!$I$6:$I$350=$B289))</f>
        <v>1</v>
      </c>
      <c r="BJ289" s="30">
        <f>1-SUMPRODUCT(([1]Buchungen!$G$6:$G$350&lt;=BJ$259)*([1]Buchungen!$H$6:$H$350&gt;=BJ$259)*([1]Buchungen!$I$6:$I$350=$B289))</f>
        <v>1</v>
      </c>
      <c r="BK289" s="31">
        <f>1-SUMPRODUCT(([1]Buchungen!$G$6:$G$350&lt;=BJ$259)*([1]Buchungen!$H$6:$H$350&gt;=BJ$259)*([1]Buchungen!$I$6:$I$350=$B289))</f>
        <v>1</v>
      </c>
      <c r="BL289" s="30">
        <f>1-SUMPRODUCT(([1]Buchungen!$G$6:$G$350&lt;=BL$259)*([1]Buchungen!$H$6:$H$350&gt;=BL$259)*([1]Buchungen!$I$6:$I$350=$B289))</f>
        <v>1</v>
      </c>
      <c r="BM289" s="31">
        <f>1-SUMPRODUCT(([1]Buchungen!$G$6:$G$350&lt;=BL$259)*([1]Buchungen!$H$6:$H$350&gt;=BL$259)*([1]Buchungen!$I$6:$I$350=$B289))</f>
        <v>1</v>
      </c>
    </row>
    <row r="290" spans="2:65" ht="19.95" customHeight="1" x14ac:dyDescent="0.25">
      <c r="B290" s="26" t="str">
        <f>[1]Einstellungen!E32</f>
        <v>Angelplatz 28</v>
      </c>
      <c r="D290" s="30">
        <f>1-SUMPRODUCT(([1]Buchungen!$G$6:$G$350&lt;=D$259)*([1]Buchungen!$H$6:$H$350&gt;=D$259)*([1]Buchungen!$I$6:$I$350=$B290))</f>
        <v>1</v>
      </c>
      <c r="E290" s="31">
        <f>1-SUMPRODUCT(([1]Buchungen!$G$6:$G$350&lt;=D$259)*([1]Buchungen!$H$6:$H$350&gt;=D$259)*([1]Buchungen!$I$6:$I$350=$B290))</f>
        <v>1</v>
      </c>
      <c r="F290" s="30">
        <f>1-SUMPRODUCT(([1]Buchungen!$G$6:$G$350&lt;=F$259)*([1]Buchungen!$H$6:$H$350&gt;=F$259)*([1]Buchungen!$I$6:$I$350=$B290))</f>
        <v>1</v>
      </c>
      <c r="G290" s="31">
        <f>1-SUMPRODUCT(([1]Buchungen!$G$6:$G$350&lt;=F$259)*([1]Buchungen!$H$6:$H$350&gt;=F$259)*([1]Buchungen!$I$6:$I$350=$B290))</f>
        <v>1</v>
      </c>
      <c r="H290" s="30">
        <f>1-SUMPRODUCT(([1]Buchungen!$G$6:$G$350&lt;=H$259)*([1]Buchungen!$H$6:$H$350&gt;=H$259)*([1]Buchungen!$I$6:$I$350=$B290))</f>
        <v>1</v>
      </c>
      <c r="I290" s="31">
        <f>1-SUMPRODUCT(([1]Buchungen!$G$6:$G$350&lt;=H$259)*([1]Buchungen!$H$6:$H$350&gt;=H$259)*([1]Buchungen!$I$6:$I$350=$B290))</f>
        <v>1</v>
      </c>
      <c r="J290" s="30">
        <f>1-SUMPRODUCT(([1]Buchungen!$G$6:$G$350&lt;=J$259)*([1]Buchungen!$H$6:$H$350&gt;=J$259)*([1]Buchungen!$I$6:$I$350=$B290))</f>
        <v>1</v>
      </c>
      <c r="K290" s="31">
        <f>1-SUMPRODUCT(([1]Buchungen!$G$6:$G$350&lt;=J$259)*([1]Buchungen!$H$6:$H$350&gt;=J$259)*([1]Buchungen!$I$6:$I$350=$B290))</f>
        <v>1</v>
      </c>
      <c r="L290" s="30">
        <f>1-SUMPRODUCT(([1]Buchungen!$G$6:$G$350&lt;=L$259)*([1]Buchungen!$H$6:$H$350&gt;=L$259)*([1]Buchungen!$I$6:$I$350=$B290))</f>
        <v>1</v>
      </c>
      <c r="M290" s="31">
        <f>1-SUMPRODUCT(([1]Buchungen!$G$6:$G$350&lt;=L$259)*([1]Buchungen!$H$6:$H$350&gt;=L$259)*([1]Buchungen!$I$6:$I$350=$B290))</f>
        <v>1</v>
      </c>
      <c r="N290" s="30">
        <f>1-SUMPRODUCT(([1]Buchungen!$G$6:$G$350&lt;=N$259)*([1]Buchungen!$H$6:$H$350&gt;=N$259)*([1]Buchungen!$I$6:$I$350=$B290))</f>
        <v>1</v>
      </c>
      <c r="O290" s="31">
        <f>1-SUMPRODUCT(([1]Buchungen!$G$6:$G$350&lt;=N$259)*([1]Buchungen!$H$6:$H$350&gt;=N$259)*([1]Buchungen!$I$6:$I$350=$B290))</f>
        <v>1</v>
      </c>
      <c r="P290" s="30">
        <f>1-SUMPRODUCT(([1]Buchungen!$G$6:$G$350&lt;=P$259)*([1]Buchungen!$H$6:$H$350&gt;=P$259)*([1]Buchungen!$I$6:$I$350=$B290))</f>
        <v>1</v>
      </c>
      <c r="Q290" s="31">
        <f>1-SUMPRODUCT(([1]Buchungen!$G$6:$G$350&lt;=P$259)*([1]Buchungen!$H$6:$H$350&gt;=P$259)*([1]Buchungen!$I$6:$I$350=$B290))</f>
        <v>1</v>
      </c>
      <c r="R290" s="30">
        <f>1-SUMPRODUCT(([1]Buchungen!$G$6:$G$350&lt;=R$259)*([1]Buchungen!$H$6:$H$350&gt;=R$259)*([1]Buchungen!$I$6:$I$350=$B290))</f>
        <v>1</v>
      </c>
      <c r="S290" s="31">
        <f>1-SUMPRODUCT(([1]Buchungen!$G$6:$G$350&lt;=R$259)*([1]Buchungen!$H$6:$H$350&gt;=R$259)*([1]Buchungen!$I$6:$I$350=$B290))</f>
        <v>1</v>
      </c>
      <c r="T290" s="30">
        <f>1-SUMPRODUCT(([1]Buchungen!$G$6:$G$350&lt;=T$259)*([1]Buchungen!$H$6:$H$350&gt;=T$259)*([1]Buchungen!$I$6:$I$350=$B290))</f>
        <v>1</v>
      </c>
      <c r="U290" s="31">
        <f>1-SUMPRODUCT(([1]Buchungen!$G$6:$G$350&lt;=T$259)*([1]Buchungen!$H$6:$H$350&gt;=T$259)*([1]Buchungen!$I$6:$I$350=$B290))</f>
        <v>1</v>
      </c>
      <c r="V290" s="30">
        <f>1-SUMPRODUCT(([1]Buchungen!$G$6:$G$350&lt;=V$259)*([1]Buchungen!$H$6:$H$350&gt;=V$259)*([1]Buchungen!$I$6:$I$350=$B290))</f>
        <v>1</v>
      </c>
      <c r="W290" s="31">
        <f>1-SUMPRODUCT(([1]Buchungen!$G$6:$G$350&lt;=V$259)*([1]Buchungen!$H$6:$H$350&gt;=V$259)*([1]Buchungen!$I$6:$I$350=$B290))</f>
        <v>1</v>
      </c>
      <c r="X290" s="30">
        <f>1-SUMPRODUCT(([1]Buchungen!$G$6:$G$350&lt;=X$259)*([1]Buchungen!$H$6:$H$350&gt;=X$259)*([1]Buchungen!$I$6:$I$350=$B290))</f>
        <v>1</v>
      </c>
      <c r="Y290" s="31">
        <f>1-SUMPRODUCT(([1]Buchungen!$G$6:$G$350&lt;=X$259)*([1]Buchungen!$H$6:$H$350&gt;=X$259)*([1]Buchungen!$I$6:$I$350=$B290))</f>
        <v>1</v>
      </c>
      <c r="Z290" s="30">
        <f>1-SUMPRODUCT(([1]Buchungen!$G$6:$G$350&lt;=Z$259)*([1]Buchungen!$H$6:$H$350&gt;=Z$259)*([1]Buchungen!$I$6:$I$350=$B290))</f>
        <v>1</v>
      </c>
      <c r="AA290" s="31">
        <f>1-SUMPRODUCT(([1]Buchungen!$G$6:$G$350&lt;=Z$259)*([1]Buchungen!$H$6:$H$350&gt;=Z$259)*([1]Buchungen!$I$6:$I$350=$B290))</f>
        <v>1</v>
      </c>
      <c r="AB290" s="30">
        <f>1-SUMPRODUCT(([1]Buchungen!$G$6:$G$350&lt;=AB$259)*([1]Buchungen!$H$6:$H$350&gt;=AB$259)*([1]Buchungen!$I$6:$I$350=$B290))</f>
        <v>1</v>
      </c>
      <c r="AC290" s="31">
        <f>1-SUMPRODUCT(([1]Buchungen!$G$6:$G$350&lt;=AB$259)*([1]Buchungen!$H$6:$H$350&gt;=AB$259)*([1]Buchungen!$I$6:$I$350=$B290))</f>
        <v>1</v>
      </c>
      <c r="AD290" s="30">
        <f>1-SUMPRODUCT(([1]Buchungen!$G$6:$G$350&lt;=AD$259)*([1]Buchungen!$H$6:$H$350&gt;=AD$259)*([1]Buchungen!$I$6:$I$350=$B290))</f>
        <v>1</v>
      </c>
      <c r="AE290" s="31">
        <f>1-SUMPRODUCT(([1]Buchungen!$G$6:$G$350&lt;=AD$259)*([1]Buchungen!$H$6:$H$350&gt;=AD$259)*([1]Buchungen!$I$6:$I$350=$B290))</f>
        <v>1</v>
      </c>
      <c r="AF290" s="30">
        <f>1-SUMPRODUCT(([1]Buchungen!$G$6:$G$350&lt;=AF$259)*([1]Buchungen!$H$6:$H$350&gt;=AF$259)*([1]Buchungen!$I$6:$I$350=$B290))</f>
        <v>1</v>
      </c>
      <c r="AG290" s="31">
        <f>1-SUMPRODUCT(([1]Buchungen!$G$6:$G$350&lt;=AF$259)*([1]Buchungen!$H$6:$H$350&gt;=AF$259)*([1]Buchungen!$I$6:$I$350=$B290))</f>
        <v>1</v>
      </c>
      <c r="AH290" s="30">
        <f>1-SUMPRODUCT(([1]Buchungen!$G$6:$G$350&lt;=AH$259)*([1]Buchungen!$H$6:$H$350&gt;=AH$259)*([1]Buchungen!$I$6:$I$350=$B290))</f>
        <v>1</v>
      </c>
      <c r="AI290" s="31">
        <f>1-SUMPRODUCT(([1]Buchungen!$G$6:$G$350&lt;=AH$259)*([1]Buchungen!$H$6:$H$350&gt;=AH$259)*([1]Buchungen!$I$6:$I$350=$B290))</f>
        <v>1</v>
      </c>
      <c r="AJ290" s="30">
        <f>1-SUMPRODUCT(([1]Buchungen!$G$6:$G$350&lt;=AJ$259)*([1]Buchungen!$H$6:$H$350&gt;=AJ$259)*([1]Buchungen!$I$6:$I$350=$B290))</f>
        <v>1</v>
      </c>
      <c r="AK290" s="31">
        <f>1-SUMPRODUCT(([1]Buchungen!$G$6:$G$350&lt;=AJ$259)*([1]Buchungen!$H$6:$H$350&gt;=AJ$259)*([1]Buchungen!$I$6:$I$350=$B290))</f>
        <v>1</v>
      </c>
      <c r="AL290" s="30">
        <f>1-SUMPRODUCT(([1]Buchungen!$G$6:$G$350&lt;=AL$259)*([1]Buchungen!$H$6:$H$350&gt;=AL$259)*([1]Buchungen!$I$6:$I$350=$B290))</f>
        <v>1</v>
      </c>
      <c r="AM290" s="31">
        <f>1-SUMPRODUCT(([1]Buchungen!$G$6:$G$350&lt;=AL$259)*([1]Buchungen!$H$6:$H$350&gt;=AL$259)*([1]Buchungen!$I$6:$I$350=$B290))</f>
        <v>1</v>
      </c>
      <c r="AN290" s="30">
        <f>1-SUMPRODUCT(([1]Buchungen!$G$6:$G$350&lt;=AN$259)*([1]Buchungen!$H$6:$H$350&gt;=AN$259)*([1]Buchungen!$I$6:$I$350=$B290))</f>
        <v>1</v>
      </c>
      <c r="AO290" s="31">
        <f>1-SUMPRODUCT(([1]Buchungen!$G$6:$G$350&lt;=AN$259)*([1]Buchungen!$H$6:$H$350&gt;=AN$259)*([1]Buchungen!$I$6:$I$350=$B290))</f>
        <v>1</v>
      </c>
      <c r="AP290" s="30">
        <f>1-SUMPRODUCT(([1]Buchungen!$G$6:$G$350&lt;=AP$259)*([1]Buchungen!$H$6:$H$350&gt;=AP$259)*([1]Buchungen!$I$6:$I$350=$B290))</f>
        <v>1</v>
      </c>
      <c r="AQ290" s="31">
        <f>1-SUMPRODUCT(([1]Buchungen!$G$6:$G$350&lt;=AP$259)*([1]Buchungen!$H$6:$H$350&gt;=AP$259)*([1]Buchungen!$I$6:$I$350=$B290))</f>
        <v>1</v>
      </c>
      <c r="AR290" s="30">
        <f>1-SUMPRODUCT(([1]Buchungen!$G$6:$G$350&lt;=AR$259)*([1]Buchungen!$H$6:$H$350&gt;=AR$259)*([1]Buchungen!$I$6:$I$350=$B290))</f>
        <v>1</v>
      </c>
      <c r="AS290" s="31">
        <f>1-SUMPRODUCT(([1]Buchungen!$G$6:$G$350&lt;=AR$259)*([1]Buchungen!$H$6:$H$350&gt;=AR$259)*([1]Buchungen!$I$6:$I$350=$B290))</f>
        <v>1</v>
      </c>
      <c r="AT290" s="30">
        <f>1-SUMPRODUCT(([1]Buchungen!$G$6:$G$350&lt;=AT$259)*([1]Buchungen!$H$6:$H$350&gt;=AT$259)*([1]Buchungen!$I$6:$I$350=$B290))</f>
        <v>1</v>
      </c>
      <c r="AU290" s="31">
        <f>1-SUMPRODUCT(([1]Buchungen!$G$6:$G$350&lt;=AT$259)*([1]Buchungen!$H$6:$H$350&gt;=AT$259)*([1]Buchungen!$I$6:$I$350=$B290))</f>
        <v>1</v>
      </c>
      <c r="AV290" s="30">
        <f>1-SUMPRODUCT(([1]Buchungen!$G$6:$G$350&lt;=AV$259)*([1]Buchungen!$H$6:$H$350&gt;=AV$259)*([1]Buchungen!$I$6:$I$350=$B290))</f>
        <v>1</v>
      </c>
      <c r="AW290" s="31">
        <f>1-SUMPRODUCT(([1]Buchungen!$G$6:$G$350&lt;=AV$259)*([1]Buchungen!$H$6:$H$350&gt;=AV$259)*([1]Buchungen!$I$6:$I$350=$B290))</f>
        <v>1</v>
      </c>
      <c r="AX290" s="30">
        <f>1-SUMPRODUCT(([1]Buchungen!$G$6:$G$350&lt;=AX$259)*([1]Buchungen!$H$6:$H$350&gt;=AX$259)*([1]Buchungen!$I$6:$I$350=$B290))</f>
        <v>1</v>
      </c>
      <c r="AY290" s="31">
        <f>1-SUMPRODUCT(([1]Buchungen!$G$6:$G$350&lt;=AX$259)*([1]Buchungen!$H$6:$H$350&gt;=AX$259)*([1]Buchungen!$I$6:$I$350=$B290))</f>
        <v>1</v>
      </c>
      <c r="AZ290" s="30">
        <f>1-SUMPRODUCT(([1]Buchungen!$G$6:$G$350&lt;=AZ$259)*([1]Buchungen!$H$6:$H$350&gt;=AZ$259)*([1]Buchungen!$I$6:$I$350=$B290))</f>
        <v>1</v>
      </c>
      <c r="BA290" s="31">
        <f>1-SUMPRODUCT(([1]Buchungen!$G$6:$G$350&lt;=AZ$259)*([1]Buchungen!$H$6:$H$350&gt;=AZ$259)*([1]Buchungen!$I$6:$I$350=$B290))</f>
        <v>1</v>
      </c>
      <c r="BB290" s="30">
        <f>1-SUMPRODUCT(([1]Buchungen!$G$6:$G$350&lt;=BB$259)*([1]Buchungen!$H$6:$H$350&gt;=BB$259)*([1]Buchungen!$I$6:$I$350=$B290))</f>
        <v>1</v>
      </c>
      <c r="BC290" s="31">
        <f>1-SUMPRODUCT(([1]Buchungen!$G$6:$G$350&lt;=BB$259)*([1]Buchungen!$H$6:$H$350&gt;=BB$259)*([1]Buchungen!$I$6:$I$350=$B290))</f>
        <v>1</v>
      </c>
      <c r="BD290" s="30">
        <f>1-SUMPRODUCT(([1]Buchungen!$G$6:$G$350&lt;=BD$259)*([1]Buchungen!$H$6:$H$350&gt;=BD$259)*([1]Buchungen!$I$6:$I$350=$B290))</f>
        <v>1</v>
      </c>
      <c r="BE290" s="31">
        <f>1-SUMPRODUCT(([1]Buchungen!$G$6:$G$350&lt;=BD$259)*([1]Buchungen!$H$6:$H$350&gt;=BD$259)*([1]Buchungen!$I$6:$I$350=$B290))</f>
        <v>1</v>
      </c>
      <c r="BF290" s="30">
        <f>1-SUMPRODUCT(([1]Buchungen!$G$6:$G$350&lt;=BF$259)*([1]Buchungen!$H$6:$H$350&gt;=BF$259)*([1]Buchungen!$I$6:$I$350=$B290))</f>
        <v>1</v>
      </c>
      <c r="BG290" s="31">
        <f>1-SUMPRODUCT(([1]Buchungen!$G$6:$G$350&lt;=BF$259)*([1]Buchungen!$H$6:$H$350&gt;=BF$259)*([1]Buchungen!$I$6:$I$350=$B290))</f>
        <v>1</v>
      </c>
      <c r="BH290" s="30">
        <f>1-SUMPRODUCT(([1]Buchungen!$G$6:$G$350&lt;=BH$259)*([1]Buchungen!$H$6:$H$350&gt;=BH$259)*([1]Buchungen!$I$6:$I$350=$B290))</f>
        <v>1</v>
      </c>
      <c r="BI290" s="31">
        <f>1-SUMPRODUCT(([1]Buchungen!$G$6:$G$350&lt;=BH$259)*([1]Buchungen!$H$6:$H$350&gt;=BH$259)*([1]Buchungen!$I$6:$I$350=$B290))</f>
        <v>1</v>
      </c>
      <c r="BJ290" s="30">
        <f>1-SUMPRODUCT(([1]Buchungen!$G$6:$G$350&lt;=BJ$259)*([1]Buchungen!$H$6:$H$350&gt;=BJ$259)*([1]Buchungen!$I$6:$I$350=$B290))</f>
        <v>1</v>
      </c>
      <c r="BK290" s="31">
        <f>1-SUMPRODUCT(([1]Buchungen!$G$6:$G$350&lt;=BJ$259)*([1]Buchungen!$H$6:$H$350&gt;=BJ$259)*([1]Buchungen!$I$6:$I$350=$B290))</f>
        <v>1</v>
      </c>
      <c r="BL290" s="30">
        <f>1-SUMPRODUCT(([1]Buchungen!$G$6:$G$350&lt;=BL$259)*([1]Buchungen!$H$6:$H$350&gt;=BL$259)*([1]Buchungen!$I$6:$I$350=$B290))</f>
        <v>1</v>
      </c>
      <c r="BM290" s="31">
        <f>1-SUMPRODUCT(([1]Buchungen!$G$6:$G$350&lt;=BL$259)*([1]Buchungen!$H$6:$H$350&gt;=BL$259)*([1]Buchungen!$I$6:$I$350=$B290))</f>
        <v>1</v>
      </c>
    </row>
    <row r="291" spans="2:65" ht="19.95" customHeight="1" x14ac:dyDescent="0.25">
      <c r="B291" s="26" t="str">
        <f>[1]Einstellungen!E33</f>
        <v>Angelplatz 29</v>
      </c>
      <c r="D291" s="30">
        <f>1-SUMPRODUCT(([1]Buchungen!$G$6:$G$350&lt;=D$259)*([1]Buchungen!$H$6:$H$350&gt;=D$259)*([1]Buchungen!$I$6:$I$350=$B291))</f>
        <v>1</v>
      </c>
      <c r="E291" s="31">
        <f>1-SUMPRODUCT(([1]Buchungen!$G$6:$G$350&lt;=D$259)*([1]Buchungen!$H$6:$H$350&gt;=D$259)*([1]Buchungen!$I$6:$I$350=$B291))</f>
        <v>1</v>
      </c>
      <c r="F291" s="30">
        <f>1-SUMPRODUCT(([1]Buchungen!$G$6:$G$350&lt;=F$259)*([1]Buchungen!$H$6:$H$350&gt;=F$259)*([1]Buchungen!$I$6:$I$350=$B291))</f>
        <v>1</v>
      </c>
      <c r="G291" s="31">
        <f>1-SUMPRODUCT(([1]Buchungen!$G$6:$G$350&lt;=F$259)*([1]Buchungen!$H$6:$H$350&gt;=F$259)*([1]Buchungen!$I$6:$I$350=$B291))</f>
        <v>1</v>
      </c>
      <c r="H291" s="30">
        <f>1-SUMPRODUCT(([1]Buchungen!$G$6:$G$350&lt;=H$259)*([1]Buchungen!$H$6:$H$350&gt;=H$259)*([1]Buchungen!$I$6:$I$350=$B291))</f>
        <v>1</v>
      </c>
      <c r="I291" s="31">
        <f>1-SUMPRODUCT(([1]Buchungen!$G$6:$G$350&lt;=H$259)*([1]Buchungen!$H$6:$H$350&gt;=H$259)*([1]Buchungen!$I$6:$I$350=$B291))</f>
        <v>1</v>
      </c>
      <c r="J291" s="30">
        <f>1-SUMPRODUCT(([1]Buchungen!$G$6:$G$350&lt;=J$259)*([1]Buchungen!$H$6:$H$350&gt;=J$259)*([1]Buchungen!$I$6:$I$350=$B291))</f>
        <v>1</v>
      </c>
      <c r="K291" s="31">
        <f>1-SUMPRODUCT(([1]Buchungen!$G$6:$G$350&lt;=J$259)*([1]Buchungen!$H$6:$H$350&gt;=J$259)*([1]Buchungen!$I$6:$I$350=$B291))</f>
        <v>1</v>
      </c>
      <c r="L291" s="30">
        <f>1-SUMPRODUCT(([1]Buchungen!$G$6:$G$350&lt;=L$259)*([1]Buchungen!$H$6:$H$350&gt;=L$259)*([1]Buchungen!$I$6:$I$350=$B291))</f>
        <v>1</v>
      </c>
      <c r="M291" s="31">
        <f>1-SUMPRODUCT(([1]Buchungen!$G$6:$G$350&lt;=L$259)*([1]Buchungen!$H$6:$H$350&gt;=L$259)*([1]Buchungen!$I$6:$I$350=$B291))</f>
        <v>1</v>
      </c>
      <c r="N291" s="30">
        <f>1-SUMPRODUCT(([1]Buchungen!$G$6:$G$350&lt;=N$259)*([1]Buchungen!$H$6:$H$350&gt;=N$259)*([1]Buchungen!$I$6:$I$350=$B291))</f>
        <v>1</v>
      </c>
      <c r="O291" s="31">
        <f>1-SUMPRODUCT(([1]Buchungen!$G$6:$G$350&lt;=N$259)*([1]Buchungen!$H$6:$H$350&gt;=N$259)*([1]Buchungen!$I$6:$I$350=$B291))</f>
        <v>1</v>
      </c>
      <c r="P291" s="30">
        <f>1-SUMPRODUCT(([1]Buchungen!$G$6:$G$350&lt;=P$259)*([1]Buchungen!$H$6:$H$350&gt;=P$259)*([1]Buchungen!$I$6:$I$350=$B291))</f>
        <v>1</v>
      </c>
      <c r="Q291" s="31">
        <f>1-SUMPRODUCT(([1]Buchungen!$G$6:$G$350&lt;=P$259)*([1]Buchungen!$H$6:$H$350&gt;=P$259)*([1]Buchungen!$I$6:$I$350=$B291))</f>
        <v>1</v>
      </c>
      <c r="R291" s="30">
        <f>1-SUMPRODUCT(([1]Buchungen!$G$6:$G$350&lt;=R$259)*([1]Buchungen!$H$6:$H$350&gt;=R$259)*([1]Buchungen!$I$6:$I$350=$B291))</f>
        <v>1</v>
      </c>
      <c r="S291" s="31">
        <f>1-SUMPRODUCT(([1]Buchungen!$G$6:$G$350&lt;=R$259)*([1]Buchungen!$H$6:$H$350&gt;=R$259)*([1]Buchungen!$I$6:$I$350=$B291))</f>
        <v>1</v>
      </c>
      <c r="T291" s="30">
        <f>1-SUMPRODUCT(([1]Buchungen!$G$6:$G$350&lt;=T$259)*([1]Buchungen!$H$6:$H$350&gt;=T$259)*([1]Buchungen!$I$6:$I$350=$B291))</f>
        <v>1</v>
      </c>
      <c r="U291" s="31">
        <f>1-SUMPRODUCT(([1]Buchungen!$G$6:$G$350&lt;=T$259)*([1]Buchungen!$H$6:$H$350&gt;=T$259)*([1]Buchungen!$I$6:$I$350=$B291))</f>
        <v>1</v>
      </c>
      <c r="V291" s="30">
        <f>1-SUMPRODUCT(([1]Buchungen!$G$6:$G$350&lt;=V$259)*([1]Buchungen!$H$6:$H$350&gt;=V$259)*([1]Buchungen!$I$6:$I$350=$B291))</f>
        <v>1</v>
      </c>
      <c r="W291" s="31">
        <f>1-SUMPRODUCT(([1]Buchungen!$G$6:$G$350&lt;=V$259)*([1]Buchungen!$H$6:$H$350&gt;=V$259)*([1]Buchungen!$I$6:$I$350=$B291))</f>
        <v>1</v>
      </c>
      <c r="X291" s="30">
        <f>1-SUMPRODUCT(([1]Buchungen!$G$6:$G$350&lt;=X$259)*([1]Buchungen!$H$6:$H$350&gt;=X$259)*([1]Buchungen!$I$6:$I$350=$B291))</f>
        <v>1</v>
      </c>
      <c r="Y291" s="31">
        <f>1-SUMPRODUCT(([1]Buchungen!$G$6:$G$350&lt;=X$259)*([1]Buchungen!$H$6:$H$350&gt;=X$259)*([1]Buchungen!$I$6:$I$350=$B291))</f>
        <v>1</v>
      </c>
      <c r="Z291" s="30">
        <f>1-SUMPRODUCT(([1]Buchungen!$G$6:$G$350&lt;=Z$259)*([1]Buchungen!$H$6:$H$350&gt;=Z$259)*([1]Buchungen!$I$6:$I$350=$B291))</f>
        <v>1</v>
      </c>
      <c r="AA291" s="31">
        <f>1-SUMPRODUCT(([1]Buchungen!$G$6:$G$350&lt;=Z$259)*([1]Buchungen!$H$6:$H$350&gt;=Z$259)*([1]Buchungen!$I$6:$I$350=$B291))</f>
        <v>1</v>
      </c>
      <c r="AB291" s="30">
        <f>1-SUMPRODUCT(([1]Buchungen!$G$6:$G$350&lt;=AB$259)*([1]Buchungen!$H$6:$H$350&gt;=AB$259)*([1]Buchungen!$I$6:$I$350=$B291))</f>
        <v>1</v>
      </c>
      <c r="AC291" s="31">
        <f>1-SUMPRODUCT(([1]Buchungen!$G$6:$G$350&lt;=AB$259)*([1]Buchungen!$H$6:$H$350&gt;=AB$259)*([1]Buchungen!$I$6:$I$350=$B291))</f>
        <v>1</v>
      </c>
      <c r="AD291" s="30">
        <f>1-SUMPRODUCT(([1]Buchungen!$G$6:$G$350&lt;=AD$259)*([1]Buchungen!$H$6:$H$350&gt;=AD$259)*([1]Buchungen!$I$6:$I$350=$B291))</f>
        <v>1</v>
      </c>
      <c r="AE291" s="31">
        <f>1-SUMPRODUCT(([1]Buchungen!$G$6:$G$350&lt;=AD$259)*([1]Buchungen!$H$6:$H$350&gt;=AD$259)*([1]Buchungen!$I$6:$I$350=$B291))</f>
        <v>1</v>
      </c>
      <c r="AF291" s="30">
        <f>1-SUMPRODUCT(([1]Buchungen!$G$6:$G$350&lt;=AF$259)*([1]Buchungen!$H$6:$H$350&gt;=AF$259)*([1]Buchungen!$I$6:$I$350=$B291))</f>
        <v>1</v>
      </c>
      <c r="AG291" s="31">
        <f>1-SUMPRODUCT(([1]Buchungen!$G$6:$G$350&lt;=AF$259)*([1]Buchungen!$H$6:$H$350&gt;=AF$259)*([1]Buchungen!$I$6:$I$350=$B291))</f>
        <v>1</v>
      </c>
      <c r="AH291" s="30">
        <f>1-SUMPRODUCT(([1]Buchungen!$G$6:$G$350&lt;=AH$259)*([1]Buchungen!$H$6:$H$350&gt;=AH$259)*([1]Buchungen!$I$6:$I$350=$B291))</f>
        <v>1</v>
      </c>
      <c r="AI291" s="31">
        <f>1-SUMPRODUCT(([1]Buchungen!$G$6:$G$350&lt;=AH$259)*([1]Buchungen!$H$6:$H$350&gt;=AH$259)*([1]Buchungen!$I$6:$I$350=$B291))</f>
        <v>1</v>
      </c>
      <c r="AJ291" s="30">
        <f>1-SUMPRODUCT(([1]Buchungen!$G$6:$G$350&lt;=AJ$259)*([1]Buchungen!$H$6:$H$350&gt;=AJ$259)*([1]Buchungen!$I$6:$I$350=$B291))</f>
        <v>1</v>
      </c>
      <c r="AK291" s="31">
        <f>1-SUMPRODUCT(([1]Buchungen!$G$6:$G$350&lt;=AJ$259)*([1]Buchungen!$H$6:$H$350&gt;=AJ$259)*([1]Buchungen!$I$6:$I$350=$B291))</f>
        <v>1</v>
      </c>
      <c r="AL291" s="30">
        <f>1-SUMPRODUCT(([1]Buchungen!$G$6:$G$350&lt;=AL$259)*([1]Buchungen!$H$6:$H$350&gt;=AL$259)*([1]Buchungen!$I$6:$I$350=$B291))</f>
        <v>1</v>
      </c>
      <c r="AM291" s="31">
        <f>1-SUMPRODUCT(([1]Buchungen!$G$6:$G$350&lt;=AL$259)*([1]Buchungen!$H$6:$H$350&gt;=AL$259)*([1]Buchungen!$I$6:$I$350=$B291))</f>
        <v>1</v>
      </c>
      <c r="AN291" s="30">
        <f>1-SUMPRODUCT(([1]Buchungen!$G$6:$G$350&lt;=AN$259)*([1]Buchungen!$H$6:$H$350&gt;=AN$259)*([1]Buchungen!$I$6:$I$350=$B291))</f>
        <v>1</v>
      </c>
      <c r="AO291" s="31">
        <f>1-SUMPRODUCT(([1]Buchungen!$G$6:$G$350&lt;=AN$259)*([1]Buchungen!$H$6:$H$350&gt;=AN$259)*([1]Buchungen!$I$6:$I$350=$B291))</f>
        <v>1</v>
      </c>
      <c r="AP291" s="30">
        <f>1-SUMPRODUCT(([1]Buchungen!$G$6:$G$350&lt;=AP$259)*([1]Buchungen!$H$6:$H$350&gt;=AP$259)*([1]Buchungen!$I$6:$I$350=$B291))</f>
        <v>1</v>
      </c>
      <c r="AQ291" s="31">
        <f>1-SUMPRODUCT(([1]Buchungen!$G$6:$G$350&lt;=AP$259)*([1]Buchungen!$H$6:$H$350&gt;=AP$259)*([1]Buchungen!$I$6:$I$350=$B291))</f>
        <v>1</v>
      </c>
      <c r="AR291" s="30">
        <f>1-SUMPRODUCT(([1]Buchungen!$G$6:$G$350&lt;=AR$259)*([1]Buchungen!$H$6:$H$350&gt;=AR$259)*([1]Buchungen!$I$6:$I$350=$B291))</f>
        <v>1</v>
      </c>
      <c r="AS291" s="31">
        <f>1-SUMPRODUCT(([1]Buchungen!$G$6:$G$350&lt;=AR$259)*([1]Buchungen!$H$6:$H$350&gt;=AR$259)*([1]Buchungen!$I$6:$I$350=$B291))</f>
        <v>1</v>
      </c>
      <c r="AT291" s="30">
        <f>1-SUMPRODUCT(([1]Buchungen!$G$6:$G$350&lt;=AT$259)*([1]Buchungen!$H$6:$H$350&gt;=AT$259)*([1]Buchungen!$I$6:$I$350=$B291))</f>
        <v>1</v>
      </c>
      <c r="AU291" s="31">
        <f>1-SUMPRODUCT(([1]Buchungen!$G$6:$G$350&lt;=AT$259)*([1]Buchungen!$H$6:$H$350&gt;=AT$259)*([1]Buchungen!$I$6:$I$350=$B291))</f>
        <v>1</v>
      </c>
      <c r="AV291" s="30">
        <f>1-SUMPRODUCT(([1]Buchungen!$G$6:$G$350&lt;=AV$259)*([1]Buchungen!$H$6:$H$350&gt;=AV$259)*([1]Buchungen!$I$6:$I$350=$B291))</f>
        <v>1</v>
      </c>
      <c r="AW291" s="31">
        <f>1-SUMPRODUCT(([1]Buchungen!$G$6:$G$350&lt;=AV$259)*([1]Buchungen!$H$6:$H$350&gt;=AV$259)*([1]Buchungen!$I$6:$I$350=$B291))</f>
        <v>1</v>
      </c>
      <c r="AX291" s="30">
        <f>1-SUMPRODUCT(([1]Buchungen!$G$6:$G$350&lt;=AX$259)*([1]Buchungen!$H$6:$H$350&gt;=AX$259)*([1]Buchungen!$I$6:$I$350=$B291))</f>
        <v>1</v>
      </c>
      <c r="AY291" s="31">
        <f>1-SUMPRODUCT(([1]Buchungen!$G$6:$G$350&lt;=AX$259)*([1]Buchungen!$H$6:$H$350&gt;=AX$259)*([1]Buchungen!$I$6:$I$350=$B291))</f>
        <v>1</v>
      </c>
      <c r="AZ291" s="30">
        <f>1-SUMPRODUCT(([1]Buchungen!$G$6:$G$350&lt;=AZ$259)*([1]Buchungen!$H$6:$H$350&gt;=AZ$259)*([1]Buchungen!$I$6:$I$350=$B291))</f>
        <v>1</v>
      </c>
      <c r="BA291" s="31">
        <f>1-SUMPRODUCT(([1]Buchungen!$G$6:$G$350&lt;=AZ$259)*([1]Buchungen!$H$6:$H$350&gt;=AZ$259)*([1]Buchungen!$I$6:$I$350=$B291))</f>
        <v>1</v>
      </c>
      <c r="BB291" s="30">
        <f>1-SUMPRODUCT(([1]Buchungen!$G$6:$G$350&lt;=BB$259)*([1]Buchungen!$H$6:$H$350&gt;=BB$259)*([1]Buchungen!$I$6:$I$350=$B291))</f>
        <v>1</v>
      </c>
      <c r="BC291" s="31">
        <f>1-SUMPRODUCT(([1]Buchungen!$G$6:$G$350&lt;=BB$259)*([1]Buchungen!$H$6:$H$350&gt;=BB$259)*([1]Buchungen!$I$6:$I$350=$B291))</f>
        <v>1</v>
      </c>
      <c r="BD291" s="30">
        <f>1-SUMPRODUCT(([1]Buchungen!$G$6:$G$350&lt;=BD$259)*([1]Buchungen!$H$6:$H$350&gt;=BD$259)*([1]Buchungen!$I$6:$I$350=$B291))</f>
        <v>1</v>
      </c>
      <c r="BE291" s="31">
        <f>1-SUMPRODUCT(([1]Buchungen!$G$6:$G$350&lt;=BD$259)*([1]Buchungen!$H$6:$H$350&gt;=BD$259)*([1]Buchungen!$I$6:$I$350=$B291))</f>
        <v>1</v>
      </c>
      <c r="BF291" s="30">
        <f>1-SUMPRODUCT(([1]Buchungen!$G$6:$G$350&lt;=BF$259)*([1]Buchungen!$H$6:$H$350&gt;=BF$259)*([1]Buchungen!$I$6:$I$350=$B291))</f>
        <v>1</v>
      </c>
      <c r="BG291" s="31">
        <f>1-SUMPRODUCT(([1]Buchungen!$G$6:$G$350&lt;=BF$259)*([1]Buchungen!$H$6:$H$350&gt;=BF$259)*([1]Buchungen!$I$6:$I$350=$B291))</f>
        <v>1</v>
      </c>
      <c r="BH291" s="30">
        <f>1-SUMPRODUCT(([1]Buchungen!$G$6:$G$350&lt;=BH$259)*([1]Buchungen!$H$6:$H$350&gt;=BH$259)*([1]Buchungen!$I$6:$I$350=$B291))</f>
        <v>1</v>
      </c>
      <c r="BI291" s="31">
        <f>1-SUMPRODUCT(([1]Buchungen!$G$6:$G$350&lt;=BH$259)*([1]Buchungen!$H$6:$H$350&gt;=BH$259)*([1]Buchungen!$I$6:$I$350=$B291))</f>
        <v>1</v>
      </c>
      <c r="BJ291" s="30">
        <f>1-SUMPRODUCT(([1]Buchungen!$G$6:$G$350&lt;=BJ$259)*([1]Buchungen!$H$6:$H$350&gt;=BJ$259)*([1]Buchungen!$I$6:$I$350=$B291))</f>
        <v>1</v>
      </c>
      <c r="BK291" s="31">
        <f>1-SUMPRODUCT(([1]Buchungen!$G$6:$G$350&lt;=BJ$259)*([1]Buchungen!$H$6:$H$350&gt;=BJ$259)*([1]Buchungen!$I$6:$I$350=$B291))</f>
        <v>1</v>
      </c>
      <c r="BL291" s="30">
        <f>1-SUMPRODUCT(([1]Buchungen!$G$6:$G$350&lt;=BL$259)*([1]Buchungen!$H$6:$H$350&gt;=BL$259)*([1]Buchungen!$I$6:$I$350=$B291))</f>
        <v>1</v>
      </c>
      <c r="BM291" s="31">
        <f>1-SUMPRODUCT(([1]Buchungen!$G$6:$G$350&lt;=BL$259)*([1]Buchungen!$H$6:$H$350&gt;=BL$259)*([1]Buchungen!$I$6:$I$350=$B291))</f>
        <v>1</v>
      </c>
    </row>
    <row r="292" spans="2:65" ht="19.95" customHeight="1" x14ac:dyDescent="0.25">
      <c r="B292" s="26" t="str">
        <f>[1]Einstellungen!E34</f>
        <v>Angelplatz 30</v>
      </c>
      <c r="D292" s="30">
        <f>1-SUMPRODUCT(([1]Buchungen!$G$6:$G$350&lt;=D$259)*([1]Buchungen!$H$6:$H$350&gt;=D$259)*([1]Buchungen!$I$6:$I$350=$B292))</f>
        <v>1</v>
      </c>
      <c r="E292" s="31">
        <f>1-SUMPRODUCT(([1]Buchungen!$G$6:$G$350&lt;=D$259)*([1]Buchungen!$H$6:$H$350&gt;=D$259)*([1]Buchungen!$I$6:$I$350=$B292))</f>
        <v>1</v>
      </c>
      <c r="F292" s="30">
        <f>1-SUMPRODUCT(([1]Buchungen!$G$6:$G$350&lt;=F$259)*([1]Buchungen!$H$6:$H$350&gt;=F$259)*([1]Buchungen!$I$6:$I$350=$B292))</f>
        <v>1</v>
      </c>
      <c r="G292" s="31">
        <f>1-SUMPRODUCT(([1]Buchungen!$G$6:$G$350&lt;=F$259)*([1]Buchungen!$H$6:$H$350&gt;=F$259)*([1]Buchungen!$I$6:$I$350=$B292))</f>
        <v>1</v>
      </c>
      <c r="H292" s="30">
        <f>1-SUMPRODUCT(([1]Buchungen!$G$6:$G$350&lt;=H$259)*([1]Buchungen!$H$6:$H$350&gt;=H$259)*([1]Buchungen!$I$6:$I$350=$B292))</f>
        <v>1</v>
      </c>
      <c r="I292" s="31">
        <f>1-SUMPRODUCT(([1]Buchungen!$G$6:$G$350&lt;=H$259)*([1]Buchungen!$H$6:$H$350&gt;=H$259)*([1]Buchungen!$I$6:$I$350=$B292))</f>
        <v>1</v>
      </c>
      <c r="J292" s="30">
        <f>1-SUMPRODUCT(([1]Buchungen!$G$6:$G$350&lt;=J$259)*([1]Buchungen!$H$6:$H$350&gt;=J$259)*([1]Buchungen!$I$6:$I$350=$B292))</f>
        <v>1</v>
      </c>
      <c r="K292" s="31">
        <f>1-SUMPRODUCT(([1]Buchungen!$G$6:$G$350&lt;=J$259)*([1]Buchungen!$H$6:$H$350&gt;=J$259)*([1]Buchungen!$I$6:$I$350=$B292))</f>
        <v>1</v>
      </c>
      <c r="L292" s="30">
        <f>1-SUMPRODUCT(([1]Buchungen!$G$6:$G$350&lt;=L$259)*([1]Buchungen!$H$6:$H$350&gt;=L$259)*([1]Buchungen!$I$6:$I$350=$B292))</f>
        <v>1</v>
      </c>
      <c r="M292" s="31">
        <f>1-SUMPRODUCT(([1]Buchungen!$G$6:$G$350&lt;=L$259)*([1]Buchungen!$H$6:$H$350&gt;=L$259)*([1]Buchungen!$I$6:$I$350=$B292))</f>
        <v>1</v>
      </c>
      <c r="N292" s="30">
        <f>1-SUMPRODUCT(([1]Buchungen!$G$6:$G$350&lt;=N$259)*([1]Buchungen!$H$6:$H$350&gt;=N$259)*([1]Buchungen!$I$6:$I$350=$B292))</f>
        <v>1</v>
      </c>
      <c r="O292" s="31">
        <f>1-SUMPRODUCT(([1]Buchungen!$G$6:$G$350&lt;=N$259)*([1]Buchungen!$H$6:$H$350&gt;=N$259)*([1]Buchungen!$I$6:$I$350=$B292))</f>
        <v>1</v>
      </c>
      <c r="P292" s="30">
        <f>1-SUMPRODUCT(([1]Buchungen!$G$6:$G$350&lt;=P$259)*([1]Buchungen!$H$6:$H$350&gt;=P$259)*([1]Buchungen!$I$6:$I$350=$B292))</f>
        <v>1</v>
      </c>
      <c r="Q292" s="31">
        <f>1-SUMPRODUCT(([1]Buchungen!$G$6:$G$350&lt;=P$259)*([1]Buchungen!$H$6:$H$350&gt;=P$259)*([1]Buchungen!$I$6:$I$350=$B292))</f>
        <v>1</v>
      </c>
      <c r="R292" s="30">
        <f>1-SUMPRODUCT(([1]Buchungen!$G$6:$G$350&lt;=R$259)*([1]Buchungen!$H$6:$H$350&gt;=R$259)*([1]Buchungen!$I$6:$I$350=$B292))</f>
        <v>1</v>
      </c>
      <c r="S292" s="31">
        <f>1-SUMPRODUCT(([1]Buchungen!$G$6:$G$350&lt;=R$259)*([1]Buchungen!$H$6:$H$350&gt;=R$259)*([1]Buchungen!$I$6:$I$350=$B292))</f>
        <v>1</v>
      </c>
      <c r="T292" s="30">
        <f>1-SUMPRODUCT(([1]Buchungen!$G$6:$G$350&lt;=T$259)*([1]Buchungen!$H$6:$H$350&gt;=T$259)*([1]Buchungen!$I$6:$I$350=$B292))</f>
        <v>1</v>
      </c>
      <c r="U292" s="31">
        <f>1-SUMPRODUCT(([1]Buchungen!$G$6:$G$350&lt;=T$259)*([1]Buchungen!$H$6:$H$350&gt;=T$259)*([1]Buchungen!$I$6:$I$350=$B292))</f>
        <v>1</v>
      </c>
      <c r="V292" s="30">
        <f>1-SUMPRODUCT(([1]Buchungen!$G$6:$G$350&lt;=V$259)*([1]Buchungen!$H$6:$H$350&gt;=V$259)*([1]Buchungen!$I$6:$I$350=$B292))</f>
        <v>1</v>
      </c>
      <c r="W292" s="31">
        <f>1-SUMPRODUCT(([1]Buchungen!$G$6:$G$350&lt;=V$259)*([1]Buchungen!$H$6:$H$350&gt;=V$259)*([1]Buchungen!$I$6:$I$350=$B292))</f>
        <v>1</v>
      </c>
      <c r="X292" s="30">
        <f>1-SUMPRODUCT(([1]Buchungen!$G$6:$G$350&lt;=X$259)*([1]Buchungen!$H$6:$H$350&gt;=X$259)*([1]Buchungen!$I$6:$I$350=$B292))</f>
        <v>1</v>
      </c>
      <c r="Y292" s="31">
        <f>1-SUMPRODUCT(([1]Buchungen!$G$6:$G$350&lt;=X$259)*([1]Buchungen!$H$6:$H$350&gt;=X$259)*([1]Buchungen!$I$6:$I$350=$B292))</f>
        <v>1</v>
      </c>
      <c r="Z292" s="30">
        <f>1-SUMPRODUCT(([1]Buchungen!$G$6:$G$350&lt;=Z$259)*([1]Buchungen!$H$6:$H$350&gt;=Z$259)*([1]Buchungen!$I$6:$I$350=$B292))</f>
        <v>1</v>
      </c>
      <c r="AA292" s="31">
        <f>1-SUMPRODUCT(([1]Buchungen!$G$6:$G$350&lt;=Z$259)*([1]Buchungen!$H$6:$H$350&gt;=Z$259)*([1]Buchungen!$I$6:$I$350=$B292))</f>
        <v>1</v>
      </c>
      <c r="AB292" s="30">
        <f>1-SUMPRODUCT(([1]Buchungen!$G$6:$G$350&lt;=AB$259)*([1]Buchungen!$H$6:$H$350&gt;=AB$259)*([1]Buchungen!$I$6:$I$350=$B292))</f>
        <v>1</v>
      </c>
      <c r="AC292" s="31">
        <f>1-SUMPRODUCT(([1]Buchungen!$G$6:$G$350&lt;=AB$259)*([1]Buchungen!$H$6:$H$350&gt;=AB$259)*([1]Buchungen!$I$6:$I$350=$B292))</f>
        <v>1</v>
      </c>
      <c r="AD292" s="30">
        <f>1-SUMPRODUCT(([1]Buchungen!$G$6:$G$350&lt;=AD$259)*([1]Buchungen!$H$6:$H$350&gt;=AD$259)*([1]Buchungen!$I$6:$I$350=$B292))</f>
        <v>1</v>
      </c>
      <c r="AE292" s="31">
        <f>1-SUMPRODUCT(([1]Buchungen!$G$6:$G$350&lt;=AD$259)*([1]Buchungen!$H$6:$H$350&gt;=AD$259)*([1]Buchungen!$I$6:$I$350=$B292))</f>
        <v>1</v>
      </c>
      <c r="AF292" s="30">
        <f>1-SUMPRODUCT(([1]Buchungen!$G$6:$G$350&lt;=AF$259)*([1]Buchungen!$H$6:$H$350&gt;=AF$259)*([1]Buchungen!$I$6:$I$350=$B292))</f>
        <v>1</v>
      </c>
      <c r="AG292" s="31">
        <f>1-SUMPRODUCT(([1]Buchungen!$G$6:$G$350&lt;=AF$259)*([1]Buchungen!$H$6:$H$350&gt;=AF$259)*([1]Buchungen!$I$6:$I$350=$B292))</f>
        <v>1</v>
      </c>
      <c r="AH292" s="30">
        <f>1-SUMPRODUCT(([1]Buchungen!$G$6:$G$350&lt;=AH$259)*([1]Buchungen!$H$6:$H$350&gt;=AH$259)*([1]Buchungen!$I$6:$I$350=$B292))</f>
        <v>1</v>
      </c>
      <c r="AI292" s="31">
        <f>1-SUMPRODUCT(([1]Buchungen!$G$6:$G$350&lt;=AH$259)*([1]Buchungen!$H$6:$H$350&gt;=AH$259)*([1]Buchungen!$I$6:$I$350=$B292))</f>
        <v>1</v>
      </c>
      <c r="AJ292" s="30">
        <f>1-SUMPRODUCT(([1]Buchungen!$G$6:$G$350&lt;=AJ$259)*([1]Buchungen!$H$6:$H$350&gt;=AJ$259)*([1]Buchungen!$I$6:$I$350=$B292))</f>
        <v>1</v>
      </c>
      <c r="AK292" s="31">
        <f>1-SUMPRODUCT(([1]Buchungen!$G$6:$G$350&lt;=AJ$259)*([1]Buchungen!$H$6:$H$350&gt;=AJ$259)*([1]Buchungen!$I$6:$I$350=$B292))</f>
        <v>1</v>
      </c>
      <c r="AL292" s="30">
        <f>1-SUMPRODUCT(([1]Buchungen!$G$6:$G$350&lt;=AL$259)*([1]Buchungen!$H$6:$H$350&gt;=AL$259)*([1]Buchungen!$I$6:$I$350=$B292))</f>
        <v>1</v>
      </c>
      <c r="AM292" s="31">
        <f>1-SUMPRODUCT(([1]Buchungen!$G$6:$G$350&lt;=AL$259)*([1]Buchungen!$H$6:$H$350&gt;=AL$259)*([1]Buchungen!$I$6:$I$350=$B292))</f>
        <v>1</v>
      </c>
      <c r="AN292" s="30">
        <f>1-SUMPRODUCT(([1]Buchungen!$G$6:$G$350&lt;=AN$259)*([1]Buchungen!$H$6:$H$350&gt;=AN$259)*([1]Buchungen!$I$6:$I$350=$B292))</f>
        <v>1</v>
      </c>
      <c r="AO292" s="31">
        <f>1-SUMPRODUCT(([1]Buchungen!$G$6:$G$350&lt;=AN$259)*([1]Buchungen!$H$6:$H$350&gt;=AN$259)*([1]Buchungen!$I$6:$I$350=$B292))</f>
        <v>1</v>
      </c>
      <c r="AP292" s="30">
        <f>1-SUMPRODUCT(([1]Buchungen!$G$6:$G$350&lt;=AP$259)*([1]Buchungen!$H$6:$H$350&gt;=AP$259)*([1]Buchungen!$I$6:$I$350=$B292))</f>
        <v>1</v>
      </c>
      <c r="AQ292" s="31">
        <f>1-SUMPRODUCT(([1]Buchungen!$G$6:$G$350&lt;=AP$259)*([1]Buchungen!$H$6:$H$350&gt;=AP$259)*([1]Buchungen!$I$6:$I$350=$B292))</f>
        <v>1</v>
      </c>
      <c r="AR292" s="30">
        <f>1-SUMPRODUCT(([1]Buchungen!$G$6:$G$350&lt;=AR$259)*([1]Buchungen!$H$6:$H$350&gt;=AR$259)*([1]Buchungen!$I$6:$I$350=$B292))</f>
        <v>1</v>
      </c>
      <c r="AS292" s="31">
        <f>1-SUMPRODUCT(([1]Buchungen!$G$6:$G$350&lt;=AR$259)*([1]Buchungen!$H$6:$H$350&gt;=AR$259)*([1]Buchungen!$I$6:$I$350=$B292))</f>
        <v>1</v>
      </c>
      <c r="AT292" s="30">
        <f>1-SUMPRODUCT(([1]Buchungen!$G$6:$G$350&lt;=AT$259)*([1]Buchungen!$H$6:$H$350&gt;=AT$259)*([1]Buchungen!$I$6:$I$350=$B292))</f>
        <v>1</v>
      </c>
      <c r="AU292" s="31">
        <f>1-SUMPRODUCT(([1]Buchungen!$G$6:$G$350&lt;=AT$259)*([1]Buchungen!$H$6:$H$350&gt;=AT$259)*([1]Buchungen!$I$6:$I$350=$B292))</f>
        <v>1</v>
      </c>
      <c r="AV292" s="30">
        <f>1-SUMPRODUCT(([1]Buchungen!$G$6:$G$350&lt;=AV$259)*([1]Buchungen!$H$6:$H$350&gt;=AV$259)*([1]Buchungen!$I$6:$I$350=$B292))</f>
        <v>1</v>
      </c>
      <c r="AW292" s="31">
        <f>1-SUMPRODUCT(([1]Buchungen!$G$6:$G$350&lt;=AV$259)*([1]Buchungen!$H$6:$H$350&gt;=AV$259)*([1]Buchungen!$I$6:$I$350=$B292))</f>
        <v>1</v>
      </c>
      <c r="AX292" s="30">
        <f>1-SUMPRODUCT(([1]Buchungen!$G$6:$G$350&lt;=AX$259)*([1]Buchungen!$H$6:$H$350&gt;=AX$259)*([1]Buchungen!$I$6:$I$350=$B292))</f>
        <v>1</v>
      </c>
      <c r="AY292" s="31">
        <f>1-SUMPRODUCT(([1]Buchungen!$G$6:$G$350&lt;=AX$259)*([1]Buchungen!$H$6:$H$350&gt;=AX$259)*([1]Buchungen!$I$6:$I$350=$B292))</f>
        <v>1</v>
      </c>
      <c r="AZ292" s="30">
        <f>1-SUMPRODUCT(([1]Buchungen!$G$6:$G$350&lt;=AZ$259)*([1]Buchungen!$H$6:$H$350&gt;=AZ$259)*([1]Buchungen!$I$6:$I$350=$B292))</f>
        <v>1</v>
      </c>
      <c r="BA292" s="31">
        <f>1-SUMPRODUCT(([1]Buchungen!$G$6:$G$350&lt;=AZ$259)*([1]Buchungen!$H$6:$H$350&gt;=AZ$259)*([1]Buchungen!$I$6:$I$350=$B292))</f>
        <v>1</v>
      </c>
      <c r="BB292" s="30">
        <f>1-SUMPRODUCT(([1]Buchungen!$G$6:$G$350&lt;=BB$259)*([1]Buchungen!$H$6:$H$350&gt;=BB$259)*([1]Buchungen!$I$6:$I$350=$B292))</f>
        <v>1</v>
      </c>
      <c r="BC292" s="31">
        <f>1-SUMPRODUCT(([1]Buchungen!$G$6:$G$350&lt;=BB$259)*([1]Buchungen!$H$6:$H$350&gt;=BB$259)*([1]Buchungen!$I$6:$I$350=$B292))</f>
        <v>1</v>
      </c>
      <c r="BD292" s="30">
        <f>1-SUMPRODUCT(([1]Buchungen!$G$6:$G$350&lt;=BD$259)*([1]Buchungen!$H$6:$H$350&gt;=BD$259)*([1]Buchungen!$I$6:$I$350=$B292))</f>
        <v>1</v>
      </c>
      <c r="BE292" s="31">
        <f>1-SUMPRODUCT(([1]Buchungen!$G$6:$G$350&lt;=BD$259)*([1]Buchungen!$H$6:$H$350&gt;=BD$259)*([1]Buchungen!$I$6:$I$350=$B292))</f>
        <v>1</v>
      </c>
      <c r="BF292" s="30">
        <f>1-SUMPRODUCT(([1]Buchungen!$G$6:$G$350&lt;=BF$259)*([1]Buchungen!$H$6:$H$350&gt;=BF$259)*([1]Buchungen!$I$6:$I$350=$B292))</f>
        <v>1</v>
      </c>
      <c r="BG292" s="31">
        <f>1-SUMPRODUCT(([1]Buchungen!$G$6:$G$350&lt;=BF$259)*([1]Buchungen!$H$6:$H$350&gt;=BF$259)*([1]Buchungen!$I$6:$I$350=$B292))</f>
        <v>1</v>
      </c>
      <c r="BH292" s="30">
        <f>1-SUMPRODUCT(([1]Buchungen!$G$6:$G$350&lt;=BH$259)*([1]Buchungen!$H$6:$H$350&gt;=BH$259)*([1]Buchungen!$I$6:$I$350=$B292))</f>
        <v>1</v>
      </c>
      <c r="BI292" s="31">
        <f>1-SUMPRODUCT(([1]Buchungen!$G$6:$G$350&lt;=BH$259)*([1]Buchungen!$H$6:$H$350&gt;=BH$259)*([1]Buchungen!$I$6:$I$350=$B292))</f>
        <v>1</v>
      </c>
      <c r="BJ292" s="30">
        <f>1-SUMPRODUCT(([1]Buchungen!$G$6:$G$350&lt;=BJ$259)*([1]Buchungen!$H$6:$H$350&gt;=BJ$259)*([1]Buchungen!$I$6:$I$350=$B292))</f>
        <v>1</v>
      </c>
      <c r="BK292" s="31">
        <f>1-SUMPRODUCT(([1]Buchungen!$G$6:$G$350&lt;=BJ$259)*([1]Buchungen!$H$6:$H$350&gt;=BJ$259)*([1]Buchungen!$I$6:$I$350=$B292))</f>
        <v>1</v>
      </c>
      <c r="BL292" s="30">
        <f>1-SUMPRODUCT(([1]Buchungen!$G$6:$G$350&lt;=BL$259)*([1]Buchungen!$H$6:$H$350&gt;=BL$259)*([1]Buchungen!$I$6:$I$350=$B292))</f>
        <v>1</v>
      </c>
      <c r="BM292" s="31">
        <f>1-SUMPRODUCT(([1]Buchungen!$G$6:$G$350&lt;=BL$259)*([1]Buchungen!$H$6:$H$350&gt;=BL$259)*([1]Buchungen!$I$6:$I$350=$B292))</f>
        <v>1</v>
      </c>
    </row>
    <row r="293" spans="2:65" ht="10.95" customHeight="1" thickBot="1" x14ac:dyDescent="0.3">
      <c r="B293" s="33"/>
    </row>
    <row r="294" spans="2:65" ht="25.05" customHeight="1" x14ac:dyDescent="0.25">
      <c r="B294" s="34">
        <v>9</v>
      </c>
      <c r="D294" s="12">
        <f>D295</f>
        <v>46266</v>
      </c>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4"/>
    </row>
    <row r="295" spans="2:65" ht="25.05" customHeight="1" x14ac:dyDescent="0.25">
      <c r="B295" s="35"/>
      <c r="D295" s="36">
        <f>DATE(Jahr,9,1)</f>
        <v>46266</v>
      </c>
      <c r="E295" s="37"/>
      <c r="F295" s="36">
        <f>IF(ISNUMBER(D295),IF(MONTH(D295)=MONTH(D295+1),D295+1,""),"")</f>
        <v>46267</v>
      </c>
      <c r="G295" s="37"/>
      <c r="H295" s="36">
        <f>IF(ISNUMBER(F295),IF(MONTH(F295)=MONTH(F295+1),F295+1,""),"")</f>
        <v>46268</v>
      </c>
      <c r="I295" s="37"/>
      <c r="J295" s="36">
        <f>IF(ISNUMBER(H295),IF(MONTH(H295)=MONTH(H295+1),H295+1,""),"")</f>
        <v>46269</v>
      </c>
      <c r="K295" s="37"/>
      <c r="L295" s="36">
        <f>IF(ISNUMBER(J295),IF(MONTH(J295)=MONTH(J295+1),J295+1,""),"")</f>
        <v>46270</v>
      </c>
      <c r="M295" s="37"/>
      <c r="N295" s="36">
        <f>IF(ISNUMBER(L295),IF(MONTH(L295)=MONTH(L295+1),L295+1,""),"")</f>
        <v>46271</v>
      </c>
      <c r="O295" s="37"/>
      <c r="P295" s="36">
        <f>IF(ISNUMBER(N295),IF(MONTH(N295)=MONTH(N295+1),N295+1,""),"")</f>
        <v>46272</v>
      </c>
      <c r="Q295" s="37"/>
      <c r="R295" s="36">
        <f>IF(ISNUMBER(P295),IF(MONTH(P295)=MONTH(P295+1),P295+1,""),"")</f>
        <v>46273</v>
      </c>
      <c r="S295" s="37"/>
      <c r="T295" s="36">
        <f>IF(ISNUMBER(R295),IF(MONTH(R295)=MONTH(R295+1),R295+1,""),"")</f>
        <v>46274</v>
      </c>
      <c r="U295" s="37"/>
      <c r="V295" s="36">
        <f>IF(ISNUMBER(T295),IF(MONTH(T295)=MONTH(T295+1),T295+1,""),"")</f>
        <v>46275</v>
      </c>
      <c r="W295" s="37"/>
      <c r="X295" s="36">
        <f>IF(ISNUMBER(V295),IF(MONTH(V295)=MONTH(V295+1),V295+1,""),"")</f>
        <v>46276</v>
      </c>
      <c r="Y295" s="37"/>
      <c r="Z295" s="36">
        <f>IF(ISNUMBER(X295),IF(MONTH(X295)=MONTH(X295+1),X295+1,""),"")</f>
        <v>46277</v>
      </c>
      <c r="AA295" s="37"/>
      <c r="AB295" s="36">
        <f>IF(ISNUMBER(Z295),IF(MONTH(Z295)=MONTH(Z295+1),Z295+1,""),"")</f>
        <v>46278</v>
      </c>
      <c r="AC295" s="37"/>
      <c r="AD295" s="36">
        <f>IF(ISNUMBER(AB295),IF(MONTH(AB295)=MONTH(AB295+1),AB295+1,""),"")</f>
        <v>46279</v>
      </c>
      <c r="AE295" s="37"/>
      <c r="AF295" s="36">
        <f>IF(ISNUMBER(AD295),IF(MONTH(AD295)=MONTH(AD295+1),AD295+1,""),"")</f>
        <v>46280</v>
      </c>
      <c r="AG295" s="37"/>
      <c r="AH295" s="36">
        <f>IF(ISNUMBER(AF295),IF(MONTH(AF295)=MONTH(AF295+1),AF295+1,""),"")</f>
        <v>46281</v>
      </c>
      <c r="AI295" s="37"/>
      <c r="AJ295" s="36">
        <f>IF(ISNUMBER(AH295),IF(MONTH(AH295)=MONTH(AH295+1),AH295+1,""),"")</f>
        <v>46282</v>
      </c>
      <c r="AK295" s="37"/>
      <c r="AL295" s="36">
        <f>IF(ISNUMBER(AJ295),IF(MONTH(AJ295)=MONTH(AJ295+1),AJ295+1,""),"")</f>
        <v>46283</v>
      </c>
      <c r="AM295" s="37"/>
      <c r="AN295" s="36">
        <f>IF(ISNUMBER(AL295),IF(MONTH(AL295)=MONTH(AL295+1),AL295+1,""),"")</f>
        <v>46284</v>
      </c>
      <c r="AO295" s="37"/>
      <c r="AP295" s="36">
        <f>IF(ISNUMBER(AN295),IF(MONTH(AN295)=MONTH(AN295+1),AN295+1,""),"")</f>
        <v>46285</v>
      </c>
      <c r="AQ295" s="37"/>
      <c r="AR295" s="36">
        <f>IF(ISNUMBER(AP295),IF(MONTH(AP295)=MONTH(AP295+1),AP295+1,""),"")</f>
        <v>46286</v>
      </c>
      <c r="AS295" s="37"/>
      <c r="AT295" s="36">
        <f>IF(ISNUMBER(AR295),IF(MONTH(AR295)=MONTH(AR295+1),AR295+1,""),"")</f>
        <v>46287</v>
      </c>
      <c r="AU295" s="37"/>
      <c r="AV295" s="36">
        <f>IF(ISNUMBER(AT295),IF(MONTH(AT295)=MONTH(AT295+1),AT295+1,""),"")</f>
        <v>46288</v>
      </c>
      <c r="AW295" s="37"/>
      <c r="AX295" s="36">
        <f>IF(ISNUMBER(AV295),IF(MONTH(AV295)=MONTH(AV295+1),AV295+1,""),"")</f>
        <v>46289</v>
      </c>
      <c r="AY295" s="37"/>
      <c r="AZ295" s="36">
        <f>IF(ISNUMBER(AX295),IF(MONTH(AX295)=MONTH(AX295+1),AX295+1,""),"")</f>
        <v>46290</v>
      </c>
      <c r="BA295" s="37"/>
      <c r="BB295" s="36">
        <f>IF(ISNUMBER(AZ295),IF(MONTH(AZ295)=MONTH(AZ295+1),AZ295+1,""),"")</f>
        <v>46291</v>
      </c>
      <c r="BC295" s="37"/>
      <c r="BD295" s="36">
        <f>IF(ISNUMBER(BB295),IF(MONTH(BB295)=MONTH(BB295+1),BB295+1,""),"")</f>
        <v>46292</v>
      </c>
      <c r="BE295" s="37"/>
      <c r="BF295" s="36">
        <f>IF(ISNUMBER(BD295),IF(MONTH(BD295)=MONTH(BD295+1),BD295+1,""),"")</f>
        <v>46293</v>
      </c>
      <c r="BG295" s="37"/>
      <c r="BH295" s="36">
        <f>IF(ISNUMBER(BF295),IF(MONTH(BF295)=MONTH(BF295+1),BF295+1,""),"")</f>
        <v>46294</v>
      </c>
      <c r="BI295" s="37"/>
      <c r="BJ295" s="36">
        <f>IF(ISNUMBER(BH295),IF(MONTH(BH295)=MONTH(BH295+1),BH295+1,""),"")</f>
        <v>46295</v>
      </c>
      <c r="BK295" s="37"/>
      <c r="BL295" s="36" t="str">
        <f>IF(ISNUMBER(BJ295),IF(MONTH(BJ295)=MONTH(BJ295+1),BJ295+1,""),"")</f>
        <v/>
      </c>
      <c r="BM295" s="37"/>
    </row>
    <row r="296" spans="2:65" ht="25.05" customHeight="1" thickBot="1" x14ac:dyDescent="0.3">
      <c r="B296" s="38"/>
      <c r="D296" s="19">
        <f>IF(D295="","",WEEKDAY(D295))</f>
        <v>3</v>
      </c>
      <c r="E296" s="20"/>
      <c r="F296" s="19">
        <f>IF(F295="","",WEEKDAY(F295))</f>
        <v>4</v>
      </c>
      <c r="G296" s="20"/>
      <c r="H296" s="19">
        <f>IF(H295="","",WEEKDAY(H295))</f>
        <v>5</v>
      </c>
      <c r="I296" s="20"/>
      <c r="J296" s="19">
        <f>IF(J295="","",WEEKDAY(J295))</f>
        <v>6</v>
      </c>
      <c r="K296" s="20"/>
      <c r="L296" s="19">
        <f>IF(L295="","",WEEKDAY(L295))</f>
        <v>7</v>
      </c>
      <c r="M296" s="20"/>
      <c r="N296" s="19">
        <f>IF(N295="","",WEEKDAY(N295))</f>
        <v>1</v>
      </c>
      <c r="O296" s="20"/>
      <c r="P296" s="19">
        <f>IF(P295="","",WEEKDAY(P295))</f>
        <v>2</v>
      </c>
      <c r="Q296" s="20"/>
      <c r="R296" s="19">
        <f>IF(R295="","",WEEKDAY(R295))</f>
        <v>3</v>
      </c>
      <c r="S296" s="20"/>
      <c r="T296" s="19">
        <f>IF(T295="","",WEEKDAY(T295))</f>
        <v>4</v>
      </c>
      <c r="U296" s="20"/>
      <c r="V296" s="19">
        <f>IF(V295="","",WEEKDAY(V295))</f>
        <v>5</v>
      </c>
      <c r="W296" s="20"/>
      <c r="X296" s="19">
        <f>IF(X295="","",WEEKDAY(X295))</f>
        <v>6</v>
      </c>
      <c r="Y296" s="20"/>
      <c r="Z296" s="19">
        <f>IF(Z295="","",WEEKDAY(Z295))</f>
        <v>7</v>
      </c>
      <c r="AA296" s="20"/>
      <c r="AB296" s="19">
        <f>IF(AB295="","",WEEKDAY(AB295))</f>
        <v>1</v>
      </c>
      <c r="AC296" s="20"/>
      <c r="AD296" s="19">
        <f>IF(AD295="","",WEEKDAY(AD295))</f>
        <v>2</v>
      </c>
      <c r="AE296" s="20"/>
      <c r="AF296" s="19">
        <f>IF(AF295="","",WEEKDAY(AF295))</f>
        <v>3</v>
      </c>
      <c r="AG296" s="20"/>
      <c r="AH296" s="19">
        <f>IF(AH295="","",WEEKDAY(AH295))</f>
        <v>4</v>
      </c>
      <c r="AI296" s="20"/>
      <c r="AJ296" s="19">
        <f>IF(AJ295="","",WEEKDAY(AJ295))</f>
        <v>5</v>
      </c>
      <c r="AK296" s="20"/>
      <c r="AL296" s="19">
        <f>IF(AL295="","",WEEKDAY(AL295))</f>
        <v>6</v>
      </c>
      <c r="AM296" s="20"/>
      <c r="AN296" s="19">
        <f>IF(AN295="","",WEEKDAY(AN295))</f>
        <v>7</v>
      </c>
      <c r="AO296" s="20"/>
      <c r="AP296" s="19">
        <f>IF(AP295="","",WEEKDAY(AP295))</f>
        <v>1</v>
      </c>
      <c r="AQ296" s="20"/>
      <c r="AR296" s="19">
        <f>IF(AR295="","",WEEKDAY(AR295))</f>
        <v>2</v>
      </c>
      <c r="AS296" s="20"/>
      <c r="AT296" s="19">
        <f>IF(AT295="","",WEEKDAY(AT295))</f>
        <v>3</v>
      </c>
      <c r="AU296" s="20"/>
      <c r="AV296" s="19">
        <f>IF(AV295="","",WEEKDAY(AV295))</f>
        <v>4</v>
      </c>
      <c r="AW296" s="20"/>
      <c r="AX296" s="19">
        <f>IF(AX295="","",WEEKDAY(AX295))</f>
        <v>5</v>
      </c>
      <c r="AY296" s="20"/>
      <c r="AZ296" s="19">
        <f>IF(AZ295="","",WEEKDAY(AZ295))</f>
        <v>6</v>
      </c>
      <c r="BA296" s="20"/>
      <c r="BB296" s="19">
        <f>IF(BB295="","",WEEKDAY(BB295))</f>
        <v>7</v>
      </c>
      <c r="BC296" s="20"/>
      <c r="BD296" s="19">
        <f>IF(BD295="","",WEEKDAY(BD295))</f>
        <v>1</v>
      </c>
      <c r="BE296" s="20"/>
      <c r="BF296" s="19">
        <f>IF(BF295="","",WEEKDAY(BF295))</f>
        <v>2</v>
      </c>
      <c r="BG296" s="20"/>
      <c r="BH296" s="19">
        <f>IF(BH295="","",WEEKDAY(BH295))</f>
        <v>3</v>
      </c>
      <c r="BI296" s="20"/>
      <c r="BJ296" s="19">
        <f>IF(BJ295="","",WEEKDAY(BJ295))</f>
        <v>4</v>
      </c>
      <c r="BK296" s="20"/>
      <c r="BL296" s="19" t="str">
        <f>IF(BL295="","",WEEKDAY(BL295))</f>
        <v/>
      </c>
      <c r="BM296" s="20"/>
    </row>
    <row r="297" spans="2:65" ht="10.95" customHeight="1" x14ac:dyDescent="0.25">
      <c r="B297" s="33"/>
    </row>
    <row r="298" spans="2:65" ht="15" customHeight="1" x14ac:dyDescent="0.25">
      <c r="B298" s="43" t="s">
        <v>4</v>
      </c>
      <c r="D298" s="23"/>
      <c r="E298" s="24"/>
      <c r="F298" s="23"/>
      <c r="G298" s="24"/>
      <c r="H298" s="23"/>
      <c r="I298" s="24"/>
      <c r="J298" s="23"/>
      <c r="K298" s="24"/>
      <c r="L298" s="23"/>
      <c r="M298" s="24"/>
      <c r="N298" s="23"/>
      <c r="O298" s="24"/>
      <c r="P298" s="23"/>
      <c r="Q298" s="24"/>
      <c r="R298" s="23"/>
      <c r="S298" s="24"/>
      <c r="T298" s="23"/>
      <c r="U298" s="24"/>
      <c r="V298" s="23"/>
      <c r="W298" s="24"/>
      <c r="X298" s="23"/>
      <c r="Y298" s="24"/>
      <c r="Z298" s="23"/>
      <c r="AA298" s="24"/>
      <c r="AB298" s="23"/>
      <c r="AC298" s="24"/>
      <c r="AD298" s="23"/>
      <c r="AE298" s="24"/>
      <c r="AF298" s="23"/>
      <c r="AG298" s="24"/>
      <c r="AH298" s="23"/>
      <c r="AI298" s="24"/>
      <c r="AJ298" s="23"/>
      <c r="AK298" s="24"/>
      <c r="AL298" s="23"/>
      <c r="AM298" s="24"/>
      <c r="AN298" s="23"/>
      <c r="AO298" s="24"/>
      <c r="AP298" s="23"/>
      <c r="AQ298" s="24"/>
      <c r="AR298" s="23"/>
      <c r="AS298" s="24"/>
      <c r="AT298" s="23"/>
      <c r="AU298" s="24"/>
      <c r="AV298" s="23"/>
      <c r="AW298" s="24"/>
      <c r="AX298" s="23"/>
      <c r="AY298" s="24"/>
      <c r="AZ298" s="23"/>
      <c r="BA298" s="24"/>
      <c r="BB298" s="23"/>
      <c r="BC298" s="24"/>
      <c r="BD298" s="23"/>
      <c r="BE298" s="24"/>
      <c r="BF298" s="23"/>
      <c r="BG298" s="24"/>
      <c r="BH298" s="23"/>
      <c r="BI298" s="24"/>
      <c r="BJ298" s="23"/>
      <c r="BK298" s="24"/>
      <c r="BL298" s="23"/>
      <c r="BM298" s="24"/>
    </row>
    <row r="299" spans="2:65" ht="15" customHeight="1" x14ac:dyDescent="0.25">
      <c r="B299" s="43" t="s">
        <v>5</v>
      </c>
      <c r="D299" s="23"/>
      <c r="E299" s="24"/>
      <c r="F299" s="23"/>
      <c r="G299" s="24"/>
      <c r="H299" s="23"/>
      <c r="I299" s="24"/>
      <c r="J299" s="23"/>
      <c r="K299" s="24"/>
      <c r="L299" s="23"/>
      <c r="M299" s="24"/>
      <c r="N299" s="23"/>
      <c r="O299" s="24"/>
      <c r="P299" s="23"/>
      <c r="Q299" s="24"/>
      <c r="R299" s="23"/>
      <c r="S299" s="24"/>
      <c r="T299" s="23"/>
      <c r="U299" s="24"/>
      <c r="V299" s="23"/>
      <c r="W299" s="24"/>
      <c r="X299" s="23"/>
      <c r="Y299" s="24"/>
      <c r="Z299" s="23"/>
      <c r="AA299" s="24"/>
      <c r="AB299" s="23"/>
      <c r="AC299" s="24"/>
      <c r="AD299" s="23"/>
      <c r="AE299" s="24"/>
      <c r="AF299" s="23"/>
      <c r="AG299" s="24"/>
      <c r="AH299" s="23"/>
      <c r="AI299" s="24"/>
      <c r="AJ299" s="23"/>
      <c r="AK299" s="24"/>
      <c r="AL299" s="23"/>
      <c r="AM299" s="24"/>
      <c r="AN299" s="23"/>
      <c r="AO299" s="24"/>
      <c r="AP299" s="23"/>
      <c r="AQ299" s="24"/>
      <c r="AR299" s="23"/>
      <c r="AS299" s="24"/>
      <c r="AT299" s="23"/>
      <c r="AU299" s="24"/>
      <c r="AV299" s="23"/>
      <c r="AW299" s="24"/>
      <c r="AX299" s="23"/>
      <c r="AY299" s="24"/>
      <c r="AZ299" s="23"/>
      <c r="BA299" s="24"/>
      <c r="BB299" s="23"/>
      <c r="BC299" s="24"/>
      <c r="BD299" s="23"/>
      <c r="BE299" s="24"/>
      <c r="BF299" s="23"/>
      <c r="BG299" s="24"/>
      <c r="BH299" s="23"/>
      <c r="BI299" s="24"/>
      <c r="BJ299" s="23"/>
      <c r="BK299" s="24"/>
      <c r="BL299" s="23"/>
      <c r="BM299" s="24"/>
    </row>
    <row r="300" spans="2:65" ht="15" customHeight="1" x14ac:dyDescent="0.25">
      <c r="B300" s="44"/>
    </row>
    <row r="301" spans="2:65" ht="22.95" customHeight="1" x14ac:dyDescent="0.25">
      <c r="B301" s="26" t="str">
        <f>[1]Einstellungen!E7</f>
        <v>Angelplatz 1</v>
      </c>
      <c r="D301" s="30">
        <f>1-SUMPRODUCT(([1]Buchungen!$G$6:$G$350&lt;=D$295)*([1]Buchungen!$H$6:$H$350&gt;=D$295)*([1]Buchungen!$I$6:$I$350=$B301))</f>
        <v>1</v>
      </c>
      <c r="E301" s="31">
        <f>1-SUMPRODUCT(([1]Buchungen!$G$6:$G$350&lt;=D$295)*([1]Buchungen!$H$6:$H$350&gt;=D$295)*([1]Buchungen!$I$6:$I$350=$B301))</f>
        <v>1</v>
      </c>
      <c r="F301" s="30">
        <f>1-SUMPRODUCT(([1]Buchungen!$G$6:$G$350&lt;=F$295)*([1]Buchungen!$H$6:$H$350&gt;=F$295)*([1]Buchungen!$I$6:$I$350=$B301))</f>
        <v>1</v>
      </c>
      <c r="G301" s="31">
        <f>1-SUMPRODUCT(([1]Buchungen!$G$6:$G$350&lt;=F$295)*([1]Buchungen!$H$6:$H$350&gt;=F$295)*([1]Buchungen!$I$6:$I$350=$B301))</f>
        <v>1</v>
      </c>
      <c r="H301" s="30">
        <f>1-SUMPRODUCT(([1]Buchungen!$G$6:$G$350&lt;=H$295)*([1]Buchungen!$H$6:$H$350&gt;=H$295)*([1]Buchungen!$I$6:$I$350=$B301))</f>
        <v>1</v>
      </c>
      <c r="I301" s="31">
        <f>1-SUMPRODUCT(([1]Buchungen!$G$6:$G$350&lt;=H$295)*([1]Buchungen!$H$6:$H$350&gt;=H$295)*([1]Buchungen!$I$6:$I$350=$B301))</f>
        <v>1</v>
      </c>
      <c r="J301" s="30">
        <f>1-SUMPRODUCT(([1]Buchungen!$G$6:$G$350&lt;=J$295)*([1]Buchungen!$H$6:$H$350&gt;=J$295)*([1]Buchungen!$I$6:$I$350=$B301))</f>
        <v>1</v>
      </c>
      <c r="K301" s="31">
        <f>1-SUMPRODUCT(([1]Buchungen!$G$6:$G$350&lt;=J$295)*([1]Buchungen!$H$6:$H$350&gt;=J$295)*([1]Buchungen!$I$6:$I$350=$B301))</f>
        <v>1</v>
      </c>
      <c r="L301" s="30">
        <f>1-SUMPRODUCT(([1]Buchungen!$G$6:$G$350&lt;=L$295)*([1]Buchungen!$H$6:$H$350&gt;=L$295)*([1]Buchungen!$I$6:$I$350=$B301))</f>
        <v>1</v>
      </c>
      <c r="M301" s="31">
        <f>1-SUMPRODUCT(([1]Buchungen!$G$6:$G$350&lt;=L$295)*([1]Buchungen!$H$6:$H$350&gt;=L$295)*([1]Buchungen!$I$6:$I$350=$B301))</f>
        <v>1</v>
      </c>
      <c r="N301" s="30">
        <f>1-SUMPRODUCT(([1]Buchungen!$G$6:$G$350&lt;=N$295)*([1]Buchungen!$H$6:$H$350&gt;=N$295)*([1]Buchungen!$I$6:$I$350=$B301))</f>
        <v>1</v>
      </c>
      <c r="O301" s="31">
        <f>1-SUMPRODUCT(([1]Buchungen!$G$6:$G$350&lt;=N$295)*([1]Buchungen!$H$6:$H$350&gt;=N$295)*([1]Buchungen!$I$6:$I$350=$B301))</f>
        <v>1</v>
      </c>
      <c r="P301" s="30">
        <f>1-SUMPRODUCT(([1]Buchungen!$G$6:$G$350&lt;=P$295)*([1]Buchungen!$H$6:$H$350&gt;=P$295)*([1]Buchungen!$I$6:$I$350=$B301))</f>
        <v>1</v>
      </c>
      <c r="Q301" s="31">
        <f>1-SUMPRODUCT(([1]Buchungen!$G$6:$G$350&lt;=P$295)*([1]Buchungen!$H$6:$H$350&gt;=P$295)*([1]Buchungen!$I$6:$I$350=$B301))</f>
        <v>1</v>
      </c>
      <c r="R301" s="30">
        <f>1-SUMPRODUCT(([1]Buchungen!$G$6:$G$350&lt;=R$295)*([1]Buchungen!$H$6:$H$350&gt;=R$295)*([1]Buchungen!$I$6:$I$350=$B301))</f>
        <v>1</v>
      </c>
      <c r="S301" s="31">
        <f>1-SUMPRODUCT(([1]Buchungen!$G$6:$G$350&lt;=R$295)*([1]Buchungen!$H$6:$H$350&gt;=R$295)*([1]Buchungen!$I$6:$I$350=$B301))</f>
        <v>1</v>
      </c>
      <c r="T301" s="30">
        <f>1-SUMPRODUCT(([1]Buchungen!$G$6:$G$350&lt;=T$295)*([1]Buchungen!$H$6:$H$350&gt;=T$295)*([1]Buchungen!$I$6:$I$350=$B301))</f>
        <v>1</v>
      </c>
      <c r="U301" s="31">
        <f>1-SUMPRODUCT(([1]Buchungen!$G$6:$G$350&lt;=T$295)*([1]Buchungen!$H$6:$H$350&gt;=T$295)*([1]Buchungen!$I$6:$I$350=$B301))</f>
        <v>1</v>
      </c>
      <c r="V301" s="30">
        <f>1-SUMPRODUCT(([1]Buchungen!$G$6:$G$350&lt;=V$295)*([1]Buchungen!$H$6:$H$350&gt;=V$295)*([1]Buchungen!$I$6:$I$350=$B301))</f>
        <v>1</v>
      </c>
      <c r="W301" s="31">
        <f>1-SUMPRODUCT(([1]Buchungen!$G$6:$G$350&lt;=V$295)*([1]Buchungen!$H$6:$H$350&gt;=V$295)*([1]Buchungen!$I$6:$I$350=$B301))</f>
        <v>1</v>
      </c>
      <c r="X301" s="30">
        <f>1-SUMPRODUCT(([1]Buchungen!$G$6:$G$350&lt;=X$295)*([1]Buchungen!$H$6:$H$350&gt;=X$295)*([1]Buchungen!$I$6:$I$350=$B301))</f>
        <v>1</v>
      </c>
      <c r="Y301" s="31">
        <f>1-SUMPRODUCT(([1]Buchungen!$G$6:$G$350&lt;=X$295)*([1]Buchungen!$H$6:$H$350&gt;=X$295)*([1]Buchungen!$I$6:$I$350=$B301))</f>
        <v>1</v>
      </c>
      <c r="Z301" s="30">
        <f>1-SUMPRODUCT(([1]Buchungen!$G$6:$G$350&lt;=Z$295)*([1]Buchungen!$H$6:$H$350&gt;=Z$295)*([1]Buchungen!$I$6:$I$350=$B301))</f>
        <v>1</v>
      </c>
      <c r="AA301" s="31">
        <f>1-SUMPRODUCT(([1]Buchungen!$G$6:$G$350&lt;=Z$295)*([1]Buchungen!$H$6:$H$350&gt;=Z$295)*([1]Buchungen!$I$6:$I$350=$B301))</f>
        <v>1</v>
      </c>
      <c r="AB301" s="30">
        <f>1-SUMPRODUCT(([1]Buchungen!$G$6:$G$350&lt;=AB$295)*([1]Buchungen!$H$6:$H$350&gt;=AB$295)*([1]Buchungen!$I$6:$I$350=$B301))</f>
        <v>1</v>
      </c>
      <c r="AC301" s="31">
        <f>1-SUMPRODUCT(([1]Buchungen!$G$6:$G$350&lt;=AB$295)*([1]Buchungen!$H$6:$H$350&gt;=AB$295)*([1]Buchungen!$I$6:$I$350=$B301))</f>
        <v>1</v>
      </c>
      <c r="AD301" s="30">
        <f>1-SUMPRODUCT(([1]Buchungen!$G$6:$G$350&lt;=AD$295)*([1]Buchungen!$H$6:$H$350&gt;=AD$295)*([1]Buchungen!$I$6:$I$350=$B301))</f>
        <v>1</v>
      </c>
      <c r="AE301" s="31">
        <f>1-SUMPRODUCT(([1]Buchungen!$G$6:$G$350&lt;=AD$295)*([1]Buchungen!$H$6:$H$350&gt;=AD$295)*([1]Buchungen!$I$6:$I$350=$B301))</f>
        <v>1</v>
      </c>
      <c r="AF301" s="30">
        <f>1-SUMPRODUCT(([1]Buchungen!$G$6:$G$350&lt;=AF$295)*([1]Buchungen!$H$6:$H$350&gt;=AF$295)*([1]Buchungen!$I$6:$I$350=$B301))</f>
        <v>1</v>
      </c>
      <c r="AG301" s="31">
        <f>1-SUMPRODUCT(([1]Buchungen!$G$6:$G$350&lt;=AF$295)*([1]Buchungen!$H$6:$H$350&gt;=AF$295)*([1]Buchungen!$I$6:$I$350=$B301))</f>
        <v>1</v>
      </c>
      <c r="AH301" s="30">
        <f>1-SUMPRODUCT(([1]Buchungen!$G$6:$G$350&lt;=AH$295)*([1]Buchungen!$H$6:$H$350&gt;=AH$295)*([1]Buchungen!$I$6:$I$350=$B301))</f>
        <v>1</v>
      </c>
      <c r="AI301" s="31">
        <f>1-SUMPRODUCT(([1]Buchungen!$G$6:$G$350&lt;=AH$295)*([1]Buchungen!$H$6:$H$350&gt;=AH$295)*([1]Buchungen!$I$6:$I$350=$B301))</f>
        <v>1</v>
      </c>
      <c r="AJ301" s="30">
        <f>1-SUMPRODUCT(([1]Buchungen!$G$6:$G$350&lt;=AJ$295)*([1]Buchungen!$H$6:$H$350&gt;=AJ$295)*([1]Buchungen!$I$6:$I$350=$B301))</f>
        <v>1</v>
      </c>
      <c r="AK301" s="31">
        <f>1-SUMPRODUCT(([1]Buchungen!$G$6:$G$350&lt;=AJ$295)*([1]Buchungen!$H$6:$H$350&gt;=AJ$295)*([1]Buchungen!$I$6:$I$350=$B301))</f>
        <v>1</v>
      </c>
      <c r="AL301" s="30">
        <f>1-SUMPRODUCT(([1]Buchungen!$G$6:$G$350&lt;=AL$295)*([1]Buchungen!$H$6:$H$350&gt;=AL$295)*([1]Buchungen!$I$6:$I$350=$B301))</f>
        <v>1</v>
      </c>
      <c r="AM301" s="31">
        <f>1-SUMPRODUCT(([1]Buchungen!$G$6:$G$350&lt;=AL$295)*([1]Buchungen!$H$6:$H$350&gt;=AL$295)*([1]Buchungen!$I$6:$I$350=$B301))</f>
        <v>1</v>
      </c>
      <c r="AN301" s="30">
        <f>1-SUMPRODUCT(([1]Buchungen!$G$6:$G$350&lt;=AN$295)*([1]Buchungen!$H$6:$H$350&gt;=AN$295)*([1]Buchungen!$I$6:$I$350=$B301))</f>
        <v>1</v>
      </c>
      <c r="AO301" s="31">
        <f>1-SUMPRODUCT(([1]Buchungen!$G$6:$G$350&lt;=AN$295)*([1]Buchungen!$H$6:$H$350&gt;=AN$295)*([1]Buchungen!$I$6:$I$350=$B301))</f>
        <v>1</v>
      </c>
      <c r="AP301" s="30">
        <f>1-SUMPRODUCT(([1]Buchungen!$G$6:$G$350&lt;=AP$295)*([1]Buchungen!$H$6:$H$350&gt;=AP$295)*([1]Buchungen!$I$6:$I$350=$B301))</f>
        <v>1</v>
      </c>
      <c r="AQ301" s="31">
        <f>1-SUMPRODUCT(([1]Buchungen!$G$6:$G$350&lt;=AP$295)*([1]Buchungen!$H$6:$H$350&gt;=AP$295)*([1]Buchungen!$I$6:$I$350=$B301))</f>
        <v>1</v>
      </c>
      <c r="AR301" s="30">
        <f>1-SUMPRODUCT(([1]Buchungen!$G$6:$G$350&lt;=AR$295)*([1]Buchungen!$H$6:$H$350&gt;=AR$295)*([1]Buchungen!$I$6:$I$350=$B301))</f>
        <v>1</v>
      </c>
      <c r="AS301" s="31">
        <f>1-SUMPRODUCT(([1]Buchungen!$G$6:$G$350&lt;=AR$295)*([1]Buchungen!$H$6:$H$350&gt;=AR$295)*([1]Buchungen!$I$6:$I$350=$B301))</f>
        <v>1</v>
      </c>
      <c r="AT301" s="30">
        <f>1-SUMPRODUCT(([1]Buchungen!$G$6:$G$350&lt;=AT$295)*([1]Buchungen!$H$6:$H$350&gt;=AT$295)*([1]Buchungen!$I$6:$I$350=$B301))</f>
        <v>1</v>
      </c>
      <c r="AU301" s="31">
        <f>1-SUMPRODUCT(([1]Buchungen!$G$6:$G$350&lt;=AT$295)*([1]Buchungen!$H$6:$H$350&gt;=AT$295)*([1]Buchungen!$I$6:$I$350=$B301))</f>
        <v>1</v>
      </c>
      <c r="AV301" s="30">
        <f>1-SUMPRODUCT(([1]Buchungen!$G$6:$G$350&lt;=AV$295)*([1]Buchungen!$H$6:$H$350&gt;=AV$295)*([1]Buchungen!$I$6:$I$350=$B301))</f>
        <v>1</v>
      </c>
      <c r="AW301" s="31">
        <f>1-SUMPRODUCT(([1]Buchungen!$G$6:$G$350&lt;=AV$295)*([1]Buchungen!$H$6:$H$350&gt;=AV$295)*([1]Buchungen!$I$6:$I$350=$B301))</f>
        <v>1</v>
      </c>
      <c r="AX301" s="30">
        <f>1-SUMPRODUCT(([1]Buchungen!$G$6:$G$350&lt;=AX$295)*([1]Buchungen!$H$6:$H$350&gt;=AX$295)*([1]Buchungen!$I$6:$I$350=$B301))</f>
        <v>1</v>
      </c>
      <c r="AY301" s="31">
        <f>1-SUMPRODUCT(([1]Buchungen!$G$6:$G$350&lt;=AX$295)*([1]Buchungen!$H$6:$H$350&gt;=AX$295)*([1]Buchungen!$I$6:$I$350=$B301))</f>
        <v>1</v>
      </c>
      <c r="AZ301" s="30">
        <f>1-SUMPRODUCT(([1]Buchungen!$G$6:$G$350&lt;=AZ$295)*([1]Buchungen!$H$6:$H$350&gt;=AZ$295)*([1]Buchungen!$I$6:$I$350=$B301))</f>
        <v>1</v>
      </c>
      <c r="BA301" s="31">
        <f>1-SUMPRODUCT(([1]Buchungen!$G$6:$G$350&lt;=AZ$295)*([1]Buchungen!$H$6:$H$350&gt;=AZ$295)*([1]Buchungen!$I$6:$I$350=$B301))</f>
        <v>1</v>
      </c>
      <c r="BB301" s="30">
        <f>1-SUMPRODUCT(([1]Buchungen!$G$6:$G$350&lt;=BB$295)*([1]Buchungen!$H$6:$H$350&gt;=BB$295)*([1]Buchungen!$I$6:$I$350=$B301))</f>
        <v>1</v>
      </c>
      <c r="BC301" s="31">
        <f>1-SUMPRODUCT(([1]Buchungen!$G$6:$G$350&lt;=BB$295)*([1]Buchungen!$H$6:$H$350&gt;=BB$295)*([1]Buchungen!$I$6:$I$350=$B301))</f>
        <v>1</v>
      </c>
      <c r="BD301" s="30">
        <f>1-SUMPRODUCT(([1]Buchungen!$G$6:$G$350&lt;=BD$295)*([1]Buchungen!$H$6:$H$350&gt;=BD$295)*([1]Buchungen!$I$6:$I$350=$B301))</f>
        <v>1</v>
      </c>
      <c r="BE301" s="31">
        <f>1-SUMPRODUCT(([1]Buchungen!$G$6:$G$350&lt;=BD$295)*([1]Buchungen!$H$6:$H$350&gt;=BD$295)*([1]Buchungen!$I$6:$I$350=$B301))</f>
        <v>1</v>
      </c>
      <c r="BF301" s="30">
        <f>1-SUMPRODUCT(([1]Buchungen!$G$6:$G$350&lt;=BF$295)*([1]Buchungen!$H$6:$H$350&gt;=BF$295)*([1]Buchungen!$I$6:$I$350=$B301))</f>
        <v>1</v>
      </c>
      <c r="BG301" s="31">
        <f>1-SUMPRODUCT(([1]Buchungen!$G$6:$G$350&lt;=BF$295)*([1]Buchungen!$H$6:$H$350&gt;=BF$295)*([1]Buchungen!$I$6:$I$350=$B301))</f>
        <v>1</v>
      </c>
      <c r="BH301" s="30">
        <f>1-SUMPRODUCT(([1]Buchungen!$G$6:$G$350&lt;=BH$295)*([1]Buchungen!$H$6:$H$350&gt;=BH$295)*([1]Buchungen!$I$6:$I$350=$B301))</f>
        <v>1</v>
      </c>
      <c r="BI301" s="31">
        <f>1-SUMPRODUCT(([1]Buchungen!$G$6:$G$350&lt;=BH$295)*([1]Buchungen!$H$6:$H$350&gt;=BH$295)*([1]Buchungen!$I$6:$I$350=$B301))</f>
        <v>1</v>
      </c>
      <c r="BJ301" s="30">
        <f>1-SUMPRODUCT(([1]Buchungen!$G$6:$G$350&lt;=BJ$295)*([1]Buchungen!$H$6:$H$350&gt;=BJ$295)*([1]Buchungen!$I$6:$I$350=$B301))</f>
        <v>1</v>
      </c>
      <c r="BK301" s="31">
        <f>1-SUMPRODUCT(([1]Buchungen!$G$6:$G$350&lt;=BJ$295)*([1]Buchungen!$H$6:$H$350&gt;=BJ$295)*([1]Buchungen!$I$6:$I$350=$B301))</f>
        <v>1</v>
      </c>
      <c r="BL301" s="30">
        <f>1-SUMPRODUCT(([1]Buchungen!$G$6:$G$350&lt;=BL$295)*([1]Buchungen!$H$6:$H$350&gt;=BL$295)*([1]Buchungen!$I$6:$I$350=$B301))</f>
        <v>1</v>
      </c>
      <c r="BM301" s="31">
        <f>1-SUMPRODUCT(([1]Buchungen!$G$6:$G$350&lt;=BL$295)*([1]Buchungen!$H$6:$H$350&gt;=BL$295)*([1]Buchungen!$I$6:$I$350=$B301))</f>
        <v>1</v>
      </c>
    </row>
    <row r="302" spans="2:65" ht="22.95" customHeight="1" x14ac:dyDescent="0.25">
      <c r="B302" s="29" t="str">
        <f>[1]Einstellungen!E8</f>
        <v>Angelplatz 2</v>
      </c>
      <c r="D302" s="30">
        <f>1-SUMPRODUCT(([1]Buchungen!$G$6:$G$350&lt;=D$295)*([1]Buchungen!$H$6:$H$350&gt;=D$295)*([1]Buchungen!$I$6:$I$350=$B302))</f>
        <v>1</v>
      </c>
      <c r="E302" s="31">
        <f>1-SUMPRODUCT(([1]Buchungen!$G$6:$G$350&lt;=D$295)*([1]Buchungen!$H$6:$H$350&gt;=D$295)*([1]Buchungen!$I$6:$I$350=$B302))</f>
        <v>1</v>
      </c>
      <c r="F302" s="30">
        <f>1-SUMPRODUCT(([1]Buchungen!$G$6:$G$350&lt;=F$295)*([1]Buchungen!$H$6:$H$350&gt;=F$295)*([1]Buchungen!$I$6:$I$350=$B302))</f>
        <v>1</v>
      </c>
      <c r="G302" s="31">
        <f>1-SUMPRODUCT(([1]Buchungen!$G$6:$G$350&lt;=F$295)*([1]Buchungen!$H$6:$H$350&gt;=F$295)*([1]Buchungen!$I$6:$I$350=$B302))</f>
        <v>1</v>
      </c>
      <c r="H302" s="30">
        <f>1-SUMPRODUCT(([1]Buchungen!$G$6:$G$350&lt;=H$295)*([1]Buchungen!$H$6:$H$350&gt;=H$295)*([1]Buchungen!$I$6:$I$350=$B302))</f>
        <v>1</v>
      </c>
      <c r="I302" s="31">
        <f>1-SUMPRODUCT(([1]Buchungen!$G$6:$G$350&lt;=H$295)*([1]Buchungen!$H$6:$H$350&gt;=H$295)*([1]Buchungen!$I$6:$I$350=$B302))</f>
        <v>1</v>
      </c>
      <c r="J302" s="30">
        <f>1-SUMPRODUCT(([1]Buchungen!$G$6:$G$350&lt;=J$295)*([1]Buchungen!$H$6:$H$350&gt;=J$295)*([1]Buchungen!$I$6:$I$350=$B302))</f>
        <v>1</v>
      </c>
      <c r="K302" s="31">
        <f>1-SUMPRODUCT(([1]Buchungen!$G$6:$G$350&lt;=J$295)*([1]Buchungen!$H$6:$H$350&gt;=J$295)*([1]Buchungen!$I$6:$I$350=$B302))</f>
        <v>1</v>
      </c>
      <c r="L302" s="30">
        <f>1-SUMPRODUCT(([1]Buchungen!$G$6:$G$350&lt;=L$295)*([1]Buchungen!$H$6:$H$350&gt;=L$295)*([1]Buchungen!$I$6:$I$350=$B302))</f>
        <v>1</v>
      </c>
      <c r="M302" s="31">
        <f>1-SUMPRODUCT(([1]Buchungen!$G$6:$G$350&lt;=L$295)*([1]Buchungen!$H$6:$H$350&gt;=L$295)*([1]Buchungen!$I$6:$I$350=$B302))</f>
        <v>1</v>
      </c>
      <c r="N302" s="30">
        <f>1-SUMPRODUCT(([1]Buchungen!$G$6:$G$350&lt;=N$295)*([1]Buchungen!$H$6:$H$350&gt;=N$295)*([1]Buchungen!$I$6:$I$350=$B302))</f>
        <v>1</v>
      </c>
      <c r="O302" s="31">
        <f>1-SUMPRODUCT(([1]Buchungen!$G$6:$G$350&lt;=N$295)*([1]Buchungen!$H$6:$H$350&gt;=N$295)*([1]Buchungen!$I$6:$I$350=$B302))</f>
        <v>1</v>
      </c>
      <c r="P302" s="30">
        <f>1-SUMPRODUCT(([1]Buchungen!$G$6:$G$350&lt;=P$295)*([1]Buchungen!$H$6:$H$350&gt;=P$295)*([1]Buchungen!$I$6:$I$350=$B302))</f>
        <v>1</v>
      </c>
      <c r="Q302" s="31">
        <f>1-SUMPRODUCT(([1]Buchungen!$G$6:$G$350&lt;=P$295)*([1]Buchungen!$H$6:$H$350&gt;=P$295)*([1]Buchungen!$I$6:$I$350=$B302))</f>
        <v>1</v>
      </c>
      <c r="R302" s="30">
        <f>1-SUMPRODUCT(([1]Buchungen!$G$6:$G$350&lt;=R$295)*([1]Buchungen!$H$6:$H$350&gt;=R$295)*([1]Buchungen!$I$6:$I$350=$B302))</f>
        <v>1</v>
      </c>
      <c r="S302" s="31">
        <f>1-SUMPRODUCT(([1]Buchungen!$G$6:$G$350&lt;=R$295)*([1]Buchungen!$H$6:$H$350&gt;=R$295)*([1]Buchungen!$I$6:$I$350=$B302))</f>
        <v>1</v>
      </c>
      <c r="T302" s="30">
        <f>1-SUMPRODUCT(([1]Buchungen!$G$6:$G$350&lt;=T$295)*([1]Buchungen!$H$6:$H$350&gt;=T$295)*([1]Buchungen!$I$6:$I$350=$B302))</f>
        <v>1</v>
      </c>
      <c r="U302" s="31">
        <f>1-SUMPRODUCT(([1]Buchungen!$G$6:$G$350&lt;=T$295)*([1]Buchungen!$H$6:$H$350&gt;=T$295)*([1]Buchungen!$I$6:$I$350=$B302))</f>
        <v>1</v>
      </c>
      <c r="V302" s="30">
        <f>1-SUMPRODUCT(([1]Buchungen!$G$6:$G$350&lt;=V$295)*([1]Buchungen!$H$6:$H$350&gt;=V$295)*([1]Buchungen!$I$6:$I$350=$B302))</f>
        <v>1</v>
      </c>
      <c r="W302" s="31">
        <f>1-SUMPRODUCT(([1]Buchungen!$G$6:$G$350&lt;=V$295)*([1]Buchungen!$H$6:$H$350&gt;=V$295)*([1]Buchungen!$I$6:$I$350=$B302))</f>
        <v>1</v>
      </c>
      <c r="X302" s="30">
        <f>1-SUMPRODUCT(([1]Buchungen!$G$6:$G$350&lt;=X$295)*([1]Buchungen!$H$6:$H$350&gt;=X$295)*([1]Buchungen!$I$6:$I$350=$B302))</f>
        <v>1</v>
      </c>
      <c r="Y302" s="31">
        <f>1-SUMPRODUCT(([1]Buchungen!$G$6:$G$350&lt;=X$295)*([1]Buchungen!$H$6:$H$350&gt;=X$295)*([1]Buchungen!$I$6:$I$350=$B302))</f>
        <v>1</v>
      </c>
      <c r="Z302" s="30">
        <f>1-SUMPRODUCT(([1]Buchungen!$G$6:$G$350&lt;=Z$295)*([1]Buchungen!$H$6:$H$350&gt;=Z$295)*([1]Buchungen!$I$6:$I$350=$B302))</f>
        <v>1</v>
      </c>
      <c r="AA302" s="31">
        <f>1-SUMPRODUCT(([1]Buchungen!$G$6:$G$350&lt;=Z$295)*([1]Buchungen!$H$6:$H$350&gt;=Z$295)*([1]Buchungen!$I$6:$I$350=$B302))</f>
        <v>1</v>
      </c>
      <c r="AB302" s="30">
        <f>1-SUMPRODUCT(([1]Buchungen!$G$6:$G$350&lt;=AB$295)*([1]Buchungen!$H$6:$H$350&gt;=AB$295)*([1]Buchungen!$I$6:$I$350=$B302))</f>
        <v>1</v>
      </c>
      <c r="AC302" s="31">
        <f>1-SUMPRODUCT(([1]Buchungen!$G$6:$G$350&lt;=AB$295)*([1]Buchungen!$H$6:$H$350&gt;=AB$295)*([1]Buchungen!$I$6:$I$350=$B302))</f>
        <v>1</v>
      </c>
      <c r="AD302" s="30">
        <f>1-SUMPRODUCT(([1]Buchungen!$G$6:$G$350&lt;=AD$295)*([1]Buchungen!$H$6:$H$350&gt;=AD$295)*([1]Buchungen!$I$6:$I$350=$B302))</f>
        <v>1</v>
      </c>
      <c r="AE302" s="31">
        <f>1-SUMPRODUCT(([1]Buchungen!$G$6:$G$350&lt;=AD$295)*([1]Buchungen!$H$6:$H$350&gt;=AD$295)*([1]Buchungen!$I$6:$I$350=$B302))</f>
        <v>1</v>
      </c>
      <c r="AF302" s="30">
        <f>1-SUMPRODUCT(([1]Buchungen!$G$6:$G$350&lt;=AF$295)*([1]Buchungen!$H$6:$H$350&gt;=AF$295)*([1]Buchungen!$I$6:$I$350=$B302))</f>
        <v>1</v>
      </c>
      <c r="AG302" s="31">
        <f>1-SUMPRODUCT(([1]Buchungen!$G$6:$G$350&lt;=AF$295)*([1]Buchungen!$H$6:$H$350&gt;=AF$295)*([1]Buchungen!$I$6:$I$350=$B302))</f>
        <v>1</v>
      </c>
      <c r="AH302" s="30">
        <f>1-SUMPRODUCT(([1]Buchungen!$G$6:$G$350&lt;=AH$295)*([1]Buchungen!$H$6:$H$350&gt;=AH$295)*([1]Buchungen!$I$6:$I$350=$B302))</f>
        <v>1</v>
      </c>
      <c r="AI302" s="31">
        <f>1-SUMPRODUCT(([1]Buchungen!$G$6:$G$350&lt;=AH$295)*([1]Buchungen!$H$6:$H$350&gt;=AH$295)*([1]Buchungen!$I$6:$I$350=$B302))</f>
        <v>1</v>
      </c>
      <c r="AJ302" s="30">
        <f>1-SUMPRODUCT(([1]Buchungen!$G$6:$G$350&lt;=AJ$295)*([1]Buchungen!$H$6:$H$350&gt;=AJ$295)*([1]Buchungen!$I$6:$I$350=$B302))</f>
        <v>1</v>
      </c>
      <c r="AK302" s="31">
        <f>1-SUMPRODUCT(([1]Buchungen!$G$6:$G$350&lt;=AJ$295)*([1]Buchungen!$H$6:$H$350&gt;=AJ$295)*([1]Buchungen!$I$6:$I$350=$B302))</f>
        <v>1</v>
      </c>
      <c r="AL302" s="30">
        <f>1-SUMPRODUCT(([1]Buchungen!$G$6:$G$350&lt;=AL$295)*([1]Buchungen!$H$6:$H$350&gt;=AL$295)*([1]Buchungen!$I$6:$I$350=$B302))</f>
        <v>1</v>
      </c>
      <c r="AM302" s="31">
        <f>1-SUMPRODUCT(([1]Buchungen!$G$6:$G$350&lt;=AL$295)*([1]Buchungen!$H$6:$H$350&gt;=AL$295)*([1]Buchungen!$I$6:$I$350=$B302))</f>
        <v>1</v>
      </c>
      <c r="AN302" s="30">
        <f>1-SUMPRODUCT(([1]Buchungen!$G$6:$G$350&lt;=AN$295)*([1]Buchungen!$H$6:$H$350&gt;=AN$295)*([1]Buchungen!$I$6:$I$350=$B302))</f>
        <v>1</v>
      </c>
      <c r="AO302" s="31">
        <f>1-SUMPRODUCT(([1]Buchungen!$G$6:$G$350&lt;=AN$295)*([1]Buchungen!$H$6:$H$350&gt;=AN$295)*([1]Buchungen!$I$6:$I$350=$B302))</f>
        <v>1</v>
      </c>
      <c r="AP302" s="30">
        <f>1-SUMPRODUCT(([1]Buchungen!$G$6:$G$350&lt;=AP$295)*([1]Buchungen!$H$6:$H$350&gt;=AP$295)*([1]Buchungen!$I$6:$I$350=$B302))</f>
        <v>1</v>
      </c>
      <c r="AQ302" s="31">
        <f>1-SUMPRODUCT(([1]Buchungen!$G$6:$G$350&lt;=AP$295)*([1]Buchungen!$H$6:$H$350&gt;=AP$295)*([1]Buchungen!$I$6:$I$350=$B302))</f>
        <v>1</v>
      </c>
      <c r="AR302" s="30">
        <f>1-SUMPRODUCT(([1]Buchungen!$G$6:$G$350&lt;=AR$295)*([1]Buchungen!$H$6:$H$350&gt;=AR$295)*([1]Buchungen!$I$6:$I$350=$B302))</f>
        <v>1</v>
      </c>
      <c r="AS302" s="31">
        <f>1-SUMPRODUCT(([1]Buchungen!$G$6:$G$350&lt;=AR$295)*([1]Buchungen!$H$6:$H$350&gt;=AR$295)*([1]Buchungen!$I$6:$I$350=$B302))</f>
        <v>1</v>
      </c>
      <c r="AT302" s="30">
        <f>1-SUMPRODUCT(([1]Buchungen!$G$6:$G$350&lt;=AT$295)*([1]Buchungen!$H$6:$H$350&gt;=AT$295)*([1]Buchungen!$I$6:$I$350=$B302))</f>
        <v>1</v>
      </c>
      <c r="AU302" s="31">
        <f>1-SUMPRODUCT(([1]Buchungen!$G$6:$G$350&lt;=AT$295)*([1]Buchungen!$H$6:$H$350&gt;=AT$295)*([1]Buchungen!$I$6:$I$350=$B302))</f>
        <v>1</v>
      </c>
      <c r="AV302" s="30">
        <f>1-SUMPRODUCT(([1]Buchungen!$G$6:$G$350&lt;=AV$295)*([1]Buchungen!$H$6:$H$350&gt;=AV$295)*([1]Buchungen!$I$6:$I$350=$B302))</f>
        <v>1</v>
      </c>
      <c r="AW302" s="31">
        <f>1-SUMPRODUCT(([1]Buchungen!$G$6:$G$350&lt;=AV$295)*([1]Buchungen!$H$6:$H$350&gt;=AV$295)*([1]Buchungen!$I$6:$I$350=$B302))</f>
        <v>1</v>
      </c>
      <c r="AX302" s="30">
        <f>1-SUMPRODUCT(([1]Buchungen!$G$6:$G$350&lt;=AX$295)*([1]Buchungen!$H$6:$H$350&gt;=AX$295)*([1]Buchungen!$I$6:$I$350=$B302))</f>
        <v>1</v>
      </c>
      <c r="AY302" s="31">
        <f>1-SUMPRODUCT(([1]Buchungen!$G$6:$G$350&lt;=AX$295)*([1]Buchungen!$H$6:$H$350&gt;=AX$295)*([1]Buchungen!$I$6:$I$350=$B302))</f>
        <v>1</v>
      </c>
      <c r="AZ302" s="30">
        <f>1-SUMPRODUCT(([1]Buchungen!$G$6:$G$350&lt;=AZ$295)*([1]Buchungen!$H$6:$H$350&gt;=AZ$295)*([1]Buchungen!$I$6:$I$350=$B302))</f>
        <v>1</v>
      </c>
      <c r="BA302" s="31">
        <f>1-SUMPRODUCT(([1]Buchungen!$G$6:$G$350&lt;=AZ$295)*([1]Buchungen!$H$6:$H$350&gt;=AZ$295)*([1]Buchungen!$I$6:$I$350=$B302))</f>
        <v>1</v>
      </c>
      <c r="BB302" s="30">
        <f>1-SUMPRODUCT(([1]Buchungen!$G$6:$G$350&lt;=BB$295)*([1]Buchungen!$H$6:$H$350&gt;=BB$295)*([1]Buchungen!$I$6:$I$350=$B302))</f>
        <v>1</v>
      </c>
      <c r="BC302" s="31">
        <f>1-SUMPRODUCT(([1]Buchungen!$G$6:$G$350&lt;=BB$295)*([1]Buchungen!$H$6:$H$350&gt;=BB$295)*([1]Buchungen!$I$6:$I$350=$B302))</f>
        <v>1</v>
      </c>
      <c r="BD302" s="30">
        <f>1-SUMPRODUCT(([1]Buchungen!$G$6:$G$350&lt;=BD$295)*([1]Buchungen!$H$6:$H$350&gt;=BD$295)*([1]Buchungen!$I$6:$I$350=$B302))</f>
        <v>1</v>
      </c>
      <c r="BE302" s="31">
        <f>1-SUMPRODUCT(([1]Buchungen!$G$6:$G$350&lt;=BD$295)*([1]Buchungen!$H$6:$H$350&gt;=BD$295)*([1]Buchungen!$I$6:$I$350=$B302))</f>
        <v>1</v>
      </c>
      <c r="BF302" s="30">
        <f>1-SUMPRODUCT(([1]Buchungen!$G$6:$G$350&lt;=BF$295)*([1]Buchungen!$H$6:$H$350&gt;=BF$295)*([1]Buchungen!$I$6:$I$350=$B302))</f>
        <v>1</v>
      </c>
      <c r="BG302" s="31">
        <f>1-SUMPRODUCT(([1]Buchungen!$G$6:$G$350&lt;=BF$295)*([1]Buchungen!$H$6:$H$350&gt;=BF$295)*([1]Buchungen!$I$6:$I$350=$B302))</f>
        <v>1</v>
      </c>
      <c r="BH302" s="30">
        <f>1-SUMPRODUCT(([1]Buchungen!$G$6:$G$350&lt;=BH$295)*([1]Buchungen!$H$6:$H$350&gt;=BH$295)*([1]Buchungen!$I$6:$I$350=$B302))</f>
        <v>1</v>
      </c>
      <c r="BI302" s="31">
        <f>1-SUMPRODUCT(([1]Buchungen!$G$6:$G$350&lt;=BH$295)*([1]Buchungen!$H$6:$H$350&gt;=BH$295)*([1]Buchungen!$I$6:$I$350=$B302))</f>
        <v>1</v>
      </c>
      <c r="BJ302" s="30">
        <f>1-SUMPRODUCT(([1]Buchungen!$G$6:$G$350&lt;=BJ$295)*([1]Buchungen!$H$6:$H$350&gt;=BJ$295)*([1]Buchungen!$I$6:$I$350=$B302))</f>
        <v>1</v>
      </c>
      <c r="BK302" s="31">
        <f>1-SUMPRODUCT(([1]Buchungen!$G$6:$G$350&lt;=BJ$295)*([1]Buchungen!$H$6:$H$350&gt;=BJ$295)*([1]Buchungen!$I$6:$I$350=$B302))</f>
        <v>1</v>
      </c>
      <c r="BL302" s="30">
        <f>1-SUMPRODUCT(([1]Buchungen!$G$6:$G$350&lt;=BL$295)*([1]Buchungen!$H$6:$H$350&gt;=BL$295)*([1]Buchungen!$I$6:$I$350=$B302))</f>
        <v>1</v>
      </c>
      <c r="BM302" s="31">
        <f>1-SUMPRODUCT(([1]Buchungen!$G$6:$G$350&lt;=BL$295)*([1]Buchungen!$H$6:$H$350&gt;=BL$295)*([1]Buchungen!$I$6:$I$350=$B302))</f>
        <v>1</v>
      </c>
    </row>
    <row r="303" spans="2:65" ht="22.95" customHeight="1" x14ac:dyDescent="0.25">
      <c r="B303" s="29" t="str">
        <f>[1]Einstellungen!E9</f>
        <v>Angelplatz 3</v>
      </c>
      <c r="D303" s="30">
        <f>1-SUMPRODUCT(([1]Buchungen!$G$6:$G$350&lt;=D$295)*([1]Buchungen!$H$6:$H$350&gt;=D$295)*([1]Buchungen!$I$6:$I$350=$B303))</f>
        <v>1</v>
      </c>
      <c r="E303" s="31">
        <f>1-SUMPRODUCT(([1]Buchungen!$G$6:$G$350&lt;=D$295)*([1]Buchungen!$H$6:$H$350&gt;=D$295)*([1]Buchungen!$I$6:$I$350=$B303))</f>
        <v>1</v>
      </c>
      <c r="F303" s="30">
        <f>1-SUMPRODUCT(([1]Buchungen!$G$6:$G$350&lt;=F$295)*([1]Buchungen!$H$6:$H$350&gt;=F$295)*([1]Buchungen!$I$6:$I$350=$B303))</f>
        <v>1</v>
      </c>
      <c r="G303" s="31">
        <f>1-SUMPRODUCT(([1]Buchungen!$G$6:$G$350&lt;=F$295)*([1]Buchungen!$H$6:$H$350&gt;=F$295)*([1]Buchungen!$I$6:$I$350=$B303))</f>
        <v>1</v>
      </c>
      <c r="H303" s="30">
        <f>1-SUMPRODUCT(([1]Buchungen!$G$6:$G$350&lt;=H$295)*([1]Buchungen!$H$6:$H$350&gt;=H$295)*([1]Buchungen!$I$6:$I$350=$B303))</f>
        <v>1</v>
      </c>
      <c r="I303" s="31">
        <f>1-SUMPRODUCT(([1]Buchungen!$G$6:$G$350&lt;=H$295)*([1]Buchungen!$H$6:$H$350&gt;=H$295)*([1]Buchungen!$I$6:$I$350=$B303))</f>
        <v>1</v>
      </c>
      <c r="J303" s="30">
        <f>1-SUMPRODUCT(([1]Buchungen!$G$6:$G$350&lt;=J$295)*([1]Buchungen!$H$6:$H$350&gt;=J$295)*([1]Buchungen!$I$6:$I$350=$B303))</f>
        <v>1</v>
      </c>
      <c r="K303" s="31">
        <f>1-SUMPRODUCT(([1]Buchungen!$G$6:$G$350&lt;=J$295)*([1]Buchungen!$H$6:$H$350&gt;=J$295)*([1]Buchungen!$I$6:$I$350=$B303))</f>
        <v>1</v>
      </c>
      <c r="L303" s="30">
        <f>1-SUMPRODUCT(([1]Buchungen!$G$6:$G$350&lt;=L$295)*([1]Buchungen!$H$6:$H$350&gt;=L$295)*([1]Buchungen!$I$6:$I$350=$B303))</f>
        <v>1</v>
      </c>
      <c r="M303" s="31">
        <f>1-SUMPRODUCT(([1]Buchungen!$G$6:$G$350&lt;=L$295)*([1]Buchungen!$H$6:$H$350&gt;=L$295)*([1]Buchungen!$I$6:$I$350=$B303))</f>
        <v>1</v>
      </c>
      <c r="N303" s="30">
        <f>1-SUMPRODUCT(([1]Buchungen!$G$6:$G$350&lt;=N$295)*([1]Buchungen!$H$6:$H$350&gt;=N$295)*([1]Buchungen!$I$6:$I$350=$B303))</f>
        <v>1</v>
      </c>
      <c r="O303" s="31">
        <f>1-SUMPRODUCT(([1]Buchungen!$G$6:$G$350&lt;=N$295)*([1]Buchungen!$H$6:$H$350&gt;=N$295)*([1]Buchungen!$I$6:$I$350=$B303))</f>
        <v>1</v>
      </c>
      <c r="P303" s="30">
        <f>1-SUMPRODUCT(([1]Buchungen!$G$6:$G$350&lt;=P$295)*([1]Buchungen!$H$6:$H$350&gt;=P$295)*([1]Buchungen!$I$6:$I$350=$B303))</f>
        <v>1</v>
      </c>
      <c r="Q303" s="31">
        <f>1-SUMPRODUCT(([1]Buchungen!$G$6:$G$350&lt;=P$295)*([1]Buchungen!$H$6:$H$350&gt;=P$295)*([1]Buchungen!$I$6:$I$350=$B303))</f>
        <v>1</v>
      </c>
      <c r="R303" s="30">
        <f>1-SUMPRODUCT(([1]Buchungen!$G$6:$G$350&lt;=R$295)*([1]Buchungen!$H$6:$H$350&gt;=R$295)*([1]Buchungen!$I$6:$I$350=$B303))</f>
        <v>1</v>
      </c>
      <c r="S303" s="31">
        <f>1-SUMPRODUCT(([1]Buchungen!$G$6:$G$350&lt;=R$295)*([1]Buchungen!$H$6:$H$350&gt;=R$295)*([1]Buchungen!$I$6:$I$350=$B303))</f>
        <v>1</v>
      </c>
      <c r="T303" s="30">
        <f>1-SUMPRODUCT(([1]Buchungen!$G$6:$G$350&lt;=T$295)*([1]Buchungen!$H$6:$H$350&gt;=T$295)*([1]Buchungen!$I$6:$I$350=$B303))</f>
        <v>1</v>
      </c>
      <c r="U303" s="31">
        <f>1-SUMPRODUCT(([1]Buchungen!$G$6:$G$350&lt;=T$295)*([1]Buchungen!$H$6:$H$350&gt;=T$295)*([1]Buchungen!$I$6:$I$350=$B303))</f>
        <v>1</v>
      </c>
      <c r="V303" s="30">
        <f>1-SUMPRODUCT(([1]Buchungen!$G$6:$G$350&lt;=V$295)*([1]Buchungen!$H$6:$H$350&gt;=V$295)*([1]Buchungen!$I$6:$I$350=$B303))</f>
        <v>1</v>
      </c>
      <c r="W303" s="31">
        <f>1-SUMPRODUCT(([1]Buchungen!$G$6:$G$350&lt;=V$295)*([1]Buchungen!$H$6:$H$350&gt;=V$295)*([1]Buchungen!$I$6:$I$350=$B303))</f>
        <v>1</v>
      </c>
      <c r="X303" s="30">
        <f>1-SUMPRODUCT(([1]Buchungen!$G$6:$G$350&lt;=X$295)*([1]Buchungen!$H$6:$H$350&gt;=X$295)*([1]Buchungen!$I$6:$I$350=$B303))</f>
        <v>1</v>
      </c>
      <c r="Y303" s="31">
        <f>1-SUMPRODUCT(([1]Buchungen!$G$6:$G$350&lt;=X$295)*([1]Buchungen!$H$6:$H$350&gt;=X$295)*([1]Buchungen!$I$6:$I$350=$B303))</f>
        <v>1</v>
      </c>
      <c r="Z303" s="30">
        <f>1-SUMPRODUCT(([1]Buchungen!$G$6:$G$350&lt;=Z$295)*([1]Buchungen!$H$6:$H$350&gt;=Z$295)*([1]Buchungen!$I$6:$I$350=$B303))</f>
        <v>1</v>
      </c>
      <c r="AA303" s="31">
        <f>1-SUMPRODUCT(([1]Buchungen!$G$6:$G$350&lt;=Z$295)*([1]Buchungen!$H$6:$H$350&gt;=Z$295)*([1]Buchungen!$I$6:$I$350=$B303))</f>
        <v>1</v>
      </c>
      <c r="AB303" s="30">
        <f>1-SUMPRODUCT(([1]Buchungen!$G$6:$G$350&lt;=AB$295)*([1]Buchungen!$H$6:$H$350&gt;=AB$295)*([1]Buchungen!$I$6:$I$350=$B303))</f>
        <v>1</v>
      </c>
      <c r="AC303" s="31">
        <f>1-SUMPRODUCT(([1]Buchungen!$G$6:$G$350&lt;=AB$295)*([1]Buchungen!$H$6:$H$350&gt;=AB$295)*([1]Buchungen!$I$6:$I$350=$B303))</f>
        <v>1</v>
      </c>
      <c r="AD303" s="30">
        <f>1-SUMPRODUCT(([1]Buchungen!$G$6:$G$350&lt;=AD$295)*([1]Buchungen!$H$6:$H$350&gt;=AD$295)*([1]Buchungen!$I$6:$I$350=$B303))</f>
        <v>1</v>
      </c>
      <c r="AE303" s="31">
        <f>1-SUMPRODUCT(([1]Buchungen!$G$6:$G$350&lt;=AD$295)*([1]Buchungen!$H$6:$H$350&gt;=AD$295)*([1]Buchungen!$I$6:$I$350=$B303))</f>
        <v>1</v>
      </c>
      <c r="AF303" s="30">
        <f>1-SUMPRODUCT(([1]Buchungen!$G$6:$G$350&lt;=AF$295)*([1]Buchungen!$H$6:$H$350&gt;=AF$295)*([1]Buchungen!$I$6:$I$350=$B303))</f>
        <v>1</v>
      </c>
      <c r="AG303" s="31">
        <f>1-SUMPRODUCT(([1]Buchungen!$G$6:$G$350&lt;=AF$295)*([1]Buchungen!$H$6:$H$350&gt;=AF$295)*([1]Buchungen!$I$6:$I$350=$B303))</f>
        <v>1</v>
      </c>
      <c r="AH303" s="30">
        <f>1-SUMPRODUCT(([1]Buchungen!$G$6:$G$350&lt;=AH$295)*([1]Buchungen!$H$6:$H$350&gt;=AH$295)*([1]Buchungen!$I$6:$I$350=$B303))</f>
        <v>1</v>
      </c>
      <c r="AI303" s="31">
        <f>1-SUMPRODUCT(([1]Buchungen!$G$6:$G$350&lt;=AH$295)*([1]Buchungen!$H$6:$H$350&gt;=AH$295)*([1]Buchungen!$I$6:$I$350=$B303))</f>
        <v>1</v>
      </c>
      <c r="AJ303" s="30">
        <f>1-SUMPRODUCT(([1]Buchungen!$G$6:$G$350&lt;=AJ$295)*([1]Buchungen!$H$6:$H$350&gt;=AJ$295)*([1]Buchungen!$I$6:$I$350=$B303))</f>
        <v>1</v>
      </c>
      <c r="AK303" s="31">
        <f>1-SUMPRODUCT(([1]Buchungen!$G$6:$G$350&lt;=AJ$295)*([1]Buchungen!$H$6:$H$350&gt;=AJ$295)*([1]Buchungen!$I$6:$I$350=$B303))</f>
        <v>1</v>
      </c>
      <c r="AL303" s="30">
        <f>1-SUMPRODUCT(([1]Buchungen!$G$6:$G$350&lt;=AL$295)*([1]Buchungen!$H$6:$H$350&gt;=AL$295)*([1]Buchungen!$I$6:$I$350=$B303))</f>
        <v>1</v>
      </c>
      <c r="AM303" s="31">
        <f>1-SUMPRODUCT(([1]Buchungen!$G$6:$G$350&lt;=AL$295)*([1]Buchungen!$H$6:$H$350&gt;=AL$295)*([1]Buchungen!$I$6:$I$350=$B303))</f>
        <v>1</v>
      </c>
      <c r="AN303" s="30">
        <f>1-SUMPRODUCT(([1]Buchungen!$G$6:$G$350&lt;=AN$295)*([1]Buchungen!$H$6:$H$350&gt;=AN$295)*([1]Buchungen!$I$6:$I$350=$B303))</f>
        <v>1</v>
      </c>
      <c r="AO303" s="31">
        <f>1-SUMPRODUCT(([1]Buchungen!$G$6:$G$350&lt;=AN$295)*([1]Buchungen!$H$6:$H$350&gt;=AN$295)*([1]Buchungen!$I$6:$I$350=$B303))</f>
        <v>1</v>
      </c>
      <c r="AP303" s="30">
        <f>1-SUMPRODUCT(([1]Buchungen!$G$6:$G$350&lt;=AP$295)*([1]Buchungen!$H$6:$H$350&gt;=AP$295)*([1]Buchungen!$I$6:$I$350=$B303))</f>
        <v>1</v>
      </c>
      <c r="AQ303" s="31">
        <f>1-SUMPRODUCT(([1]Buchungen!$G$6:$G$350&lt;=AP$295)*([1]Buchungen!$H$6:$H$350&gt;=AP$295)*([1]Buchungen!$I$6:$I$350=$B303))</f>
        <v>1</v>
      </c>
      <c r="AR303" s="30">
        <f>1-SUMPRODUCT(([1]Buchungen!$G$6:$G$350&lt;=AR$295)*([1]Buchungen!$H$6:$H$350&gt;=AR$295)*([1]Buchungen!$I$6:$I$350=$B303))</f>
        <v>1</v>
      </c>
      <c r="AS303" s="31">
        <f>1-SUMPRODUCT(([1]Buchungen!$G$6:$G$350&lt;=AR$295)*([1]Buchungen!$H$6:$H$350&gt;=AR$295)*([1]Buchungen!$I$6:$I$350=$B303))</f>
        <v>1</v>
      </c>
      <c r="AT303" s="30">
        <f>1-SUMPRODUCT(([1]Buchungen!$G$6:$G$350&lt;=AT$295)*([1]Buchungen!$H$6:$H$350&gt;=AT$295)*([1]Buchungen!$I$6:$I$350=$B303))</f>
        <v>1</v>
      </c>
      <c r="AU303" s="31">
        <f>1-SUMPRODUCT(([1]Buchungen!$G$6:$G$350&lt;=AT$295)*([1]Buchungen!$H$6:$H$350&gt;=AT$295)*([1]Buchungen!$I$6:$I$350=$B303))</f>
        <v>1</v>
      </c>
      <c r="AV303" s="30">
        <f>1-SUMPRODUCT(([1]Buchungen!$G$6:$G$350&lt;=AV$295)*([1]Buchungen!$H$6:$H$350&gt;=AV$295)*([1]Buchungen!$I$6:$I$350=$B303))</f>
        <v>1</v>
      </c>
      <c r="AW303" s="31">
        <f>1-SUMPRODUCT(([1]Buchungen!$G$6:$G$350&lt;=AV$295)*([1]Buchungen!$H$6:$H$350&gt;=AV$295)*([1]Buchungen!$I$6:$I$350=$B303))</f>
        <v>1</v>
      </c>
      <c r="AX303" s="30">
        <f>1-SUMPRODUCT(([1]Buchungen!$G$6:$G$350&lt;=AX$295)*([1]Buchungen!$H$6:$H$350&gt;=AX$295)*([1]Buchungen!$I$6:$I$350=$B303))</f>
        <v>1</v>
      </c>
      <c r="AY303" s="31">
        <f>1-SUMPRODUCT(([1]Buchungen!$G$6:$G$350&lt;=AX$295)*([1]Buchungen!$H$6:$H$350&gt;=AX$295)*([1]Buchungen!$I$6:$I$350=$B303))</f>
        <v>1</v>
      </c>
      <c r="AZ303" s="30">
        <f>1-SUMPRODUCT(([1]Buchungen!$G$6:$G$350&lt;=AZ$295)*([1]Buchungen!$H$6:$H$350&gt;=AZ$295)*([1]Buchungen!$I$6:$I$350=$B303))</f>
        <v>1</v>
      </c>
      <c r="BA303" s="31">
        <f>1-SUMPRODUCT(([1]Buchungen!$G$6:$G$350&lt;=AZ$295)*([1]Buchungen!$H$6:$H$350&gt;=AZ$295)*([1]Buchungen!$I$6:$I$350=$B303))</f>
        <v>1</v>
      </c>
      <c r="BB303" s="30">
        <f>1-SUMPRODUCT(([1]Buchungen!$G$6:$G$350&lt;=BB$295)*([1]Buchungen!$H$6:$H$350&gt;=BB$295)*([1]Buchungen!$I$6:$I$350=$B303))</f>
        <v>1</v>
      </c>
      <c r="BC303" s="31">
        <f>1-SUMPRODUCT(([1]Buchungen!$G$6:$G$350&lt;=BB$295)*([1]Buchungen!$H$6:$H$350&gt;=BB$295)*([1]Buchungen!$I$6:$I$350=$B303))</f>
        <v>1</v>
      </c>
      <c r="BD303" s="30">
        <f>1-SUMPRODUCT(([1]Buchungen!$G$6:$G$350&lt;=BD$295)*([1]Buchungen!$H$6:$H$350&gt;=BD$295)*([1]Buchungen!$I$6:$I$350=$B303))</f>
        <v>1</v>
      </c>
      <c r="BE303" s="31">
        <f>1-SUMPRODUCT(([1]Buchungen!$G$6:$G$350&lt;=BD$295)*([1]Buchungen!$H$6:$H$350&gt;=BD$295)*([1]Buchungen!$I$6:$I$350=$B303))</f>
        <v>1</v>
      </c>
      <c r="BF303" s="30">
        <f>1-SUMPRODUCT(([1]Buchungen!$G$6:$G$350&lt;=BF$295)*([1]Buchungen!$H$6:$H$350&gt;=BF$295)*([1]Buchungen!$I$6:$I$350=$B303))</f>
        <v>1</v>
      </c>
      <c r="BG303" s="31">
        <f>1-SUMPRODUCT(([1]Buchungen!$G$6:$G$350&lt;=BF$295)*([1]Buchungen!$H$6:$H$350&gt;=BF$295)*([1]Buchungen!$I$6:$I$350=$B303))</f>
        <v>1</v>
      </c>
      <c r="BH303" s="30">
        <f>1-SUMPRODUCT(([1]Buchungen!$G$6:$G$350&lt;=BH$295)*([1]Buchungen!$H$6:$H$350&gt;=BH$295)*([1]Buchungen!$I$6:$I$350=$B303))</f>
        <v>1</v>
      </c>
      <c r="BI303" s="31">
        <f>1-SUMPRODUCT(([1]Buchungen!$G$6:$G$350&lt;=BH$295)*([1]Buchungen!$H$6:$H$350&gt;=BH$295)*([1]Buchungen!$I$6:$I$350=$B303))</f>
        <v>1</v>
      </c>
      <c r="BJ303" s="30">
        <f>1-SUMPRODUCT(([1]Buchungen!$G$6:$G$350&lt;=BJ$295)*([1]Buchungen!$H$6:$H$350&gt;=BJ$295)*([1]Buchungen!$I$6:$I$350=$B303))</f>
        <v>1</v>
      </c>
      <c r="BK303" s="31">
        <f>1-SUMPRODUCT(([1]Buchungen!$G$6:$G$350&lt;=BJ$295)*([1]Buchungen!$H$6:$H$350&gt;=BJ$295)*([1]Buchungen!$I$6:$I$350=$B303))</f>
        <v>1</v>
      </c>
      <c r="BL303" s="30">
        <f>1-SUMPRODUCT(([1]Buchungen!$G$6:$G$350&lt;=BL$295)*([1]Buchungen!$H$6:$H$350&gt;=BL$295)*([1]Buchungen!$I$6:$I$350=$B303))</f>
        <v>1</v>
      </c>
      <c r="BM303" s="31">
        <f>1-SUMPRODUCT(([1]Buchungen!$G$6:$G$350&lt;=BL$295)*([1]Buchungen!$H$6:$H$350&gt;=BL$295)*([1]Buchungen!$I$6:$I$350=$B303))</f>
        <v>1</v>
      </c>
    </row>
    <row r="304" spans="2:65" ht="22.95" customHeight="1" x14ac:dyDescent="0.25">
      <c r="B304" s="29" t="str">
        <f>[1]Einstellungen!E10</f>
        <v>Angelplatz 4</v>
      </c>
      <c r="D304" s="30">
        <f>1-SUMPRODUCT(([1]Buchungen!$G$6:$G$350&lt;=D$295)*([1]Buchungen!$H$6:$H$350&gt;=D$295)*([1]Buchungen!$I$6:$I$350=$B304))</f>
        <v>1</v>
      </c>
      <c r="E304" s="31">
        <f>1-SUMPRODUCT(([1]Buchungen!$G$6:$G$350&lt;=D$295)*([1]Buchungen!$H$6:$H$350&gt;=D$295)*([1]Buchungen!$I$6:$I$350=$B304))</f>
        <v>1</v>
      </c>
      <c r="F304" s="30">
        <f>1-SUMPRODUCT(([1]Buchungen!$G$6:$G$350&lt;=F$295)*([1]Buchungen!$H$6:$H$350&gt;=F$295)*([1]Buchungen!$I$6:$I$350=$B304))</f>
        <v>1</v>
      </c>
      <c r="G304" s="31">
        <f>1-SUMPRODUCT(([1]Buchungen!$G$6:$G$350&lt;=F$295)*([1]Buchungen!$H$6:$H$350&gt;=F$295)*([1]Buchungen!$I$6:$I$350=$B304))</f>
        <v>1</v>
      </c>
      <c r="H304" s="30">
        <f>1-SUMPRODUCT(([1]Buchungen!$G$6:$G$350&lt;=H$295)*([1]Buchungen!$H$6:$H$350&gt;=H$295)*([1]Buchungen!$I$6:$I$350=$B304))</f>
        <v>1</v>
      </c>
      <c r="I304" s="31">
        <f>1-SUMPRODUCT(([1]Buchungen!$G$6:$G$350&lt;=H$295)*([1]Buchungen!$H$6:$H$350&gt;=H$295)*([1]Buchungen!$I$6:$I$350=$B304))</f>
        <v>1</v>
      </c>
      <c r="J304" s="30">
        <f>1-SUMPRODUCT(([1]Buchungen!$G$6:$G$350&lt;=J$295)*([1]Buchungen!$H$6:$H$350&gt;=J$295)*([1]Buchungen!$I$6:$I$350=$B304))</f>
        <v>1</v>
      </c>
      <c r="K304" s="31">
        <f>1-SUMPRODUCT(([1]Buchungen!$G$6:$G$350&lt;=J$295)*([1]Buchungen!$H$6:$H$350&gt;=J$295)*([1]Buchungen!$I$6:$I$350=$B304))</f>
        <v>1</v>
      </c>
      <c r="L304" s="30">
        <f>1-SUMPRODUCT(([1]Buchungen!$G$6:$G$350&lt;=L$295)*([1]Buchungen!$H$6:$H$350&gt;=L$295)*([1]Buchungen!$I$6:$I$350=$B304))</f>
        <v>1</v>
      </c>
      <c r="M304" s="31">
        <f>1-SUMPRODUCT(([1]Buchungen!$G$6:$G$350&lt;=L$295)*([1]Buchungen!$H$6:$H$350&gt;=L$295)*([1]Buchungen!$I$6:$I$350=$B304))</f>
        <v>1</v>
      </c>
      <c r="N304" s="30">
        <f>1-SUMPRODUCT(([1]Buchungen!$G$6:$G$350&lt;=N$295)*([1]Buchungen!$H$6:$H$350&gt;=N$295)*([1]Buchungen!$I$6:$I$350=$B304))</f>
        <v>1</v>
      </c>
      <c r="O304" s="31">
        <f>1-SUMPRODUCT(([1]Buchungen!$G$6:$G$350&lt;=N$295)*([1]Buchungen!$H$6:$H$350&gt;=N$295)*([1]Buchungen!$I$6:$I$350=$B304))</f>
        <v>1</v>
      </c>
      <c r="P304" s="30">
        <f>1-SUMPRODUCT(([1]Buchungen!$G$6:$G$350&lt;=P$295)*([1]Buchungen!$H$6:$H$350&gt;=P$295)*([1]Buchungen!$I$6:$I$350=$B304))</f>
        <v>1</v>
      </c>
      <c r="Q304" s="31">
        <f>1-SUMPRODUCT(([1]Buchungen!$G$6:$G$350&lt;=P$295)*([1]Buchungen!$H$6:$H$350&gt;=P$295)*([1]Buchungen!$I$6:$I$350=$B304))</f>
        <v>1</v>
      </c>
      <c r="R304" s="30">
        <f>1-SUMPRODUCT(([1]Buchungen!$G$6:$G$350&lt;=R$295)*([1]Buchungen!$H$6:$H$350&gt;=R$295)*([1]Buchungen!$I$6:$I$350=$B304))</f>
        <v>1</v>
      </c>
      <c r="S304" s="31">
        <f>1-SUMPRODUCT(([1]Buchungen!$G$6:$G$350&lt;=R$295)*([1]Buchungen!$H$6:$H$350&gt;=R$295)*([1]Buchungen!$I$6:$I$350=$B304))</f>
        <v>1</v>
      </c>
      <c r="T304" s="30">
        <f>1-SUMPRODUCT(([1]Buchungen!$G$6:$G$350&lt;=T$295)*([1]Buchungen!$H$6:$H$350&gt;=T$295)*([1]Buchungen!$I$6:$I$350=$B304))</f>
        <v>1</v>
      </c>
      <c r="U304" s="31">
        <f>1-SUMPRODUCT(([1]Buchungen!$G$6:$G$350&lt;=T$295)*([1]Buchungen!$H$6:$H$350&gt;=T$295)*([1]Buchungen!$I$6:$I$350=$B304))</f>
        <v>1</v>
      </c>
      <c r="V304" s="30">
        <f>1-SUMPRODUCT(([1]Buchungen!$G$6:$G$350&lt;=V$295)*([1]Buchungen!$H$6:$H$350&gt;=V$295)*([1]Buchungen!$I$6:$I$350=$B304))</f>
        <v>1</v>
      </c>
      <c r="W304" s="31">
        <f>1-SUMPRODUCT(([1]Buchungen!$G$6:$G$350&lt;=V$295)*([1]Buchungen!$H$6:$H$350&gt;=V$295)*([1]Buchungen!$I$6:$I$350=$B304))</f>
        <v>1</v>
      </c>
      <c r="X304" s="30">
        <f>1-SUMPRODUCT(([1]Buchungen!$G$6:$G$350&lt;=X$295)*([1]Buchungen!$H$6:$H$350&gt;=X$295)*([1]Buchungen!$I$6:$I$350=$B304))</f>
        <v>1</v>
      </c>
      <c r="Y304" s="31">
        <f>1-SUMPRODUCT(([1]Buchungen!$G$6:$G$350&lt;=X$295)*([1]Buchungen!$H$6:$H$350&gt;=X$295)*([1]Buchungen!$I$6:$I$350=$B304))</f>
        <v>1</v>
      </c>
      <c r="Z304" s="30">
        <f>1-SUMPRODUCT(([1]Buchungen!$G$6:$G$350&lt;=Z$295)*([1]Buchungen!$H$6:$H$350&gt;=Z$295)*([1]Buchungen!$I$6:$I$350=$B304))</f>
        <v>1</v>
      </c>
      <c r="AA304" s="31">
        <f>1-SUMPRODUCT(([1]Buchungen!$G$6:$G$350&lt;=Z$295)*([1]Buchungen!$H$6:$H$350&gt;=Z$295)*([1]Buchungen!$I$6:$I$350=$B304))</f>
        <v>1</v>
      </c>
      <c r="AB304" s="30">
        <f>1-SUMPRODUCT(([1]Buchungen!$G$6:$G$350&lt;=AB$295)*([1]Buchungen!$H$6:$H$350&gt;=AB$295)*([1]Buchungen!$I$6:$I$350=$B304))</f>
        <v>1</v>
      </c>
      <c r="AC304" s="31">
        <f>1-SUMPRODUCT(([1]Buchungen!$G$6:$G$350&lt;=AB$295)*([1]Buchungen!$H$6:$H$350&gt;=AB$295)*([1]Buchungen!$I$6:$I$350=$B304))</f>
        <v>1</v>
      </c>
      <c r="AD304" s="30">
        <f>1-SUMPRODUCT(([1]Buchungen!$G$6:$G$350&lt;=AD$295)*([1]Buchungen!$H$6:$H$350&gt;=AD$295)*([1]Buchungen!$I$6:$I$350=$B304))</f>
        <v>1</v>
      </c>
      <c r="AE304" s="31">
        <f>1-SUMPRODUCT(([1]Buchungen!$G$6:$G$350&lt;=AD$295)*([1]Buchungen!$H$6:$H$350&gt;=AD$295)*([1]Buchungen!$I$6:$I$350=$B304))</f>
        <v>1</v>
      </c>
      <c r="AF304" s="30">
        <f>1-SUMPRODUCT(([1]Buchungen!$G$6:$G$350&lt;=AF$295)*([1]Buchungen!$H$6:$H$350&gt;=AF$295)*([1]Buchungen!$I$6:$I$350=$B304))</f>
        <v>1</v>
      </c>
      <c r="AG304" s="31">
        <f>1-SUMPRODUCT(([1]Buchungen!$G$6:$G$350&lt;=AF$295)*([1]Buchungen!$H$6:$H$350&gt;=AF$295)*([1]Buchungen!$I$6:$I$350=$B304))</f>
        <v>1</v>
      </c>
      <c r="AH304" s="30">
        <f>1-SUMPRODUCT(([1]Buchungen!$G$6:$G$350&lt;=AH$295)*([1]Buchungen!$H$6:$H$350&gt;=AH$295)*([1]Buchungen!$I$6:$I$350=$B304))</f>
        <v>1</v>
      </c>
      <c r="AI304" s="31">
        <f>1-SUMPRODUCT(([1]Buchungen!$G$6:$G$350&lt;=AH$295)*([1]Buchungen!$H$6:$H$350&gt;=AH$295)*([1]Buchungen!$I$6:$I$350=$B304))</f>
        <v>1</v>
      </c>
      <c r="AJ304" s="30">
        <f>1-SUMPRODUCT(([1]Buchungen!$G$6:$G$350&lt;=AJ$295)*([1]Buchungen!$H$6:$H$350&gt;=AJ$295)*([1]Buchungen!$I$6:$I$350=$B304))</f>
        <v>1</v>
      </c>
      <c r="AK304" s="31">
        <f>1-SUMPRODUCT(([1]Buchungen!$G$6:$G$350&lt;=AJ$295)*([1]Buchungen!$H$6:$H$350&gt;=AJ$295)*([1]Buchungen!$I$6:$I$350=$B304))</f>
        <v>1</v>
      </c>
      <c r="AL304" s="30">
        <f>1-SUMPRODUCT(([1]Buchungen!$G$6:$G$350&lt;=AL$295)*([1]Buchungen!$H$6:$H$350&gt;=AL$295)*([1]Buchungen!$I$6:$I$350=$B304))</f>
        <v>1</v>
      </c>
      <c r="AM304" s="31">
        <f>1-SUMPRODUCT(([1]Buchungen!$G$6:$G$350&lt;=AL$295)*([1]Buchungen!$H$6:$H$350&gt;=AL$295)*([1]Buchungen!$I$6:$I$350=$B304))</f>
        <v>1</v>
      </c>
      <c r="AN304" s="30">
        <f>1-SUMPRODUCT(([1]Buchungen!$G$6:$G$350&lt;=AN$295)*([1]Buchungen!$H$6:$H$350&gt;=AN$295)*([1]Buchungen!$I$6:$I$350=$B304))</f>
        <v>1</v>
      </c>
      <c r="AO304" s="31">
        <f>1-SUMPRODUCT(([1]Buchungen!$G$6:$G$350&lt;=AN$295)*([1]Buchungen!$H$6:$H$350&gt;=AN$295)*([1]Buchungen!$I$6:$I$350=$B304))</f>
        <v>1</v>
      </c>
      <c r="AP304" s="30">
        <f>1-SUMPRODUCT(([1]Buchungen!$G$6:$G$350&lt;=AP$295)*([1]Buchungen!$H$6:$H$350&gt;=AP$295)*([1]Buchungen!$I$6:$I$350=$B304))</f>
        <v>1</v>
      </c>
      <c r="AQ304" s="31">
        <f>1-SUMPRODUCT(([1]Buchungen!$G$6:$G$350&lt;=AP$295)*([1]Buchungen!$H$6:$H$350&gt;=AP$295)*([1]Buchungen!$I$6:$I$350=$B304))</f>
        <v>1</v>
      </c>
      <c r="AR304" s="30">
        <f>1-SUMPRODUCT(([1]Buchungen!$G$6:$G$350&lt;=AR$295)*([1]Buchungen!$H$6:$H$350&gt;=AR$295)*([1]Buchungen!$I$6:$I$350=$B304))</f>
        <v>1</v>
      </c>
      <c r="AS304" s="31">
        <f>1-SUMPRODUCT(([1]Buchungen!$G$6:$G$350&lt;=AR$295)*([1]Buchungen!$H$6:$H$350&gt;=AR$295)*([1]Buchungen!$I$6:$I$350=$B304))</f>
        <v>1</v>
      </c>
      <c r="AT304" s="30">
        <f>1-SUMPRODUCT(([1]Buchungen!$G$6:$G$350&lt;=AT$295)*([1]Buchungen!$H$6:$H$350&gt;=AT$295)*([1]Buchungen!$I$6:$I$350=$B304))</f>
        <v>1</v>
      </c>
      <c r="AU304" s="31">
        <f>1-SUMPRODUCT(([1]Buchungen!$G$6:$G$350&lt;=AT$295)*([1]Buchungen!$H$6:$H$350&gt;=AT$295)*([1]Buchungen!$I$6:$I$350=$B304))</f>
        <v>1</v>
      </c>
      <c r="AV304" s="30">
        <f>1-SUMPRODUCT(([1]Buchungen!$G$6:$G$350&lt;=AV$295)*([1]Buchungen!$H$6:$H$350&gt;=AV$295)*([1]Buchungen!$I$6:$I$350=$B304))</f>
        <v>1</v>
      </c>
      <c r="AW304" s="31">
        <f>1-SUMPRODUCT(([1]Buchungen!$G$6:$G$350&lt;=AV$295)*([1]Buchungen!$H$6:$H$350&gt;=AV$295)*([1]Buchungen!$I$6:$I$350=$B304))</f>
        <v>1</v>
      </c>
      <c r="AX304" s="30">
        <f>1-SUMPRODUCT(([1]Buchungen!$G$6:$G$350&lt;=AX$295)*([1]Buchungen!$H$6:$H$350&gt;=AX$295)*([1]Buchungen!$I$6:$I$350=$B304))</f>
        <v>1</v>
      </c>
      <c r="AY304" s="31">
        <f>1-SUMPRODUCT(([1]Buchungen!$G$6:$G$350&lt;=AX$295)*([1]Buchungen!$H$6:$H$350&gt;=AX$295)*([1]Buchungen!$I$6:$I$350=$B304))</f>
        <v>1</v>
      </c>
      <c r="AZ304" s="30">
        <f>1-SUMPRODUCT(([1]Buchungen!$G$6:$G$350&lt;=AZ$295)*([1]Buchungen!$H$6:$H$350&gt;=AZ$295)*([1]Buchungen!$I$6:$I$350=$B304))</f>
        <v>1</v>
      </c>
      <c r="BA304" s="31">
        <f>1-SUMPRODUCT(([1]Buchungen!$G$6:$G$350&lt;=AZ$295)*([1]Buchungen!$H$6:$H$350&gt;=AZ$295)*([1]Buchungen!$I$6:$I$350=$B304))</f>
        <v>1</v>
      </c>
      <c r="BB304" s="30">
        <f>1-SUMPRODUCT(([1]Buchungen!$G$6:$G$350&lt;=BB$295)*([1]Buchungen!$H$6:$H$350&gt;=BB$295)*([1]Buchungen!$I$6:$I$350=$B304))</f>
        <v>1</v>
      </c>
      <c r="BC304" s="31">
        <f>1-SUMPRODUCT(([1]Buchungen!$G$6:$G$350&lt;=BB$295)*([1]Buchungen!$H$6:$H$350&gt;=BB$295)*([1]Buchungen!$I$6:$I$350=$B304))</f>
        <v>1</v>
      </c>
      <c r="BD304" s="30">
        <f>1-SUMPRODUCT(([1]Buchungen!$G$6:$G$350&lt;=BD$295)*([1]Buchungen!$H$6:$H$350&gt;=BD$295)*([1]Buchungen!$I$6:$I$350=$B304))</f>
        <v>1</v>
      </c>
      <c r="BE304" s="31">
        <f>1-SUMPRODUCT(([1]Buchungen!$G$6:$G$350&lt;=BD$295)*([1]Buchungen!$H$6:$H$350&gt;=BD$295)*([1]Buchungen!$I$6:$I$350=$B304))</f>
        <v>1</v>
      </c>
      <c r="BF304" s="30">
        <f>1-SUMPRODUCT(([1]Buchungen!$G$6:$G$350&lt;=BF$295)*([1]Buchungen!$H$6:$H$350&gt;=BF$295)*([1]Buchungen!$I$6:$I$350=$B304))</f>
        <v>1</v>
      </c>
      <c r="BG304" s="31">
        <f>1-SUMPRODUCT(([1]Buchungen!$G$6:$G$350&lt;=BF$295)*([1]Buchungen!$H$6:$H$350&gt;=BF$295)*([1]Buchungen!$I$6:$I$350=$B304))</f>
        <v>1</v>
      </c>
      <c r="BH304" s="30">
        <f>1-SUMPRODUCT(([1]Buchungen!$G$6:$G$350&lt;=BH$295)*([1]Buchungen!$H$6:$H$350&gt;=BH$295)*([1]Buchungen!$I$6:$I$350=$B304))</f>
        <v>1</v>
      </c>
      <c r="BI304" s="31">
        <f>1-SUMPRODUCT(([1]Buchungen!$G$6:$G$350&lt;=BH$295)*([1]Buchungen!$H$6:$H$350&gt;=BH$295)*([1]Buchungen!$I$6:$I$350=$B304))</f>
        <v>1</v>
      </c>
      <c r="BJ304" s="30">
        <f>1-SUMPRODUCT(([1]Buchungen!$G$6:$G$350&lt;=BJ$295)*([1]Buchungen!$H$6:$H$350&gt;=BJ$295)*([1]Buchungen!$I$6:$I$350=$B304))</f>
        <v>1</v>
      </c>
      <c r="BK304" s="31">
        <f>1-SUMPRODUCT(([1]Buchungen!$G$6:$G$350&lt;=BJ$295)*([1]Buchungen!$H$6:$H$350&gt;=BJ$295)*([1]Buchungen!$I$6:$I$350=$B304))</f>
        <v>1</v>
      </c>
      <c r="BL304" s="30">
        <f>1-SUMPRODUCT(([1]Buchungen!$G$6:$G$350&lt;=BL$295)*([1]Buchungen!$H$6:$H$350&gt;=BL$295)*([1]Buchungen!$I$6:$I$350=$B304))</f>
        <v>1</v>
      </c>
      <c r="BM304" s="31">
        <f>1-SUMPRODUCT(([1]Buchungen!$G$6:$G$350&lt;=BL$295)*([1]Buchungen!$H$6:$H$350&gt;=BL$295)*([1]Buchungen!$I$6:$I$350=$B304))</f>
        <v>1</v>
      </c>
    </row>
    <row r="305" spans="2:65" ht="22.95" customHeight="1" x14ac:dyDescent="0.25">
      <c r="B305" s="29" t="str">
        <f>[1]Einstellungen!E11</f>
        <v>Angelplatz 5</v>
      </c>
      <c r="D305" s="30">
        <f>1-SUMPRODUCT(([1]Buchungen!$G$6:$G$350&lt;=D$295)*([1]Buchungen!$H$6:$H$350&gt;=D$295)*([1]Buchungen!$I$6:$I$350=$B305))</f>
        <v>1</v>
      </c>
      <c r="E305" s="31">
        <f>1-SUMPRODUCT(([1]Buchungen!$G$6:$G$350&lt;=D$295)*([1]Buchungen!$H$6:$H$350&gt;=D$295)*([1]Buchungen!$I$6:$I$350=$B305))</f>
        <v>1</v>
      </c>
      <c r="F305" s="30">
        <f>1-SUMPRODUCT(([1]Buchungen!$G$6:$G$350&lt;=F$295)*([1]Buchungen!$H$6:$H$350&gt;=F$295)*([1]Buchungen!$I$6:$I$350=$B305))</f>
        <v>1</v>
      </c>
      <c r="G305" s="31">
        <f>1-SUMPRODUCT(([1]Buchungen!$G$6:$G$350&lt;=F$295)*([1]Buchungen!$H$6:$H$350&gt;=F$295)*([1]Buchungen!$I$6:$I$350=$B305))</f>
        <v>1</v>
      </c>
      <c r="H305" s="30">
        <f>1-SUMPRODUCT(([1]Buchungen!$G$6:$G$350&lt;=H$295)*([1]Buchungen!$H$6:$H$350&gt;=H$295)*([1]Buchungen!$I$6:$I$350=$B305))</f>
        <v>1</v>
      </c>
      <c r="I305" s="31">
        <f>1-SUMPRODUCT(([1]Buchungen!$G$6:$G$350&lt;=H$295)*([1]Buchungen!$H$6:$H$350&gt;=H$295)*([1]Buchungen!$I$6:$I$350=$B305))</f>
        <v>1</v>
      </c>
      <c r="J305" s="30">
        <f>1-SUMPRODUCT(([1]Buchungen!$G$6:$G$350&lt;=J$295)*([1]Buchungen!$H$6:$H$350&gt;=J$295)*([1]Buchungen!$I$6:$I$350=$B305))</f>
        <v>1</v>
      </c>
      <c r="K305" s="31">
        <f>1-SUMPRODUCT(([1]Buchungen!$G$6:$G$350&lt;=J$295)*([1]Buchungen!$H$6:$H$350&gt;=J$295)*([1]Buchungen!$I$6:$I$350=$B305))</f>
        <v>1</v>
      </c>
      <c r="L305" s="30">
        <f>1-SUMPRODUCT(([1]Buchungen!$G$6:$G$350&lt;=L$295)*([1]Buchungen!$H$6:$H$350&gt;=L$295)*([1]Buchungen!$I$6:$I$350=$B305))</f>
        <v>1</v>
      </c>
      <c r="M305" s="31">
        <f>1-SUMPRODUCT(([1]Buchungen!$G$6:$G$350&lt;=L$295)*([1]Buchungen!$H$6:$H$350&gt;=L$295)*([1]Buchungen!$I$6:$I$350=$B305))</f>
        <v>1</v>
      </c>
      <c r="N305" s="30">
        <f>1-SUMPRODUCT(([1]Buchungen!$G$6:$G$350&lt;=N$295)*([1]Buchungen!$H$6:$H$350&gt;=N$295)*([1]Buchungen!$I$6:$I$350=$B305))</f>
        <v>1</v>
      </c>
      <c r="O305" s="31">
        <f>1-SUMPRODUCT(([1]Buchungen!$G$6:$G$350&lt;=N$295)*([1]Buchungen!$H$6:$H$350&gt;=N$295)*([1]Buchungen!$I$6:$I$350=$B305))</f>
        <v>1</v>
      </c>
      <c r="P305" s="30">
        <f>1-SUMPRODUCT(([1]Buchungen!$G$6:$G$350&lt;=P$295)*([1]Buchungen!$H$6:$H$350&gt;=P$295)*([1]Buchungen!$I$6:$I$350=$B305))</f>
        <v>1</v>
      </c>
      <c r="Q305" s="31">
        <f>1-SUMPRODUCT(([1]Buchungen!$G$6:$G$350&lt;=P$295)*([1]Buchungen!$H$6:$H$350&gt;=P$295)*([1]Buchungen!$I$6:$I$350=$B305))</f>
        <v>1</v>
      </c>
      <c r="R305" s="30">
        <f>1-SUMPRODUCT(([1]Buchungen!$G$6:$G$350&lt;=R$295)*([1]Buchungen!$H$6:$H$350&gt;=R$295)*([1]Buchungen!$I$6:$I$350=$B305))</f>
        <v>1</v>
      </c>
      <c r="S305" s="31">
        <f>1-SUMPRODUCT(([1]Buchungen!$G$6:$G$350&lt;=R$295)*([1]Buchungen!$H$6:$H$350&gt;=R$295)*([1]Buchungen!$I$6:$I$350=$B305))</f>
        <v>1</v>
      </c>
      <c r="T305" s="30">
        <f>1-SUMPRODUCT(([1]Buchungen!$G$6:$G$350&lt;=T$295)*([1]Buchungen!$H$6:$H$350&gt;=T$295)*([1]Buchungen!$I$6:$I$350=$B305))</f>
        <v>1</v>
      </c>
      <c r="U305" s="31">
        <f>1-SUMPRODUCT(([1]Buchungen!$G$6:$G$350&lt;=T$295)*([1]Buchungen!$H$6:$H$350&gt;=T$295)*([1]Buchungen!$I$6:$I$350=$B305))</f>
        <v>1</v>
      </c>
      <c r="V305" s="30">
        <f>1-SUMPRODUCT(([1]Buchungen!$G$6:$G$350&lt;=V$295)*([1]Buchungen!$H$6:$H$350&gt;=V$295)*([1]Buchungen!$I$6:$I$350=$B305))</f>
        <v>1</v>
      </c>
      <c r="W305" s="31">
        <f>1-SUMPRODUCT(([1]Buchungen!$G$6:$G$350&lt;=V$295)*([1]Buchungen!$H$6:$H$350&gt;=V$295)*([1]Buchungen!$I$6:$I$350=$B305))</f>
        <v>1</v>
      </c>
      <c r="X305" s="30">
        <f>1-SUMPRODUCT(([1]Buchungen!$G$6:$G$350&lt;=X$295)*([1]Buchungen!$H$6:$H$350&gt;=X$295)*([1]Buchungen!$I$6:$I$350=$B305))</f>
        <v>1</v>
      </c>
      <c r="Y305" s="31">
        <f>1-SUMPRODUCT(([1]Buchungen!$G$6:$G$350&lt;=X$295)*([1]Buchungen!$H$6:$H$350&gt;=X$295)*([1]Buchungen!$I$6:$I$350=$B305))</f>
        <v>1</v>
      </c>
      <c r="Z305" s="30">
        <f>1-SUMPRODUCT(([1]Buchungen!$G$6:$G$350&lt;=Z$295)*([1]Buchungen!$H$6:$H$350&gt;=Z$295)*([1]Buchungen!$I$6:$I$350=$B305))</f>
        <v>1</v>
      </c>
      <c r="AA305" s="31">
        <f>1-SUMPRODUCT(([1]Buchungen!$G$6:$G$350&lt;=Z$295)*([1]Buchungen!$H$6:$H$350&gt;=Z$295)*([1]Buchungen!$I$6:$I$350=$B305))</f>
        <v>1</v>
      </c>
      <c r="AB305" s="30">
        <f>1-SUMPRODUCT(([1]Buchungen!$G$6:$G$350&lt;=AB$295)*([1]Buchungen!$H$6:$H$350&gt;=AB$295)*([1]Buchungen!$I$6:$I$350=$B305))</f>
        <v>1</v>
      </c>
      <c r="AC305" s="31">
        <f>1-SUMPRODUCT(([1]Buchungen!$G$6:$G$350&lt;=AB$295)*([1]Buchungen!$H$6:$H$350&gt;=AB$295)*([1]Buchungen!$I$6:$I$350=$B305))</f>
        <v>1</v>
      </c>
      <c r="AD305" s="30">
        <f>1-SUMPRODUCT(([1]Buchungen!$G$6:$G$350&lt;=AD$295)*([1]Buchungen!$H$6:$H$350&gt;=AD$295)*([1]Buchungen!$I$6:$I$350=$B305))</f>
        <v>1</v>
      </c>
      <c r="AE305" s="31">
        <f>1-SUMPRODUCT(([1]Buchungen!$G$6:$G$350&lt;=AD$295)*([1]Buchungen!$H$6:$H$350&gt;=AD$295)*([1]Buchungen!$I$6:$I$350=$B305))</f>
        <v>1</v>
      </c>
      <c r="AF305" s="30">
        <f>1-SUMPRODUCT(([1]Buchungen!$G$6:$G$350&lt;=AF$295)*([1]Buchungen!$H$6:$H$350&gt;=AF$295)*([1]Buchungen!$I$6:$I$350=$B305))</f>
        <v>1</v>
      </c>
      <c r="AG305" s="31">
        <f>1-SUMPRODUCT(([1]Buchungen!$G$6:$G$350&lt;=AF$295)*([1]Buchungen!$H$6:$H$350&gt;=AF$295)*([1]Buchungen!$I$6:$I$350=$B305))</f>
        <v>1</v>
      </c>
      <c r="AH305" s="30">
        <f>1-SUMPRODUCT(([1]Buchungen!$G$6:$G$350&lt;=AH$295)*([1]Buchungen!$H$6:$H$350&gt;=AH$295)*([1]Buchungen!$I$6:$I$350=$B305))</f>
        <v>1</v>
      </c>
      <c r="AI305" s="31">
        <f>1-SUMPRODUCT(([1]Buchungen!$G$6:$G$350&lt;=AH$295)*([1]Buchungen!$H$6:$H$350&gt;=AH$295)*([1]Buchungen!$I$6:$I$350=$B305))</f>
        <v>1</v>
      </c>
      <c r="AJ305" s="30">
        <f>1-SUMPRODUCT(([1]Buchungen!$G$6:$G$350&lt;=AJ$295)*([1]Buchungen!$H$6:$H$350&gt;=AJ$295)*([1]Buchungen!$I$6:$I$350=$B305))</f>
        <v>1</v>
      </c>
      <c r="AK305" s="31">
        <f>1-SUMPRODUCT(([1]Buchungen!$G$6:$G$350&lt;=AJ$295)*([1]Buchungen!$H$6:$H$350&gt;=AJ$295)*([1]Buchungen!$I$6:$I$350=$B305))</f>
        <v>1</v>
      </c>
      <c r="AL305" s="30">
        <f>1-SUMPRODUCT(([1]Buchungen!$G$6:$G$350&lt;=AL$295)*([1]Buchungen!$H$6:$H$350&gt;=AL$295)*([1]Buchungen!$I$6:$I$350=$B305))</f>
        <v>1</v>
      </c>
      <c r="AM305" s="31">
        <f>1-SUMPRODUCT(([1]Buchungen!$G$6:$G$350&lt;=AL$295)*([1]Buchungen!$H$6:$H$350&gt;=AL$295)*([1]Buchungen!$I$6:$I$350=$B305))</f>
        <v>1</v>
      </c>
      <c r="AN305" s="30">
        <f>1-SUMPRODUCT(([1]Buchungen!$G$6:$G$350&lt;=AN$295)*([1]Buchungen!$H$6:$H$350&gt;=AN$295)*([1]Buchungen!$I$6:$I$350=$B305))</f>
        <v>1</v>
      </c>
      <c r="AO305" s="31">
        <f>1-SUMPRODUCT(([1]Buchungen!$G$6:$G$350&lt;=AN$295)*([1]Buchungen!$H$6:$H$350&gt;=AN$295)*([1]Buchungen!$I$6:$I$350=$B305))</f>
        <v>1</v>
      </c>
      <c r="AP305" s="30">
        <f>1-SUMPRODUCT(([1]Buchungen!$G$6:$G$350&lt;=AP$295)*([1]Buchungen!$H$6:$H$350&gt;=AP$295)*([1]Buchungen!$I$6:$I$350=$B305))</f>
        <v>1</v>
      </c>
      <c r="AQ305" s="31">
        <f>1-SUMPRODUCT(([1]Buchungen!$G$6:$G$350&lt;=AP$295)*([1]Buchungen!$H$6:$H$350&gt;=AP$295)*([1]Buchungen!$I$6:$I$350=$B305))</f>
        <v>1</v>
      </c>
      <c r="AR305" s="30">
        <f>1-SUMPRODUCT(([1]Buchungen!$G$6:$G$350&lt;=AR$295)*([1]Buchungen!$H$6:$H$350&gt;=AR$295)*([1]Buchungen!$I$6:$I$350=$B305))</f>
        <v>1</v>
      </c>
      <c r="AS305" s="31">
        <f>1-SUMPRODUCT(([1]Buchungen!$G$6:$G$350&lt;=AR$295)*([1]Buchungen!$H$6:$H$350&gt;=AR$295)*([1]Buchungen!$I$6:$I$350=$B305))</f>
        <v>1</v>
      </c>
      <c r="AT305" s="30">
        <f>1-SUMPRODUCT(([1]Buchungen!$G$6:$G$350&lt;=AT$295)*([1]Buchungen!$H$6:$H$350&gt;=AT$295)*([1]Buchungen!$I$6:$I$350=$B305))</f>
        <v>1</v>
      </c>
      <c r="AU305" s="31">
        <f>1-SUMPRODUCT(([1]Buchungen!$G$6:$G$350&lt;=AT$295)*([1]Buchungen!$H$6:$H$350&gt;=AT$295)*([1]Buchungen!$I$6:$I$350=$B305))</f>
        <v>1</v>
      </c>
      <c r="AV305" s="30">
        <f>1-SUMPRODUCT(([1]Buchungen!$G$6:$G$350&lt;=AV$295)*([1]Buchungen!$H$6:$H$350&gt;=AV$295)*([1]Buchungen!$I$6:$I$350=$B305))</f>
        <v>1</v>
      </c>
      <c r="AW305" s="31">
        <f>1-SUMPRODUCT(([1]Buchungen!$G$6:$G$350&lt;=AV$295)*([1]Buchungen!$H$6:$H$350&gt;=AV$295)*([1]Buchungen!$I$6:$I$350=$B305))</f>
        <v>1</v>
      </c>
      <c r="AX305" s="30">
        <f>1-SUMPRODUCT(([1]Buchungen!$G$6:$G$350&lt;=AX$295)*([1]Buchungen!$H$6:$H$350&gt;=AX$295)*([1]Buchungen!$I$6:$I$350=$B305))</f>
        <v>1</v>
      </c>
      <c r="AY305" s="31">
        <f>1-SUMPRODUCT(([1]Buchungen!$G$6:$G$350&lt;=AX$295)*([1]Buchungen!$H$6:$H$350&gt;=AX$295)*([1]Buchungen!$I$6:$I$350=$B305))</f>
        <v>1</v>
      </c>
      <c r="AZ305" s="30">
        <f>1-SUMPRODUCT(([1]Buchungen!$G$6:$G$350&lt;=AZ$295)*([1]Buchungen!$H$6:$H$350&gt;=AZ$295)*([1]Buchungen!$I$6:$I$350=$B305))</f>
        <v>1</v>
      </c>
      <c r="BA305" s="31">
        <f>1-SUMPRODUCT(([1]Buchungen!$G$6:$G$350&lt;=AZ$295)*([1]Buchungen!$H$6:$H$350&gt;=AZ$295)*([1]Buchungen!$I$6:$I$350=$B305))</f>
        <v>1</v>
      </c>
      <c r="BB305" s="30">
        <f>1-SUMPRODUCT(([1]Buchungen!$G$6:$G$350&lt;=BB$295)*([1]Buchungen!$H$6:$H$350&gt;=BB$295)*([1]Buchungen!$I$6:$I$350=$B305))</f>
        <v>1</v>
      </c>
      <c r="BC305" s="31">
        <f>1-SUMPRODUCT(([1]Buchungen!$G$6:$G$350&lt;=BB$295)*([1]Buchungen!$H$6:$H$350&gt;=BB$295)*([1]Buchungen!$I$6:$I$350=$B305))</f>
        <v>1</v>
      </c>
      <c r="BD305" s="30">
        <f>1-SUMPRODUCT(([1]Buchungen!$G$6:$G$350&lt;=BD$295)*([1]Buchungen!$H$6:$H$350&gt;=BD$295)*([1]Buchungen!$I$6:$I$350=$B305))</f>
        <v>1</v>
      </c>
      <c r="BE305" s="31">
        <f>1-SUMPRODUCT(([1]Buchungen!$G$6:$G$350&lt;=BD$295)*([1]Buchungen!$H$6:$H$350&gt;=BD$295)*([1]Buchungen!$I$6:$I$350=$B305))</f>
        <v>1</v>
      </c>
      <c r="BF305" s="30">
        <f>1-SUMPRODUCT(([1]Buchungen!$G$6:$G$350&lt;=BF$295)*([1]Buchungen!$H$6:$H$350&gt;=BF$295)*([1]Buchungen!$I$6:$I$350=$B305))</f>
        <v>1</v>
      </c>
      <c r="BG305" s="31">
        <f>1-SUMPRODUCT(([1]Buchungen!$G$6:$G$350&lt;=BF$295)*([1]Buchungen!$H$6:$H$350&gt;=BF$295)*([1]Buchungen!$I$6:$I$350=$B305))</f>
        <v>1</v>
      </c>
      <c r="BH305" s="30">
        <f>1-SUMPRODUCT(([1]Buchungen!$G$6:$G$350&lt;=BH$295)*([1]Buchungen!$H$6:$H$350&gt;=BH$295)*([1]Buchungen!$I$6:$I$350=$B305))</f>
        <v>1</v>
      </c>
      <c r="BI305" s="31">
        <f>1-SUMPRODUCT(([1]Buchungen!$G$6:$G$350&lt;=BH$295)*([1]Buchungen!$H$6:$H$350&gt;=BH$295)*([1]Buchungen!$I$6:$I$350=$B305))</f>
        <v>1</v>
      </c>
      <c r="BJ305" s="30">
        <f>1-SUMPRODUCT(([1]Buchungen!$G$6:$G$350&lt;=BJ$295)*([1]Buchungen!$H$6:$H$350&gt;=BJ$295)*([1]Buchungen!$I$6:$I$350=$B305))</f>
        <v>1</v>
      </c>
      <c r="BK305" s="31">
        <f>1-SUMPRODUCT(([1]Buchungen!$G$6:$G$350&lt;=BJ$295)*([1]Buchungen!$H$6:$H$350&gt;=BJ$295)*([1]Buchungen!$I$6:$I$350=$B305))</f>
        <v>1</v>
      </c>
      <c r="BL305" s="30">
        <f>1-SUMPRODUCT(([1]Buchungen!$G$6:$G$350&lt;=BL$295)*([1]Buchungen!$H$6:$H$350&gt;=BL$295)*([1]Buchungen!$I$6:$I$350=$B305))</f>
        <v>1</v>
      </c>
      <c r="BM305" s="31">
        <f>1-SUMPRODUCT(([1]Buchungen!$G$6:$G$350&lt;=BL$295)*([1]Buchungen!$H$6:$H$350&gt;=BL$295)*([1]Buchungen!$I$6:$I$350=$B305))</f>
        <v>1</v>
      </c>
    </row>
    <row r="306" spans="2:65" ht="22.95" customHeight="1" x14ac:dyDescent="0.25">
      <c r="B306" s="29" t="str">
        <f>[1]Einstellungen!E12</f>
        <v>Angelplatz 6</v>
      </c>
      <c r="D306" s="30">
        <f>1-SUMPRODUCT(([1]Buchungen!$G$6:$G$350&lt;=D$295)*([1]Buchungen!$H$6:$H$350&gt;=D$295)*([1]Buchungen!$I$6:$I$350=$B306))</f>
        <v>1</v>
      </c>
      <c r="E306" s="31">
        <f>1-SUMPRODUCT(([1]Buchungen!$G$6:$G$350&lt;=D$295)*([1]Buchungen!$H$6:$H$350&gt;=D$295)*([1]Buchungen!$I$6:$I$350=$B306))</f>
        <v>1</v>
      </c>
      <c r="F306" s="30">
        <f>1-SUMPRODUCT(([1]Buchungen!$G$6:$G$350&lt;=F$295)*([1]Buchungen!$H$6:$H$350&gt;=F$295)*([1]Buchungen!$I$6:$I$350=$B306))</f>
        <v>1</v>
      </c>
      <c r="G306" s="31">
        <f>1-SUMPRODUCT(([1]Buchungen!$G$6:$G$350&lt;=F$295)*([1]Buchungen!$H$6:$H$350&gt;=F$295)*([1]Buchungen!$I$6:$I$350=$B306))</f>
        <v>1</v>
      </c>
      <c r="H306" s="30">
        <f>1-SUMPRODUCT(([1]Buchungen!$G$6:$G$350&lt;=H$295)*([1]Buchungen!$H$6:$H$350&gt;=H$295)*([1]Buchungen!$I$6:$I$350=$B306))</f>
        <v>1</v>
      </c>
      <c r="I306" s="31">
        <f>1-SUMPRODUCT(([1]Buchungen!$G$6:$G$350&lt;=H$295)*([1]Buchungen!$H$6:$H$350&gt;=H$295)*([1]Buchungen!$I$6:$I$350=$B306))</f>
        <v>1</v>
      </c>
      <c r="J306" s="30">
        <f>1-SUMPRODUCT(([1]Buchungen!$G$6:$G$350&lt;=J$295)*([1]Buchungen!$H$6:$H$350&gt;=J$295)*([1]Buchungen!$I$6:$I$350=$B306))</f>
        <v>1</v>
      </c>
      <c r="K306" s="31">
        <f>1-SUMPRODUCT(([1]Buchungen!$G$6:$G$350&lt;=J$295)*([1]Buchungen!$H$6:$H$350&gt;=J$295)*([1]Buchungen!$I$6:$I$350=$B306))</f>
        <v>1</v>
      </c>
      <c r="L306" s="30">
        <f>1-SUMPRODUCT(([1]Buchungen!$G$6:$G$350&lt;=L$295)*([1]Buchungen!$H$6:$H$350&gt;=L$295)*([1]Buchungen!$I$6:$I$350=$B306))</f>
        <v>1</v>
      </c>
      <c r="M306" s="31">
        <f>1-SUMPRODUCT(([1]Buchungen!$G$6:$G$350&lt;=L$295)*([1]Buchungen!$H$6:$H$350&gt;=L$295)*([1]Buchungen!$I$6:$I$350=$B306))</f>
        <v>1</v>
      </c>
      <c r="N306" s="30">
        <f>1-SUMPRODUCT(([1]Buchungen!$G$6:$G$350&lt;=N$295)*([1]Buchungen!$H$6:$H$350&gt;=N$295)*([1]Buchungen!$I$6:$I$350=$B306))</f>
        <v>1</v>
      </c>
      <c r="O306" s="31">
        <f>1-SUMPRODUCT(([1]Buchungen!$G$6:$G$350&lt;=N$295)*([1]Buchungen!$H$6:$H$350&gt;=N$295)*([1]Buchungen!$I$6:$I$350=$B306))</f>
        <v>1</v>
      </c>
      <c r="P306" s="30">
        <f>1-SUMPRODUCT(([1]Buchungen!$G$6:$G$350&lt;=P$295)*([1]Buchungen!$H$6:$H$350&gt;=P$295)*([1]Buchungen!$I$6:$I$350=$B306))</f>
        <v>1</v>
      </c>
      <c r="Q306" s="31">
        <f>1-SUMPRODUCT(([1]Buchungen!$G$6:$G$350&lt;=P$295)*([1]Buchungen!$H$6:$H$350&gt;=P$295)*([1]Buchungen!$I$6:$I$350=$B306))</f>
        <v>1</v>
      </c>
      <c r="R306" s="30">
        <f>1-SUMPRODUCT(([1]Buchungen!$G$6:$G$350&lt;=R$295)*([1]Buchungen!$H$6:$H$350&gt;=R$295)*([1]Buchungen!$I$6:$I$350=$B306))</f>
        <v>1</v>
      </c>
      <c r="S306" s="31">
        <f>1-SUMPRODUCT(([1]Buchungen!$G$6:$G$350&lt;=R$295)*([1]Buchungen!$H$6:$H$350&gt;=R$295)*([1]Buchungen!$I$6:$I$350=$B306))</f>
        <v>1</v>
      </c>
      <c r="T306" s="30">
        <f>1-SUMPRODUCT(([1]Buchungen!$G$6:$G$350&lt;=T$295)*([1]Buchungen!$H$6:$H$350&gt;=T$295)*([1]Buchungen!$I$6:$I$350=$B306))</f>
        <v>1</v>
      </c>
      <c r="U306" s="31">
        <f>1-SUMPRODUCT(([1]Buchungen!$G$6:$G$350&lt;=T$295)*([1]Buchungen!$H$6:$H$350&gt;=T$295)*([1]Buchungen!$I$6:$I$350=$B306))</f>
        <v>1</v>
      </c>
      <c r="V306" s="30">
        <f>1-SUMPRODUCT(([1]Buchungen!$G$6:$G$350&lt;=V$295)*([1]Buchungen!$H$6:$H$350&gt;=V$295)*([1]Buchungen!$I$6:$I$350=$B306))</f>
        <v>1</v>
      </c>
      <c r="W306" s="31">
        <f>1-SUMPRODUCT(([1]Buchungen!$G$6:$G$350&lt;=V$295)*([1]Buchungen!$H$6:$H$350&gt;=V$295)*([1]Buchungen!$I$6:$I$350=$B306))</f>
        <v>1</v>
      </c>
      <c r="X306" s="30">
        <f>1-SUMPRODUCT(([1]Buchungen!$G$6:$G$350&lt;=X$295)*([1]Buchungen!$H$6:$H$350&gt;=X$295)*([1]Buchungen!$I$6:$I$350=$B306))</f>
        <v>1</v>
      </c>
      <c r="Y306" s="31">
        <f>1-SUMPRODUCT(([1]Buchungen!$G$6:$G$350&lt;=X$295)*([1]Buchungen!$H$6:$H$350&gt;=X$295)*([1]Buchungen!$I$6:$I$350=$B306))</f>
        <v>1</v>
      </c>
      <c r="Z306" s="30">
        <f>1-SUMPRODUCT(([1]Buchungen!$G$6:$G$350&lt;=Z$295)*([1]Buchungen!$H$6:$H$350&gt;=Z$295)*([1]Buchungen!$I$6:$I$350=$B306))</f>
        <v>1</v>
      </c>
      <c r="AA306" s="31">
        <f>1-SUMPRODUCT(([1]Buchungen!$G$6:$G$350&lt;=Z$295)*([1]Buchungen!$H$6:$H$350&gt;=Z$295)*([1]Buchungen!$I$6:$I$350=$B306))</f>
        <v>1</v>
      </c>
      <c r="AB306" s="30">
        <f>1-SUMPRODUCT(([1]Buchungen!$G$6:$G$350&lt;=AB$295)*([1]Buchungen!$H$6:$H$350&gt;=AB$295)*([1]Buchungen!$I$6:$I$350=$B306))</f>
        <v>1</v>
      </c>
      <c r="AC306" s="31">
        <f>1-SUMPRODUCT(([1]Buchungen!$G$6:$G$350&lt;=AB$295)*([1]Buchungen!$H$6:$H$350&gt;=AB$295)*([1]Buchungen!$I$6:$I$350=$B306))</f>
        <v>1</v>
      </c>
      <c r="AD306" s="30">
        <f>1-SUMPRODUCT(([1]Buchungen!$G$6:$G$350&lt;=AD$295)*([1]Buchungen!$H$6:$H$350&gt;=AD$295)*([1]Buchungen!$I$6:$I$350=$B306))</f>
        <v>1</v>
      </c>
      <c r="AE306" s="31">
        <f>1-SUMPRODUCT(([1]Buchungen!$G$6:$G$350&lt;=AD$295)*([1]Buchungen!$H$6:$H$350&gt;=AD$295)*([1]Buchungen!$I$6:$I$350=$B306))</f>
        <v>1</v>
      </c>
      <c r="AF306" s="30">
        <f>1-SUMPRODUCT(([1]Buchungen!$G$6:$G$350&lt;=AF$295)*([1]Buchungen!$H$6:$H$350&gt;=AF$295)*([1]Buchungen!$I$6:$I$350=$B306))</f>
        <v>1</v>
      </c>
      <c r="AG306" s="31">
        <f>1-SUMPRODUCT(([1]Buchungen!$G$6:$G$350&lt;=AF$295)*([1]Buchungen!$H$6:$H$350&gt;=AF$295)*([1]Buchungen!$I$6:$I$350=$B306))</f>
        <v>1</v>
      </c>
      <c r="AH306" s="30">
        <f>1-SUMPRODUCT(([1]Buchungen!$G$6:$G$350&lt;=AH$295)*([1]Buchungen!$H$6:$H$350&gt;=AH$295)*([1]Buchungen!$I$6:$I$350=$B306))</f>
        <v>1</v>
      </c>
      <c r="AI306" s="31">
        <f>1-SUMPRODUCT(([1]Buchungen!$G$6:$G$350&lt;=AH$295)*([1]Buchungen!$H$6:$H$350&gt;=AH$295)*([1]Buchungen!$I$6:$I$350=$B306))</f>
        <v>1</v>
      </c>
      <c r="AJ306" s="30">
        <f>1-SUMPRODUCT(([1]Buchungen!$G$6:$G$350&lt;=AJ$295)*([1]Buchungen!$H$6:$H$350&gt;=AJ$295)*([1]Buchungen!$I$6:$I$350=$B306))</f>
        <v>1</v>
      </c>
      <c r="AK306" s="31">
        <f>1-SUMPRODUCT(([1]Buchungen!$G$6:$G$350&lt;=AJ$295)*([1]Buchungen!$H$6:$H$350&gt;=AJ$295)*([1]Buchungen!$I$6:$I$350=$B306))</f>
        <v>1</v>
      </c>
      <c r="AL306" s="30">
        <f>1-SUMPRODUCT(([1]Buchungen!$G$6:$G$350&lt;=AL$295)*([1]Buchungen!$H$6:$H$350&gt;=AL$295)*([1]Buchungen!$I$6:$I$350=$B306))</f>
        <v>1</v>
      </c>
      <c r="AM306" s="31">
        <f>1-SUMPRODUCT(([1]Buchungen!$G$6:$G$350&lt;=AL$295)*([1]Buchungen!$H$6:$H$350&gt;=AL$295)*([1]Buchungen!$I$6:$I$350=$B306))</f>
        <v>1</v>
      </c>
      <c r="AN306" s="30">
        <f>1-SUMPRODUCT(([1]Buchungen!$G$6:$G$350&lt;=AN$295)*([1]Buchungen!$H$6:$H$350&gt;=AN$295)*([1]Buchungen!$I$6:$I$350=$B306))</f>
        <v>1</v>
      </c>
      <c r="AO306" s="31">
        <f>1-SUMPRODUCT(([1]Buchungen!$G$6:$G$350&lt;=AN$295)*([1]Buchungen!$H$6:$H$350&gt;=AN$295)*([1]Buchungen!$I$6:$I$350=$B306))</f>
        <v>1</v>
      </c>
      <c r="AP306" s="30">
        <f>1-SUMPRODUCT(([1]Buchungen!$G$6:$G$350&lt;=AP$295)*([1]Buchungen!$H$6:$H$350&gt;=AP$295)*([1]Buchungen!$I$6:$I$350=$B306))</f>
        <v>1</v>
      </c>
      <c r="AQ306" s="31">
        <f>1-SUMPRODUCT(([1]Buchungen!$G$6:$G$350&lt;=AP$295)*([1]Buchungen!$H$6:$H$350&gt;=AP$295)*([1]Buchungen!$I$6:$I$350=$B306))</f>
        <v>1</v>
      </c>
      <c r="AR306" s="30">
        <f>1-SUMPRODUCT(([1]Buchungen!$G$6:$G$350&lt;=AR$295)*([1]Buchungen!$H$6:$H$350&gt;=AR$295)*([1]Buchungen!$I$6:$I$350=$B306))</f>
        <v>1</v>
      </c>
      <c r="AS306" s="31">
        <f>1-SUMPRODUCT(([1]Buchungen!$G$6:$G$350&lt;=AR$295)*([1]Buchungen!$H$6:$H$350&gt;=AR$295)*([1]Buchungen!$I$6:$I$350=$B306))</f>
        <v>1</v>
      </c>
      <c r="AT306" s="30">
        <f>1-SUMPRODUCT(([1]Buchungen!$G$6:$G$350&lt;=AT$295)*([1]Buchungen!$H$6:$H$350&gt;=AT$295)*([1]Buchungen!$I$6:$I$350=$B306))</f>
        <v>1</v>
      </c>
      <c r="AU306" s="31">
        <f>1-SUMPRODUCT(([1]Buchungen!$G$6:$G$350&lt;=AT$295)*([1]Buchungen!$H$6:$H$350&gt;=AT$295)*([1]Buchungen!$I$6:$I$350=$B306))</f>
        <v>1</v>
      </c>
      <c r="AV306" s="30">
        <f>1-SUMPRODUCT(([1]Buchungen!$G$6:$G$350&lt;=AV$295)*([1]Buchungen!$H$6:$H$350&gt;=AV$295)*([1]Buchungen!$I$6:$I$350=$B306))</f>
        <v>1</v>
      </c>
      <c r="AW306" s="31">
        <f>1-SUMPRODUCT(([1]Buchungen!$G$6:$G$350&lt;=AV$295)*([1]Buchungen!$H$6:$H$350&gt;=AV$295)*([1]Buchungen!$I$6:$I$350=$B306))</f>
        <v>1</v>
      </c>
      <c r="AX306" s="30">
        <f>1-SUMPRODUCT(([1]Buchungen!$G$6:$G$350&lt;=AX$295)*([1]Buchungen!$H$6:$H$350&gt;=AX$295)*([1]Buchungen!$I$6:$I$350=$B306))</f>
        <v>1</v>
      </c>
      <c r="AY306" s="31">
        <f>1-SUMPRODUCT(([1]Buchungen!$G$6:$G$350&lt;=AX$295)*([1]Buchungen!$H$6:$H$350&gt;=AX$295)*([1]Buchungen!$I$6:$I$350=$B306))</f>
        <v>1</v>
      </c>
      <c r="AZ306" s="30">
        <f>1-SUMPRODUCT(([1]Buchungen!$G$6:$G$350&lt;=AZ$295)*([1]Buchungen!$H$6:$H$350&gt;=AZ$295)*([1]Buchungen!$I$6:$I$350=$B306))</f>
        <v>1</v>
      </c>
      <c r="BA306" s="31">
        <f>1-SUMPRODUCT(([1]Buchungen!$G$6:$G$350&lt;=AZ$295)*([1]Buchungen!$H$6:$H$350&gt;=AZ$295)*([1]Buchungen!$I$6:$I$350=$B306))</f>
        <v>1</v>
      </c>
      <c r="BB306" s="30">
        <f>1-SUMPRODUCT(([1]Buchungen!$G$6:$G$350&lt;=BB$295)*([1]Buchungen!$H$6:$H$350&gt;=BB$295)*([1]Buchungen!$I$6:$I$350=$B306))</f>
        <v>1</v>
      </c>
      <c r="BC306" s="31">
        <f>1-SUMPRODUCT(([1]Buchungen!$G$6:$G$350&lt;=BB$295)*([1]Buchungen!$H$6:$H$350&gt;=BB$295)*([1]Buchungen!$I$6:$I$350=$B306))</f>
        <v>1</v>
      </c>
      <c r="BD306" s="30">
        <f>1-SUMPRODUCT(([1]Buchungen!$G$6:$G$350&lt;=BD$295)*([1]Buchungen!$H$6:$H$350&gt;=BD$295)*([1]Buchungen!$I$6:$I$350=$B306))</f>
        <v>1</v>
      </c>
      <c r="BE306" s="31">
        <f>1-SUMPRODUCT(([1]Buchungen!$G$6:$G$350&lt;=BD$295)*([1]Buchungen!$H$6:$H$350&gt;=BD$295)*([1]Buchungen!$I$6:$I$350=$B306))</f>
        <v>1</v>
      </c>
      <c r="BF306" s="30">
        <f>1-SUMPRODUCT(([1]Buchungen!$G$6:$G$350&lt;=BF$295)*([1]Buchungen!$H$6:$H$350&gt;=BF$295)*([1]Buchungen!$I$6:$I$350=$B306))</f>
        <v>1</v>
      </c>
      <c r="BG306" s="31">
        <f>1-SUMPRODUCT(([1]Buchungen!$G$6:$G$350&lt;=BF$295)*([1]Buchungen!$H$6:$H$350&gt;=BF$295)*([1]Buchungen!$I$6:$I$350=$B306))</f>
        <v>1</v>
      </c>
      <c r="BH306" s="30">
        <f>1-SUMPRODUCT(([1]Buchungen!$G$6:$G$350&lt;=BH$295)*([1]Buchungen!$H$6:$H$350&gt;=BH$295)*([1]Buchungen!$I$6:$I$350=$B306))</f>
        <v>1</v>
      </c>
      <c r="BI306" s="31">
        <f>1-SUMPRODUCT(([1]Buchungen!$G$6:$G$350&lt;=BH$295)*([1]Buchungen!$H$6:$H$350&gt;=BH$295)*([1]Buchungen!$I$6:$I$350=$B306))</f>
        <v>1</v>
      </c>
      <c r="BJ306" s="30">
        <f>1-SUMPRODUCT(([1]Buchungen!$G$6:$G$350&lt;=BJ$295)*([1]Buchungen!$H$6:$H$350&gt;=BJ$295)*([1]Buchungen!$I$6:$I$350=$B306))</f>
        <v>1</v>
      </c>
      <c r="BK306" s="31">
        <f>1-SUMPRODUCT(([1]Buchungen!$G$6:$G$350&lt;=BJ$295)*([1]Buchungen!$H$6:$H$350&gt;=BJ$295)*([1]Buchungen!$I$6:$I$350=$B306))</f>
        <v>1</v>
      </c>
      <c r="BL306" s="30">
        <f>1-SUMPRODUCT(([1]Buchungen!$G$6:$G$350&lt;=BL$295)*([1]Buchungen!$H$6:$H$350&gt;=BL$295)*([1]Buchungen!$I$6:$I$350=$B306))</f>
        <v>1</v>
      </c>
      <c r="BM306" s="31">
        <f>1-SUMPRODUCT(([1]Buchungen!$G$6:$G$350&lt;=BL$295)*([1]Buchungen!$H$6:$H$350&gt;=BL$295)*([1]Buchungen!$I$6:$I$350=$B306))</f>
        <v>1</v>
      </c>
    </row>
    <row r="307" spans="2:65" ht="22.95" customHeight="1" x14ac:dyDescent="0.25">
      <c r="B307" s="29" t="str">
        <f>[1]Einstellungen!E13</f>
        <v>Angelplatz 7</v>
      </c>
      <c r="D307" s="30">
        <f>1-SUMPRODUCT(([1]Buchungen!$G$6:$G$350&lt;=D$295)*([1]Buchungen!$H$6:$H$350&gt;=D$295)*([1]Buchungen!$I$6:$I$350=$B307))</f>
        <v>1</v>
      </c>
      <c r="E307" s="31">
        <f>1-SUMPRODUCT(([1]Buchungen!$G$6:$G$350&lt;=D$295)*([1]Buchungen!$H$6:$H$350&gt;=D$295)*([1]Buchungen!$I$6:$I$350=$B307))</f>
        <v>1</v>
      </c>
      <c r="F307" s="30">
        <f>1-SUMPRODUCT(([1]Buchungen!$G$6:$G$350&lt;=F$295)*([1]Buchungen!$H$6:$H$350&gt;=F$295)*([1]Buchungen!$I$6:$I$350=$B307))</f>
        <v>1</v>
      </c>
      <c r="G307" s="31">
        <f>1-SUMPRODUCT(([1]Buchungen!$G$6:$G$350&lt;=F$295)*([1]Buchungen!$H$6:$H$350&gt;=F$295)*([1]Buchungen!$I$6:$I$350=$B307))</f>
        <v>1</v>
      </c>
      <c r="H307" s="30">
        <f>1-SUMPRODUCT(([1]Buchungen!$G$6:$G$350&lt;=H$295)*([1]Buchungen!$H$6:$H$350&gt;=H$295)*([1]Buchungen!$I$6:$I$350=$B307))</f>
        <v>1</v>
      </c>
      <c r="I307" s="31">
        <f>1-SUMPRODUCT(([1]Buchungen!$G$6:$G$350&lt;=H$295)*([1]Buchungen!$H$6:$H$350&gt;=H$295)*([1]Buchungen!$I$6:$I$350=$B307))</f>
        <v>1</v>
      </c>
      <c r="J307" s="30">
        <f>1-SUMPRODUCT(([1]Buchungen!$G$6:$G$350&lt;=J$295)*([1]Buchungen!$H$6:$H$350&gt;=J$295)*([1]Buchungen!$I$6:$I$350=$B307))</f>
        <v>1</v>
      </c>
      <c r="K307" s="31">
        <f>1-SUMPRODUCT(([1]Buchungen!$G$6:$G$350&lt;=J$295)*([1]Buchungen!$H$6:$H$350&gt;=J$295)*([1]Buchungen!$I$6:$I$350=$B307))</f>
        <v>1</v>
      </c>
      <c r="L307" s="30">
        <f>1-SUMPRODUCT(([1]Buchungen!$G$6:$G$350&lt;=L$295)*([1]Buchungen!$H$6:$H$350&gt;=L$295)*([1]Buchungen!$I$6:$I$350=$B307))</f>
        <v>1</v>
      </c>
      <c r="M307" s="31">
        <f>1-SUMPRODUCT(([1]Buchungen!$G$6:$G$350&lt;=L$295)*([1]Buchungen!$H$6:$H$350&gt;=L$295)*([1]Buchungen!$I$6:$I$350=$B307))</f>
        <v>1</v>
      </c>
      <c r="N307" s="30">
        <f>1-SUMPRODUCT(([1]Buchungen!$G$6:$G$350&lt;=N$295)*([1]Buchungen!$H$6:$H$350&gt;=N$295)*([1]Buchungen!$I$6:$I$350=$B307))</f>
        <v>1</v>
      </c>
      <c r="O307" s="31">
        <f>1-SUMPRODUCT(([1]Buchungen!$G$6:$G$350&lt;=N$295)*([1]Buchungen!$H$6:$H$350&gt;=N$295)*([1]Buchungen!$I$6:$I$350=$B307))</f>
        <v>1</v>
      </c>
      <c r="P307" s="30">
        <f>1-SUMPRODUCT(([1]Buchungen!$G$6:$G$350&lt;=P$295)*([1]Buchungen!$H$6:$H$350&gt;=P$295)*([1]Buchungen!$I$6:$I$350=$B307))</f>
        <v>1</v>
      </c>
      <c r="Q307" s="31">
        <f>1-SUMPRODUCT(([1]Buchungen!$G$6:$G$350&lt;=P$295)*([1]Buchungen!$H$6:$H$350&gt;=P$295)*([1]Buchungen!$I$6:$I$350=$B307))</f>
        <v>1</v>
      </c>
      <c r="R307" s="30">
        <f>1-SUMPRODUCT(([1]Buchungen!$G$6:$G$350&lt;=R$295)*([1]Buchungen!$H$6:$H$350&gt;=R$295)*([1]Buchungen!$I$6:$I$350=$B307))</f>
        <v>1</v>
      </c>
      <c r="S307" s="31">
        <f>1-SUMPRODUCT(([1]Buchungen!$G$6:$G$350&lt;=R$295)*([1]Buchungen!$H$6:$H$350&gt;=R$295)*([1]Buchungen!$I$6:$I$350=$B307))</f>
        <v>1</v>
      </c>
      <c r="T307" s="30">
        <f>1-SUMPRODUCT(([1]Buchungen!$G$6:$G$350&lt;=T$295)*([1]Buchungen!$H$6:$H$350&gt;=T$295)*([1]Buchungen!$I$6:$I$350=$B307))</f>
        <v>1</v>
      </c>
      <c r="U307" s="31">
        <f>1-SUMPRODUCT(([1]Buchungen!$G$6:$G$350&lt;=T$295)*([1]Buchungen!$H$6:$H$350&gt;=T$295)*([1]Buchungen!$I$6:$I$350=$B307))</f>
        <v>1</v>
      </c>
      <c r="V307" s="30">
        <f>1-SUMPRODUCT(([1]Buchungen!$G$6:$G$350&lt;=V$295)*([1]Buchungen!$H$6:$H$350&gt;=V$295)*([1]Buchungen!$I$6:$I$350=$B307))</f>
        <v>1</v>
      </c>
      <c r="W307" s="31">
        <f>1-SUMPRODUCT(([1]Buchungen!$G$6:$G$350&lt;=V$295)*([1]Buchungen!$H$6:$H$350&gt;=V$295)*([1]Buchungen!$I$6:$I$350=$B307))</f>
        <v>1</v>
      </c>
      <c r="X307" s="30">
        <f>1-SUMPRODUCT(([1]Buchungen!$G$6:$G$350&lt;=X$295)*([1]Buchungen!$H$6:$H$350&gt;=X$295)*([1]Buchungen!$I$6:$I$350=$B307))</f>
        <v>1</v>
      </c>
      <c r="Y307" s="31">
        <f>1-SUMPRODUCT(([1]Buchungen!$G$6:$G$350&lt;=X$295)*([1]Buchungen!$H$6:$H$350&gt;=X$295)*([1]Buchungen!$I$6:$I$350=$B307))</f>
        <v>1</v>
      </c>
      <c r="Z307" s="30">
        <f>1-SUMPRODUCT(([1]Buchungen!$G$6:$G$350&lt;=Z$295)*([1]Buchungen!$H$6:$H$350&gt;=Z$295)*([1]Buchungen!$I$6:$I$350=$B307))</f>
        <v>1</v>
      </c>
      <c r="AA307" s="31">
        <f>1-SUMPRODUCT(([1]Buchungen!$G$6:$G$350&lt;=Z$295)*([1]Buchungen!$H$6:$H$350&gt;=Z$295)*([1]Buchungen!$I$6:$I$350=$B307))</f>
        <v>1</v>
      </c>
      <c r="AB307" s="30">
        <f>1-SUMPRODUCT(([1]Buchungen!$G$6:$G$350&lt;=AB$295)*([1]Buchungen!$H$6:$H$350&gt;=AB$295)*([1]Buchungen!$I$6:$I$350=$B307))</f>
        <v>1</v>
      </c>
      <c r="AC307" s="31">
        <f>1-SUMPRODUCT(([1]Buchungen!$G$6:$G$350&lt;=AB$295)*([1]Buchungen!$H$6:$H$350&gt;=AB$295)*([1]Buchungen!$I$6:$I$350=$B307))</f>
        <v>1</v>
      </c>
      <c r="AD307" s="30">
        <f>1-SUMPRODUCT(([1]Buchungen!$G$6:$G$350&lt;=AD$295)*([1]Buchungen!$H$6:$H$350&gt;=AD$295)*([1]Buchungen!$I$6:$I$350=$B307))</f>
        <v>1</v>
      </c>
      <c r="AE307" s="31">
        <f>1-SUMPRODUCT(([1]Buchungen!$G$6:$G$350&lt;=AD$295)*([1]Buchungen!$H$6:$H$350&gt;=AD$295)*([1]Buchungen!$I$6:$I$350=$B307))</f>
        <v>1</v>
      </c>
      <c r="AF307" s="30">
        <f>1-SUMPRODUCT(([1]Buchungen!$G$6:$G$350&lt;=AF$295)*([1]Buchungen!$H$6:$H$350&gt;=AF$295)*([1]Buchungen!$I$6:$I$350=$B307))</f>
        <v>1</v>
      </c>
      <c r="AG307" s="31">
        <f>1-SUMPRODUCT(([1]Buchungen!$G$6:$G$350&lt;=AF$295)*([1]Buchungen!$H$6:$H$350&gt;=AF$295)*([1]Buchungen!$I$6:$I$350=$B307))</f>
        <v>1</v>
      </c>
      <c r="AH307" s="30">
        <f>1-SUMPRODUCT(([1]Buchungen!$G$6:$G$350&lt;=AH$295)*([1]Buchungen!$H$6:$H$350&gt;=AH$295)*([1]Buchungen!$I$6:$I$350=$B307))</f>
        <v>1</v>
      </c>
      <c r="AI307" s="31">
        <f>1-SUMPRODUCT(([1]Buchungen!$G$6:$G$350&lt;=AH$295)*([1]Buchungen!$H$6:$H$350&gt;=AH$295)*([1]Buchungen!$I$6:$I$350=$B307))</f>
        <v>1</v>
      </c>
      <c r="AJ307" s="30">
        <f>1-SUMPRODUCT(([1]Buchungen!$G$6:$G$350&lt;=AJ$295)*([1]Buchungen!$H$6:$H$350&gt;=AJ$295)*([1]Buchungen!$I$6:$I$350=$B307))</f>
        <v>1</v>
      </c>
      <c r="AK307" s="31">
        <f>1-SUMPRODUCT(([1]Buchungen!$G$6:$G$350&lt;=AJ$295)*([1]Buchungen!$H$6:$H$350&gt;=AJ$295)*([1]Buchungen!$I$6:$I$350=$B307))</f>
        <v>1</v>
      </c>
      <c r="AL307" s="30">
        <f>1-SUMPRODUCT(([1]Buchungen!$G$6:$G$350&lt;=AL$295)*([1]Buchungen!$H$6:$H$350&gt;=AL$295)*([1]Buchungen!$I$6:$I$350=$B307))</f>
        <v>1</v>
      </c>
      <c r="AM307" s="31">
        <f>1-SUMPRODUCT(([1]Buchungen!$G$6:$G$350&lt;=AL$295)*([1]Buchungen!$H$6:$H$350&gt;=AL$295)*([1]Buchungen!$I$6:$I$350=$B307))</f>
        <v>1</v>
      </c>
      <c r="AN307" s="30">
        <f>1-SUMPRODUCT(([1]Buchungen!$G$6:$G$350&lt;=AN$295)*([1]Buchungen!$H$6:$H$350&gt;=AN$295)*([1]Buchungen!$I$6:$I$350=$B307))</f>
        <v>1</v>
      </c>
      <c r="AO307" s="31">
        <f>1-SUMPRODUCT(([1]Buchungen!$G$6:$G$350&lt;=AN$295)*([1]Buchungen!$H$6:$H$350&gt;=AN$295)*([1]Buchungen!$I$6:$I$350=$B307))</f>
        <v>1</v>
      </c>
      <c r="AP307" s="30">
        <f>1-SUMPRODUCT(([1]Buchungen!$G$6:$G$350&lt;=AP$295)*([1]Buchungen!$H$6:$H$350&gt;=AP$295)*([1]Buchungen!$I$6:$I$350=$B307))</f>
        <v>1</v>
      </c>
      <c r="AQ307" s="31">
        <f>1-SUMPRODUCT(([1]Buchungen!$G$6:$G$350&lt;=AP$295)*([1]Buchungen!$H$6:$H$350&gt;=AP$295)*([1]Buchungen!$I$6:$I$350=$B307))</f>
        <v>1</v>
      </c>
      <c r="AR307" s="30">
        <f>1-SUMPRODUCT(([1]Buchungen!$G$6:$G$350&lt;=AR$295)*([1]Buchungen!$H$6:$H$350&gt;=AR$295)*([1]Buchungen!$I$6:$I$350=$B307))</f>
        <v>1</v>
      </c>
      <c r="AS307" s="31">
        <f>1-SUMPRODUCT(([1]Buchungen!$G$6:$G$350&lt;=AR$295)*([1]Buchungen!$H$6:$H$350&gt;=AR$295)*([1]Buchungen!$I$6:$I$350=$B307))</f>
        <v>1</v>
      </c>
      <c r="AT307" s="30">
        <f>1-SUMPRODUCT(([1]Buchungen!$G$6:$G$350&lt;=AT$295)*([1]Buchungen!$H$6:$H$350&gt;=AT$295)*([1]Buchungen!$I$6:$I$350=$B307))</f>
        <v>1</v>
      </c>
      <c r="AU307" s="31">
        <f>1-SUMPRODUCT(([1]Buchungen!$G$6:$G$350&lt;=AT$295)*([1]Buchungen!$H$6:$H$350&gt;=AT$295)*([1]Buchungen!$I$6:$I$350=$B307))</f>
        <v>1</v>
      </c>
      <c r="AV307" s="30">
        <f>1-SUMPRODUCT(([1]Buchungen!$G$6:$G$350&lt;=AV$295)*([1]Buchungen!$H$6:$H$350&gt;=AV$295)*([1]Buchungen!$I$6:$I$350=$B307))</f>
        <v>1</v>
      </c>
      <c r="AW307" s="31">
        <f>1-SUMPRODUCT(([1]Buchungen!$G$6:$G$350&lt;=AV$295)*([1]Buchungen!$H$6:$H$350&gt;=AV$295)*([1]Buchungen!$I$6:$I$350=$B307))</f>
        <v>1</v>
      </c>
      <c r="AX307" s="30">
        <f>1-SUMPRODUCT(([1]Buchungen!$G$6:$G$350&lt;=AX$295)*([1]Buchungen!$H$6:$H$350&gt;=AX$295)*([1]Buchungen!$I$6:$I$350=$B307))</f>
        <v>1</v>
      </c>
      <c r="AY307" s="31">
        <f>1-SUMPRODUCT(([1]Buchungen!$G$6:$G$350&lt;=AX$295)*([1]Buchungen!$H$6:$H$350&gt;=AX$295)*([1]Buchungen!$I$6:$I$350=$B307))</f>
        <v>1</v>
      </c>
      <c r="AZ307" s="30">
        <f>1-SUMPRODUCT(([1]Buchungen!$G$6:$G$350&lt;=AZ$295)*([1]Buchungen!$H$6:$H$350&gt;=AZ$295)*([1]Buchungen!$I$6:$I$350=$B307))</f>
        <v>1</v>
      </c>
      <c r="BA307" s="31">
        <f>1-SUMPRODUCT(([1]Buchungen!$G$6:$G$350&lt;=AZ$295)*([1]Buchungen!$H$6:$H$350&gt;=AZ$295)*([1]Buchungen!$I$6:$I$350=$B307))</f>
        <v>1</v>
      </c>
      <c r="BB307" s="30">
        <f>1-SUMPRODUCT(([1]Buchungen!$G$6:$G$350&lt;=BB$295)*([1]Buchungen!$H$6:$H$350&gt;=BB$295)*([1]Buchungen!$I$6:$I$350=$B307))</f>
        <v>1</v>
      </c>
      <c r="BC307" s="31">
        <f>1-SUMPRODUCT(([1]Buchungen!$G$6:$G$350&lt;=BB$295)*([1]Buchungen!$H$6:$H$350&gt;=BB$295)*([1]Buchungen!$I$6:$I$350=$B307))</f>
        <v>1</v>
      </c>
      <c r="BD307" s="30">
        <f>1-SUMPRODUCT(([1]Buchungen!$G$6:$G$350&lt;=BD$295)*([1]Buchungen!$H$6:$H$350&gt;=BD$295)*([1]Buchungen!$I$6:$I$350=$B307))</f>
        <v>1</v>
      </c>
      <c r="BE307" s="31">
        <f>1-SUMPRODUCT(([1]Buchungen!$G$6:$G$350&lt;=BD$295)*([1]Buchungen!$H$6:$H$350&gt;=BD$295)*([1]Buchungen!$I$6:$I$350=$B307))</f>
        <v>1</v>
      </c>
      <c r="BF307" s="30">
        <f>1-SUMPRODUCT(([1]Buchungen!$G$6:$G$350&lt;=BF$295)*([1]Buchungen!$H$6:$H$350&gt;=BF$295)*([1]Buchungen!$I$6:$I$350=$B307))</f>
        <v>1</v>
      </c>
      <c r="BG307" s="31">
        <f>1-SUMPRODUCT(([1]Buchungen!$G$6:$G$350&lt;=BF$295)*([1]Buchungen!$H$6:$H$350&gt;=BF$295)*([1]Buchungen!$I$6:$I$350=$B307))</f>
        <v>1</v>
      </c>
      <c r="BH307" s="30">
        <f>1-SUMPRODUCT(([1]Buchungen!$G$6:$G$350&lt;=BH$295)*([1]Buchungen!$H$6:$H$350&gt;=BH$295)*([1]Buchungen!$I$6:$I$350=$B307))</f>
        <v>1</v>
      </c>
      <c r="BI307" s="31">
        <f>1-SUMPRODUCT(([1]Buchungen!$G$6:$G$350&lt;=BH$295)*([1]Buchungen!$H$6:$H$350&gt;=BH$295)*([1]Buchungen!$I$6:$I$350=$B307))</f>
        <v>1</v>
      </c>
      <c r="BJ307" s="30">
        <f>1-SUMPRODUCT(([1]Buchungen!$G$6:$G$350&lt;=BJ$295)*([1]Buchungen!$H$6:$H$350&gt;=BJ$295)*([1]Buchungen!$I$6:$I$350=$B307))</f>
        <v>1</v>
      </c>
      <c r="BK307" s="31">
        <f>1-SUMPRODUCT(([1]Buchungen!$G$6:$G$350&lt;=BJ$295)*([1]Buchungen!$H$6:$H$350&gt;=BJ$295)*([1]Buchungen!$I$6:$I$350=$B307))</f>
        <v>1</v>
      </c>
      <c r="BL307" s="30">
        <f>1-SUMPRODUCT(([1]Buchungen!$G$6:$G$350&lt;=BL$295)*([1]Buchungen!$H$6:$H$350&gt;=BL$295)*([1]Buchungen!$I$6:$I$350=$B307))</f>
        <v>1</v>
      </c>
      <c r="BM307" s="31">
        <f>1-SUMPRODUCT(([1]Buchungen!$G$6:$G$350&lt;=BL$295)*([1]Buchungen!$H$6:$H$350&gt;=BL$295)*([1]Buchungen!$I$6:$I$350=$B307))</f>
        <v>1</v>
      </c>
    </row>
    <row r="308" spans="2:65" ht="22.95" customHeight="1" x14ac:dyDescent="0.25">
      <c r="B308" s="29" t="str">
        <f>[1]Einstellungen!E14</f>
        <v>Angelplatz 8</v>
      </c>
      <c r="D308" s="30">
        <f>1-SUMPRODUCT(([1]Buchungen!$G$6:$G$350&lt;=D$295)*([1]Buchungen!$H$6:$H$350&gt;=D$295)*([1]Buchungen!$I$6:$I$350=$B308))</f>
        <v>1</v>
      </c>
      <c r="E308" s="31">
        <f>1-SUMPRODUCT(([1]Buchungen!$G$6:$G$350&lt;=D$295)*([1]Buchungen!$H$6:$H$350&gt;=D$295)*([1]Buchungen!$I$6:$I$350=$B308))</f>
        <v>1</v>
      </c>
      <c r="F308" s="30">
        <f>1-SUMPRODUCT(([1]Buchungen!$G$6:$G$350&lt;=F$295)*([1]Buchungen!$H$6:$H$350&gt;=F$295)*([1]Buchungen!$I$6:$I$350=$B308))</f>
        <v>1</v>
      </c>
      <c r="G308" s="31">
        <f>1-SUMPRODUCT(([1]Buchungen!$G$6:$G$350&lt;=F$295)*([1]Buchungen!$H$6:$H$350&gt;=F$295)*([1]Buchungen!$I$6:$I$350=$B308))</f>
        <v>1</v>
      </c>
      <c r="H308" s="30">
        <f>1-SUMPRODUCT(([1]Buchungen!$G$6:$G$350&lt;=H$295)*([1]Buchungen!$H$6:$H$350&gt;=H$295)*([1]Buchungen!$I$6:$I$350=$B308))</f>
        <v>1</v>
      </c>
      <c r="I308" s="31">
        <f>1-SUMPRODUCT(([1]Buchungen!$G$6:$G$350&lt;=H$295)*([1]Buchungen!$H$6:$H$350&gt;=H$295)*([1]Buchungen!$I$6:$I$350=$B308))</f>
        <v>1</v>
      </c>
      <c r="J308" s="30">
        <f>1-SUMPRODUCT(([1]Buchungen!$G$6:$G$350&lt;=J$295)*([1]Buchungen!$H$6:$H$350&gt;=J$295)*([1]Buchungen!$I$6:$I$350=$B308))</f>
        <v>1</v>
      </c>
      <c r="K308" s="31">
        <f>1-SUMPRODUCT(([1]Buchungen!$G$6:$G$350&lt;=J$295)*([1]Buchungen!$H$6:$H$350&gt;=J$295)*([1]Buchungen!$I$6:$I$350=$B308))</f>
        <v>1</v>
      </c>
      <c r="L308" s="30">
        <f>1-SUMPRODUCT(([1]Buchungen!$G$6:$G$350&lt;=L$295)*([1]Buchungen!$H$6:$H$350&gt;=L$295)*([1]Buchungen!$I$6:$I$350=$B308))</f>
        <v>1</v>
      </c>
      <c r="M308" s="31">
        <f>1-SUMPRODUCT(([1]Buchungen!$G$6:$G$350&lt;=L$295)*([1]Buchungen!$H$6:$H$350&gt;=L$295)*([1]Buchungen!$I$6:$I$350=$B308))</f>
        <v>1</v>
      </c>
      <c r="N308" s="30">
        <f>1-SUMPRODUCT(([1]Buchungen!$G$6:$G$350&lt;=N$295)*([1]Buchungen!$H$6:$H$350&gt;=N$295)*([1]Buchungen!$I$6:$I$350=$B308))</f>
        <v>1</v>
      </c>
      <c r="O308" s="31">
        <f>1-SUMPRODUCT(([1]Buchungen!$G$6:$G$350&lt;=N$295)*([1]Buchungen!$H$6:$H$350&gt;=N$295)*([1]Buchungen!$I$6:$I$350=$B308))</f>
        <v>1</v>
      </c>
      <c r="P308" s="30">
        <f>1-SUMPRODUCT(([1]Buchungen!$G$6:$G$350&lt;=P$295)*([1]Buchungen!$H$6:$H$350&gt;=P$295)*([1]Buchungen!$I$6:$I$350=$B308))</f>
        <v>1</v>
      </c>
      <c r="Q308" s="31">
        <f>1-SUMPRODUCT(([1]Buchungen!$G$6:$G$350&lt;=P$295)*([1]Buchungen!$H$6:$H$350&gt;=P$295)*([1]Buchungen!$I$6:$I$350=$B308))</f>
        <v>1</v>
      </c>
      <c r="R308" s="30">
        <f>1-SUMPRODUCT(([1]Buchungen!$G$6:$G$350&lt;=R$295)*([1]Buchungen!$H$6:$H$350&gt;=R$295)*([1]Buchungen!$I$6:$I$350=$B308))</f>
        <v>1</v>
      </c>
      <c r="S308" s="31">
        <f>1-SUMPRODUCT(([1]Buchungen!$G$6:$G$350&lt;=R$295)*([1]Buchungen!$H$6:$H$350&gt;=R$295)*([1]Buchungen!$I$6:$I$350=$B308))</f>
        <v>1</v>
      </c>
      <c r="T308" s="30">
        <f>1-SUMPRODUCT(([1]Buchungen!$G$6:$G$350&lt;=T$295)*([1]Buchungen!$H$6:$H$350&gt;=T$295)*([1]Buchungen!$I$6:$I$350=$B308))</f>
        <v>1</v>
      </c>
      <c r="U308" s="31">
        <f>1-SUMPRODUCT(([1]Buchungen!$G$6:$G$350&lt;=T$295)*([1]Buchungen!$H$6:$H$350&gt;=T$295)*([1]Buchungen!$I$6:$I$350=$B308))</f>
        <v>1</v>
      </c>
      <c r="V308" s="30">
        <f>1-SUMPRODUCT(([1]Buchungen!$G$6:$G$350&lt;=V$295)*([1]Buchungen!$H$6:$H$350&gt;=V$295)*([1]Buchungen!$I$6:$I$350=$B308))</f>
        <v>1</v>
      </c>
      <c r="W308" s="31">
        <f>1-SUMPRODUCT(([1]Buchungen!$G$6:$G$350&lt;=V$295)*([1]Buchungen!$H$6:$H$350&gt;=V$295)*([1]Buchungen!$I$6:$I$350=$B308))</f>
        <v>1</v>
      </c>
      <c r="X308" s="30">
        <f>1-SUMPRODUCT(([1]Buchungen!$G$6:$G$350&lt;=X$295)*([1]Buchungen!$H$6:$H$350&gt;=X$295)*([1]Buchungen!$I$6:$I$350=$B308))</f>
        <v>1</v>
      </c>
      <c r="Y308" s="31">
        <f>1-SUMPRODUCT(([1]Buchungen!$G$6:$G$350&lt;=X$295)*([1]Buchungen!$H$6:$H$350&gt;=X$295)*([1]Buchungen!$I$6:$I$350=$B308))</f>
        <v>1</v>
      </c>
      <c r="Z308" s="30">
        <f>1-SUMPRODUCT(([1]Buchungen!$G$6:$G$350&lt;=Z$295)*([1]Buchungen!$H$6:$H$350&gt;=Z$295)*([1]Buchungen!$I$6:$I$350=$B308))</f>
        <v>1</v>
      </c>
      <c r="AA308" s="31">
        <f>1-SUMPRODUCT(([1]Buchungen!$G$6:$G$350&lt;=Z$295)*([1]Buchungen!$H$6:$H$350&gt;=Z$295)*([1]Buchungen!$I$6:$I$350=$B308))</f>
        <v>1</v>
      </c>
      <c r="AB308" s="30">
        <f>1-SUMPRODUCT(([1]Buchungen!$G$6:$G$350&lt;=AB$295)*([1]Buchungen!$H$6:$H$350&gt;=AB$295)*([1]Buchungen!$I$6:$I$350=$B308))</f>
        <v>1</v>
      </c>
      <c r="AC308" s="31">
        <f>1-SUMPRODUCT(([1]Buchungen!$G$6:$G$350&lt;=AB$295)*([1]Buchungen!$H$6:$H$350&gt;=AB$295)*([1]Buchungen!$I$6:$I$350=$B308))</f>
        <v>1</v>
      </c>
      <c r="AD308" s="30">
        <f>1-SUMPRODUCT(([1]Buchungen!$G$6:$G$350&lt;=AD$295)*([1]Buchungen!$H$6:$H$350&gt;=AD$295)*([1]Buchungen!$I$6:$I$350=$B308))</f>
        <v>1</v>
      </c>
      <c r="AE308" s="31">
        <f>1-SUMPRODUCT(([1]Buchungen!$G$6:$G$350&lt;=AD$295)*([1]Buchungen!$H$6:$H$350&gt;=AD$295)*([1]Buchungen!$I$6:$I$350=$B308))</f>
        <v>1</v>
      </c>
      <c r="AF308" s="30">
        <f>1-SUMPRODUCT(([1]Buchungen!$G$6:$G$350&lt;=AF$295)*([1]Buchungen!$H$6:$H$350&gt;=AF$295)*([1]Buchungen!$I$6:$I$350=$B308))</f>
        <v>1</v>
      </c>
      <c r="AG308" s="31">
        <f>1-SUMPRODUCT(([1]Buchungen!$G$6:$G$350&lt;=AF$295)*([1]Buchungen!$H$6:$H$350&gt;=AF$295)*([1]Buchungen!$I$6:$I$350=$B308))</f>
        <v>1</v>
      </c>
      <c r="AH308" s="30">
        <f>1-SUMPRODUCT(([1]Buchungen!$G$6:$G$350&lt;=AH$295)*([1]Buchungen!$H$6:$H$350&gt;=AH$295)*([1]Buchungen!$I$6:$I$350=$B308))</f>
        <v>1</v>
      </c>
      <c r="AI308" s="31">
        <f>1-SUMPRODUCT(([1]Buchungen!$G$6:$G$350&lt;=AH$295)*([1]Buchungen!$H$6:$H$350&gt;=AH$295)*([1]Buchungen!$I$6:$I$350=$B308))</f>
        <v>1</v>
      </c>
      <c r="AJ308" s="30">
        <f>1-SUMPRODUCT(([1]Buchungen!$G$6:$G$350&lt;=AJ$295)*([1]Buchungen!$H$6:$H$350&gt;=AJ$295)*([1]Buchungen!$I$6:$I$350=$B308))</f>
        <v>1</v>
      </c>
      <c r="AK308" s="31">
        <f>1-SUMPRODUCT(([1]Buchungen!$G$6:$G$350&lt;=AJ$295)*([1]Buchungen!$H$6:$H$350&gt;=AJ$295)*([1]Buchungen!$I$6:$I$350=$B308))</f>
        <v>1</v>
      </c>
      <c r="AL308" s="30">
        <f>1-SUMPRODUCT(([1]Buchungen!$G$6:$G$350&lt;=AL$295)*([1]Buchungen!$H$6:$H$350&gt;=AL$295)*([1]Buchungen!$I$6:$I$350=$B308))</f>
        <v>1</v>
      </c>
      <c r="AM308" s="31">
        <f>1-SUMPRODUCT(([1]Buchungen!$G$6:$G$350&lt;=AL$295)*([1]Buchungen!$H$6:$H$350&gt;=AL$295)*([1]Buchungen!$I$6:$I$350=$B308))</f>
        <v>1</v>
      </c>
      <c r="AN308" s="30">
        <f>1-SUMPRODUCT(([1]Buchungen!$G$6:$G$350&lt;=AN$295)*([1]Buchungen!$H$6:$H$350&gt;=AN$295)*([1]Buchungen!$I$6:$I$350=$B308))</f>
        <v>1</v>
      </c>
      <c r="AO308" s="31">
        <f>1-SUMPRODUCT(([1]Buchungen!$G$6:$G$350&lt;=AN$295)*([1]Buchungen!$H$6:$H$350&gt;=AN$295)*([1]Buchungen!$I$6:$I$350=$B308))</f>
        <v>1</v>
      </c>
      <c r="AP308" s="30">
        <f>1-SUMPRODUCT(([1]Buchungen!$G$6:$G$350&lt;=AP$295)*([1]Buchungen!$H$6:$H$350&gt;=AP$295)*([1]Buchungen!$I$6:$I$350=$B308))</f>
        <v>1</v>
      </c>
      <c r="AQ308" s="31">
        <f>1-SUMPRODUCT(([1]Buchungen!$G$6:$G$350&lt;=AP$295)*([1]Buchungen!$H$6:$H$350&gt;=AP$295)*([1]Buchungen!$I$6:$I$350=$B308))</f>
        <v>1</v>
      </c>
      <c r="AR308" s="30">
        <f>1-SUMPRODUCT(([1]Buchungen!$G$6:$G$350&lt;=AR$295)*([1]Buchungen!$H$6:$H$350&gt;=AR$295)*([1]Buchungen!$I$6:$I$350=$B308))</f>
        <v>1</v>
      </c>
      <c r="AS308" s="31">
        <f>1-SUMPRODUCT(([1]Buchungen!$G$6:$G$350&lt;=AR$295)*([1]Buchungen!$H$6:$H$350&gt;=AR$295)*([1]Buchungen!$I$6:$I$350=$B308))</f>
        <v>1</v>
      </c>
      <c r="AT308" s="30">
        <f>1-SUMPRODUCT(([1]Buchungen!$G$6:$G$350&lt;=AT$295)*([1]Buchungen!$H$6:$H$350&gt;=AT$295)*([1]Buchungen!$I$6:$I$350=$B308))</f>
        <v>1</v>
      </c>
      <c r="AU308" s="31">
        <f>1-SUMPRODUCT(([1]Buchungen!$G$6:$G$350&lt;=AT$295)*([1]Buchungen!$H$6:$H$350&gt;=AT$295)*([1]Buchungen!$I$6:$I$350=$B308))</f>
        <v>1</v>
      </c>
      <c r="AV308" s="30">
        <f>1-SUMPRODUCT(([1]Buchungen!$G$6:$G$350&lt;=AV$295)*([1]Buchungen!$H$6:$H$350&gt;=AV$295)*([1]Buchungen!$I$6:$I$350=$B308))</f>
        <v>1</v>
      </c>
      <c r="AW308" s="31">
        <f>1-SUMPRODUCT(([1]Buchungen!$G$6:$G$350&lt;=AV$295)*([1]Buchungen!$H$6:$H$350&gt;=AV$295)*([1]Buchungen!$I$6:$I$350=$B308))</f>
        <v>1</v>
      </c>
      <c r="AX308" s="30">
        <f>1-SUMPRODUCT(([1]Buchungen!$G$6:$G$350&lt;=AX$295)*([1]Buchungen!$H$6:$H$350&gt;=AX$295)*([1]Buchungen!$I$6:$I$350=$B308))</f>
        <v>1</v>
      </c>
      <c r="AY308" s="31">
        <f>1-SUMPRODUCT(([1]Buchungen!$G$6:$G$350&lt;=AX$295)*([1]Buchungen!$H$6:$H$350&gt;=AX$295)*([1]Buchungen!$I$6:$I$350=$B308))</f>
        <v>1</v>
      </c>
      <c r="AZ308" s="30">
        <f>1-SUMPRODUCT(([1]Buchungen!$G$6:$G$350&lt;=AZ$295)*([1]Buchungen!$H$6:$H$350&gt;=AZ$295)*([1]Buchungen!$I$6:$I$350=$B308))</f>
        <v>1</v>
      </c>
      <c r="BA308" s="31">
        <f>1-SUMPRODUCT(([1]Buchungen!$G$6:$G$350&lt;=AZ$295)*([1]Buchungen!$H$6:$H$350&gt;=AZ$295)*([1]Buchungen!$I$6:$I$350=$B308))</f>
        <v>1</v>
      </c>
      <c r="BB308" s="30">
        <f>1-SUMPRODUCT(([1]Buchungen!$G$6:$G$350&lt;=BB$295)*([1]Buchungen!$H$6:$H$350&gt;=BB$295)*([1]Buchungen!$I$6:$I$350=$B308))</f>
        <v>1</v>
      </c>
      <c r="BC308" s="31">
        <f>1-SUMPRODUCT(([1]Buchungen!$G$6:$G$350&lt;=BB$295)*([1]Buchungen!$H$6:$H$350&gt;=BB$295)*([1]Buchungen!$I$6:$I$350=$B308))</f>
        <v>1</v>
      </c>
      <c r="BD308" s="30">
        <f>1-SUMPRODUCT(([1]Buchungen!$G$6:$G$350&lt;=BD$295)*([1]Buchungen!$H$6:$H$350&gt;=BD$295)*([1]Buchungen!$I$6:$I$350=$B308))</f>
        <v>1</v>
      </c>
      <c r="BE308" s="31">
        <f>1-SUMPRODUCT(([1]Buchungen!$G$6:$G$350&lt;=BD$295)*([1]Buchungen!$H$6:$H$350&gt;=BD$295)*([1]Buchungen!$I$6:$I$350=$B308))</f>
        <v>1</v>
      </c>
      <c r="BF308" s="30">
        <f>1-SUMPRODUCT(([1]Buchungen!$G$6:$G$350&lt;=BF$295)*([1]Buchungen!$H$6:$H$350&gt;=BF$295)*([1]Buchungen!$I$6:$I$350=$B308))</f>
        <v>1</v>
      </c>
      <c r="BG308" s="31">
        <f>1-SUMPRODUCT(([1]Buchungen!$G$6:$G$350&lt;=BF$295)*([1]Buchungen!$H$6:$H$350&gt;=BF$295)*([1]Buchungen!$I$6:$I$350=$B308))</f>
        <v>1</v>
      </c>
      <c r="BH308" s="30">
        <f>1-SUMPRODUCT(([1]Buchungen!$G$6:$G$350&lt;=BH$295)*([1]Buchungen!$H$6:$H$350&gt;=BH$295)*([1]Buchungen!$I$6:$I$350=$B308))</f>
        <v>1</v>
      </c>
      <c r="BI308" s="31">
        <f>1-SUMPRODUCT(([1]Buchungen!$G$6:$G$350&lt;=BH$295)*([1]Buchungen!$H$6:$H$350&gt;=BH$295)*([1]Buchungen!$I$6:$I$350=$B308))</f>
        <v>1</v>
      </c>
      <c r="BJ308" s="30">
        <f>1-SUMPRODUCT(([1]Buchungen!$G$6:$G$350&lt;=BJ$295)*([1]Buchungen!$H$6:$H$350&gt;=BJ$295)*([1]Buchungen!$I$6:$I$350=$B308))</f>
        <v>1</v>
      </c>
      <c r="BK308" s="31">
        <f>1-SUMPRODUCT(([1]Buchungen!$G$6:$G$350&lt;=BJ$295)*([1]Buchungen!$H$6:$H$350&gt;=BJ$295)*([1]Buchungen!$I$6:$I$350=$B308))</f>
        <v>1</v>
      </c>
      <c r="BL308" s="30">
        <f>1-SUMPRODUCT(([1]Buchungen!$G$6:$G$350&lt;=BL$295)*([1]Buchungen!$H$6:$H$350&gt;=BL$295)*([1]Buchungen!$I$6:$I$350=$B308))</f>
        <v>1</v>
      </c>
      <c r="BM308" s="31">
        <f>1-SUMPRODUCT(([1]Buchungen!$G$6:$G$350&lt;=BL$295)*([1]Buchungen!$H$6:$H$350&gt;=BL$295)*([1]Buchungen!$I$6:$I$350=$B308))</f>
        <v>1</v>
      </c>
    </row>
    <row r="309" spans="2:65" ht="22.95" customHeight="1" x14ac:dyDescent="0.25">
      <c r="B309" s="29" t="str">
        <f>[1]Einstellungen!E15</f>
        <v>Angelplatz 9</v>
      </c>
      <c r="D309" s="30">
        <f>1-SUMPRODUCT(([1]Buchungen!$G$6:$G$350&lt;=D$295)*([1]Buchungen!$H$6:$H$350&gt;=D$295)*([1]Buchungen!$I$6:$I$350=$B309))</f>
        <v>1</v>
      </c>
      <c r="E309" s="31">
        <f>1-SUMPRODUCT(([1]Buchungen!$G$6:$G$350&lt;=D$295)*([1]Buchungen!$H$6:$H$350&gt;=D$295)*([1]Buchungen!$I$6:$I$350=$B309))</f>
        <v>1</v>
      </c>
      <c r="F309" s="30">
        <f>1-SUMPRODUCT(([1]Buchungen!$G$6:$G$350&lt;=F$295)*([1]Buchungen!$H$6:$H$350&gt;=F$295)*([1]Buchungen!$I$6:$I$350=$B309))</f>
        <v>1</v>
      </c>
      <c r="G309" s="31">
        <f>1-SUMPRODUCT(([1]Buchungen!$G$6:$G$350&lt;=F$295)*([1]Buchungen!$H$6:$H$350&gt;=F$295)*([1]Buchungen!$I$6:$I$350=$B309))</f>
        <v>1</v>
      </c>
      <c r="H309" s="30">
        <f>1-SUMPRODUCT(([1]Buchungen!$G$6:$G$350&lt;=H$295)*([1]Buchungen!$H$6:$H$350&gt;=H$295)*([1]Buchungen!$I$6:$I$350=$B309))</f>
        <v>1</v>
      </c>
      <c r="I309" s="31">
        <f>1-SUMPRODUCT(([1]Buchungen!$G$6:$G$350&lt;=H$295)*([1]Buchungen!$H$6:$H$350&gt;=H$295)*([1]Buchungen!$I$6:$I$350=$B309))</f>
        <v>1</v>
      </c>
      <c r="J309" s="30">
        <f>1-SUMPRODUCT(([1]Buchungen!$G$6:$G$350&lt;=J$295)*([1]Buchungen!$H$6:$H$350&gt;=J$295)*([1]Buchungen!$I$6:$I$350=$B309))</f>
        <v>1</v>
      </c>
      <c r="K309" s="31">
        <f>1-SUMPRODUCT(([1]Buchungen!$G$6:$G$350&lt;=J$295)*([1]Buchungen!$H$6:$H$350&gt;=J$295)*([1]Buchungen!$I$6:$I$350=$B309))</f>
        <v>1</v>
      </c>
      <c r="L309" s="30">
        <f>1-SUMPRODUCT(([1]Buchungen!$G$6:$G$350&lt;=L$295)*([1]Buchungen!$H$6:$H$350&gt;=L$295)*([1]Buchungen!$I$6:$I$350=$B309))</f>
        <v>1</v>
      </c>
      <c r="M309" s="31">
        <f>1-SUMPRODUCT(([1]Buchungen!$G$6:$G$350&lt;=L$295)*([1]Buchungen!$H$6:$H$350&gt;=L$295)*([1]Buchungen!$I$6:$I$350=$B309))</f>
        <v>1</v>
      </c>
      <c r="N309" s="30">
        <f>1-SUMPRODUCT(([1]Buchungen!$G$6:$G$350&lt;=N$295)*([1]Buchungen!$H$6:$H$350&gt;=N$295)*([1]Buchungen!$I$6:$I$350=$B309))</f>
        <v>1</v>
      </c>
      <c r="O309" s="31">
        <f>1-SUMPRODUCT(([1]Buchungen!$G$6:$G$350&lt;=N$295)*([1]Buchungen!$H$6:$H$350&gt;=N$295)*([1]Buchungen!$I$6:$I$350=$B309))</f>
        <v>1</v>
      </c>
      <c r="P309" s="30">
        <f>1-SUMPRODUCT(([1]Buchungen!$G$6:$G$350&lt;=P$295)*([1]Buchungen!$H$6:$H$350&gt;=P$295)*([1]Buchungen!$I$6:$I$350=$B309))</f>
        <v>1</v>
      </c>
      <c r="Q309" s="31">
        <f>1-SUMPRODUCT(([1]Buchungen!$G$6:$G$350&lt;=P$295)*([1]Buchungen!$H$6:$H$350&gt;=P$295)*([1]Buchungen!$I$6:$I$350=$B309))</f>
        <v>1</v>
      </c>
      <c r="R309" s="30">
        <f>1-SUMPRODUCT(([1]Buchungen!$G$6:$G$350&lt;=R$295)*([1]Buchungen!$H$6:$H$350&gt;=R$295)*([1]Buchungen!$I$6:$I$350=$B309))</f>
        <v>1</v>
      </c>
      <c r="S309" s="31">
        <f>1-SUMPRODUCT(([1]Buchungen!$G$6:$G$350&lt;=R$295)*([1]Buchungen!$H$6:$H$350&gt;=R$295)*([1]Buchungen!$I$6:$I$350=$B309))</f>
        <v>1</v>
      </c>
      <c r="T309" s="30">
        <f>1-SUMPRODUCT(([1]Buchungen!$G$6:$G$350&lt;=T$295)*([1]Buchungen!$H$6:$H$350&gt;=T$295)*([1]Buchungen!$I$6:$I$350=$B309))</f>
        <v>1</v>
      </c>
      <c r="U309" s="31">
        <f>1-SUMPRODUCT(([1]Buchungen!$G$6:$G$350&lt;=T$295)*([1]Buchungen!$H$6:$H$350&gt;=T$295)*([1]Buchungen!$I$6:$I$350=$B309))</f>
        <v>1</v>
      </c>
      <c r="V309" s="30">
        <f>1-SUMPRODUCT(([1]Buchungen!$G$6:$G$350&lt;=V$295)*([1]Buchungen!$H$6:$H$350&gt;=V$295)*([1]Buchungen!$I$6:$I$350=$B309))</f>
        <v>1</v>
      </c>
      <c r="W309" s="31">
        <f>1-SUMPRODUCT(([1]Buchungen!$G$6:$G$350&lt;=V$295)*([1]Buchungen!$H$6:$H$350&gt;=V$295)*([1]Buchungen!$I$6:$I$350=$B309))</f>
        <v>1</v>
      </c>
      <c r="X309" s="30">
        <f>1-SUMPRODUCT(([1]Buchungen!$G$6:$G$350&lt;=X$295)*([1]Buchungen!$H$6:$H$350&gt;=X$295)*([1]Buchungen!$I$6:$I$350=$B309))</f>
        <v>1</v>
      </c>
      <c r="Y309" s="31">
        <f>1-SUMPRODUCT(([1]Buchungen!$G$6:$G$350&lt;=X$295)*([1]Buchungen!$H$6:$H$350&gt;=X$295)*([1]Buchungen!$I$6:$I$350=$B309))</f>
        <v>1</v>
      </c>
      <c r="Z309" s="30">
        <f>1-SUMPRODUCT(([1]Buchungen!$G$6:$G$350&lt;=Z$295)*([1]Buchungen!$H$6:$H$350&gt;=Z$295)*([1]Buchungen!$I$6:$I$350=$B309))</f>
        <v>1</v>
      </c>
      <c r="AA309" s="31">
        <f>1-SUMPRODUCT(([1]Buchungen!$G$6:$G$350&lt;=Z$295)*([1]Buchungen!$H$6:$H$350&gt;=Z$295)*([1]Buchungen!$I$6:$I$350=$B309))</f>
        <v>1</v>
      </c>
      <c r="AB309" s="30">
        <f>1-SUMPRODUCT(([1]Buchungen!$G$6:$G$350&lt;=AB$295)*([1]Buchungen!$H$6:$H$350&gt;=AB$295)*([1]Buchungen!$I$6:$I$350=$B309))</f>
        <v>1</v>
      </c>
      <c r="AC309" s="31">
        <f>1-SUMPRODUCT(([1]Buchungen!$G$6:$G$350&lt;=AB$295)*([1]Buchungen!$H$6:$H$350&gt;=AB$295)*([1]Buchungen!$I$6:$I$350=$B309))</f>
        <v>1</v>
      </c>
      <c r="AD309" s="30">
        <f>1-SUMPRODUCT(([1]Buchungen!$G$6:$G$350&lt;=AD$295)*([1]Buchungen!$H$6:$H$350&gt;=AD$295)*([1]Buchungen!$I$6:$I$350=$B309))</f>
        <v>1</v>
      </c>
      <c r="AE309" s="31">
        <f>1-SUMPRODUCT(([1]Buchungen!$G$6:$G$350&lt;=AD$295)*([1]Buchungen!$H$6:$H$350&gt;=AD$295)*([1]Buchungen!$I$6:$I$350=$B309))</f>
        <v>1</v>
      </c>
      <c r="AF309" s="30">
        <f>1-SUMPRODUCT(([1]Buchungen!$G$6:$G$350&lt;=AF$295)*([1]Buchungen!$H$6:$H$350&gt;=AF$295)*([1]Buchungen!$I$6:$I$350=$B309))</f>
        <v>1</v>
      </c>
      <c r="AG309" s="31">
        <f>1-SUMPRODUCT(([1]Buchungen!$G$6:$G$350&lt;=AF$295)*([1]Buchungen!$H$6:$H$350&gt;=AF$295)*([1]Buchungen!$I$6:$I$350=$B309))</f>
        <v>1</v>
      </c>
      <c r="AH309" s="30">
        <f>1-SUMPRODUCT(([1]Buchungen!$G$6:$G$350&lt;=AH$295)*([1]Buchungen!$H$6:$H$350&gt;=AH$295)*([1]Buchungen!$I$6:$I$350=$B309))</f>
        <v>1</v>
      </c>
      <c r="AI309" s="31">
        <f>1-SUMPRODUCT(([1]Buchungen!$G$6:$G$350&lt;=AH$295)*([1]Buchungen!$H$6:$H$350&gt;=AH$295)*([1]Buchungen!$I$6:$I$350=$B309))</f>
        <v>1</v>
      </c>
      <c r="AJ309" s="30">
        <f>1-SUMPRODUCT(([1]Buchungen!$G$6:$G$350&lt;=AJ$295)*([1]Buchungen!$H$6:$H$350&gt;=AJ$295)*([1]Buchungen!$I$6:$I$350=$B309))</f>
        <v>1</v>
      </c>
      <c r="AK309" s="31">
        <f>1-SUMPRODUCT(([1]Buchungen!$G$6:$G$350&lt;=AJ$295)*([1]Buchungen!$H$6:$H$350&gt;=AJ$295)*([1]Buchungen!$I$6:$I$350=$B309))</f>
        <v>1</v>
      </c>
      <c r="AL309" s="30">
        <f>1-SUMPRODUCT(([1]Buchungen!$G$6:$G$350&lt;=AL$295)*([1]Buchungen!$H$6:$H$350&gt;=AL$295)*([1]Buchungen!$I$6:$I$350=$B309))</f>
        <v>1</v>
      </c>
      <c r="AM309" s="31">
        <f>1-SUMPRODUCT(([1]Buchungen!$G$6:$G$350&lt;=AL$295)*([1]Buchungen!$H$6:$H$350&gt;=AL$295)*([1]Buchungen!$I$6:$I$350=$B309))</f>
        <v>1</v>
      </c>
      <c r="AN309" s="30">
        <f>1-SUMPRODUCT(([1]Buchungen!$G$6:$G$350&lt;=AN$295)*([1]Buchungen!$H$6:$H$350&gt;=AN$295)*([1]Buchungen!$I$6:$I$350=$B309))</f>
        <v>1</v>
      </c>
      <c r="AO309" s="31">
        <f>1-SUMPRODUCT(([1]Buchungen!$G$6:$G$350&lt;=AN$295)*([1]Buchungen!$H$6:$H$350&gt;=AN$295)*([1]Buchungen!$I$6:$I$350=$B309))</f>
        <v>1</v>
      </c>
      <c r="AP309" s="30">
        <f>1-SUMPRODUCT(([1]Buchungen!$G$6:$G$350&lt;=AP$295)*([1]Buchungen!$H$6:$H$350&gt;=AP$295)*([1]Buchungen!$I$6:$I$350=$B309))</f>
        <v>1</v>
      </c>
      <c r="AQ309" s="31">
        <f>1-SUMPRODUCT(([1]Buchungen!$G$6:$G$350&lt;=AP$295)*([1]Buchungen!$H$6:$H$350&gt;=AP$295)*([1]Buchungen!$I$6:$I$350=$B309))</f>
        <v>1</v>
      </c>
      <c r="AR309" s="30">
        <f>1-SUMPRODUCT(([1]Buchungen!$G$6:$G$350&lt;=AR$295)*([1]Buchungen!$H$6:$H$350&gt;=AR$295)*([1]Buchungen!$I$6:$I$350=$B309))</f>
        <v>1</v>
      </c>
      <c r="AS309" s="31">
        <f>1-SUMPRODUCT(([1]Buchungen!$G$6:$G$350&lt;=AR$295)*([1]Buchungen!$H$6:$H$350&gt;=AR$295)*([1]Buchungen!$I$6:$I$350=$B309))</f>
        <v>1</v>
      </c>
      <c r="AT309" s="30">
        <f>1-SUMPRODUCT(([1]Buchungen!$G$6:$G$350&lt;=AT$295)*([1]Buchungen!$H$6:$H$350&gt;=AT$295)*([1]Buchungen!$I$6:$I$350=$B309))</f>
        <v>1</v>
      </c>
      <c r="AU309" s="31">
        <f>1-SUMPRODUCT(([1]Buchungen!$G$6:$G$350&lt;=AT$295)*([1]Buchungen!$H$6:$H$350&gt;=AT$295)*([1]Buchungen!$I$6:$I$350=$B309))</f>
        <v>1</v>
      </c>
      <c r="AV309" s="30">
        <f>1-SUMPRODUCT(([1]Buchungen!$G$6:$G$350&lt;=AV$295)*([1]Buchungen!$H$6:$H$350&gt;=AV$295)*([1]Buchungen!$I$6:$I$350=$B309))</f>
        <v>1</v>
      </c>
      <c r="AW309" s="31">
        <f>1-SUMPRODUCT(([1]Buchungen!$G$6:$G$350&lt;=AV$295)*([1]Buchungen!$H$6:$H$350&gt;=AV$295)*([1]Buchungen!$I$6:$I$350=$B309))</f>
        <v>1</v>
      </c>
      <c r="AX309" s="30">
        <f>1-SUMPRODUCT(([1]Buchungen!$G$6:$G$350&lt;=AX$295)*([1]Buchungen!$H$6:$H$350&gt;=AX$295)*([1]Buchungen!$I$6:$I$350=$B309))</f>
        <v>1</v>
      </c>
      <c r="AY309" s="31">
        <f>1-SUMPRODUCT(([1]Buchungen!$G$6:$G$350&lt;=AX$295)*([1]Buchungen!$H$6:$H$350&gt;=AX$295)*([1]Buchungen!$I$6:$I$350=$B309))</f>
        <v>1</v>
      </c>
      <c r="AZ309" s="30">
        <f>1-SUMPRODUCT(([1]Buchungen!$G$6:$G$350&lt;=AZ$295)*([1]Buchungen!$H$6:$H$350&gt;=AZ$295)*([1]Buchungen!$I$6:$I$350=$B309))</f>
        <v>1</v>
      </c>
      <c r="BA309" s="31">
        <f>1-SUMPRODUCT(([1]Buchungen!$G$6:$G$350&lt;=AZ$295)*([1]Buchungen!$H$6:$H$350&gt;=AZ$295)*([1]Buchungen!$I$6:$I$350=$B309))</f>
        <v>1</v>
      </c>
      <c r="BB309" s="30">
        <f>1-SUMPRODUCT(([1]Buchungen!$G$6:$G$350&lt;=BB$295)*([1]Buchungen!$H$6:$H$350&gt;=BB$295)*([1]Buchungen!$I$6:$I$350=$B309))</f>
        <v>1</v>
      </c>
      <c r="BC309" s="31">
        <f>1-SUMPRODUCT(([1]Buchungen!$G$6:$G$350&lt;=BB$295)*([1]Buchungen!$H$6:$H$350&gt;=BB$295)*([1]Buchungen!$I$6:$I$350=$B309))</f>
        <v>1</v>
      </c>
      <c r="BD309" s="30">
        <f>1-SUMPRODUCT(([1]Buchungen!$G$6:$G$350&lt;=BD$295)*([1]Buchungen!$H$6:$H$350&gt;=BD$295)*([1]Buchungen!$I$6:$I$350=$B309))</f>
        <v>1</v>
      </c>
      <c r="BE309" s="31">
        <f>1-SUMPRODUCT(([1]Buchungen!$G$6:$G$350&lt;=BD$295)*([1]Buchungen!$H$6:$H$350&gt;=BD$295)*([1]Buchungen!$I$6:$I$350=$B309))</f>
        <v>1</v>
      </c>
      <c r="BF309" s="30">
        <f>1-SUMPRODUCT(([1]Buchungen!$G$6:$G$350&lt;=BF$295)*([1]Buchungen!$H$6:$H$350&gt;=BF$295)*([1]Buchungen!$I$6:$I$350=$B309))</f>
        <v>1</v>
      </c>
      <c r="BG309" s="31">
        <f>1-SUMPRODUCT(([1]Buchungen!$G$6:$G$350&lt;=BF$295)*([1]Buchungen!$H$6:$H$350&gt;=BF$295)*([1]Buchungen!$I$6:$I$350=$B309))</f>
        <v>1</v>
      </c>
      <c r="BH309" s="30">
        <f>1-SUMPRODUCT(([1]Buchungen!$G$6:$G$350&lt;=BH$295)*([1]Buchungen!$H$6:$H$350&gt;=BH$295)*([1]Buchungen!$I$6:$I$350=$B309))</f>
        <v>1</v>
      </c>
      <c r="BI309" s="31">
        <f>1-SUMPRODUCT(([1]Buchungen!$G$6:$G$350&lt;=BH$295)*([1]Buchungen!$H$6:$H$350&gt;=BH$295)*([1]Buchungen!$I$6:$I$350=$B309))</f>
        <v>1</v>
      </c>
      <c r="BJ309" s="30">
        <f>1-SUMPRODUCT(([1]Buchungen!$G$6:$G$350&lt;=BJ$295)*([1]Buchungen!$H$6:$H$350&gt;=BJ$295)*([1]Buchungen!$I$6:$I$350=$B309))</f>
        <v>1</v>
      </c>
      <c r="BK309" s="31">
        <f>1-SUMPRODUCT(([1]Buchungen!$G$6:$G$350&lt;=BJ$295)*([1]Buchungen!$H$6:$H$350&gt;=BJ$295)*([1]Buchungen!$I$6:$I$350=$B309))</f>
        <v>1</v>
      </c>
      <c r="BL309" s="30">
        <f>1-SUMPRODUCT(([1]Buchungen!$G$6:$G$350&lt;=BL$295)*([1]Buchungen!$H$6:$H$350&gt;=BL$295)*([1]Buchungen!$I$6:$I$350=$B309))</f>
        <v>1</v>
      </c>
      <c r="BM309" s="31">
        <f>1-SUMPRODUCT(([1]Buchungen!$G$6:$G$350&lt;=BL$295)*([1]Buchungen!$H$6:$H$350&gt;=BL$295)*([1]Buchungen!$I$6:$I$350=$B309))</f>
        <v>1</v>
      </c>
    </row>
    <row r="310" spans="2:65" ht="22.95" customHeight="1" x14ac:dyDescent="0.25">
      <c r="B310" s="29" t="str">
        <f>[1]Einstellungen!E16</f>
        <v>Angelplatz 10</v>
      </c>
      <c r="D310" s="30">
        <f>1-SUMPRODUCT(([1]Buchungen!$G$6:$G$350&lt;=D$295)*([1]Buchungen!$H$6:$H$350&gt;=D$295)*([1]Buchungen!$I$6:$I$350=$B310))</f>
        <v>1</v>
      </c>
      <c r="E310" s="31">
        <f>1-SUMPRODUCT(([1]Buchungen!$G$6:$G$350&lt;=D$295)*([1]Buchungen!$H$6:$H$350&gt;=D$295)*([1]Buchungen!$I$6:$I$350=$B310))</f>
        <v>1</v>
      </c>
      <c r="F310" s="30">
        <f>1-SUMPRODUCT(([1]Buchungen!$G$6:$G$350&lt;=F$295)*([1]Buchungen!$H$6:$H$350&gt;=F$295)*([1]Buchungen!$I$6:$I$350=$B310))</f>
        <v>1</v>
      </c>
      <c r="G310" s="31">
        <f>1-SUMPRODUCT(([1]Buchungen!$G$6:$G$350&lt;=F$295)*([1]Buchungen!$H$6:$H$350&gt;=F$295)*([1]Buchungen!$I$6:$I$350=$B310))</f>
        <v>1</v>
      </c>
      <c r="H310" s="30">
        <f>1-SUMPRODUCT(([1]Buchungen!$G$6:$G$350&lt;=H$295)*([1]Buchungen!$H$6:$H$350&gt;=H$295)*([1]Buchungen!$I$6:$I$350=$B310))</f>
        <v>1</v>
      </c>
      <c r="I310" s="31">
        <f>1-SUMPRODUCT(([1]Buchungen!$G$6:$G$350&lt;=H$295)*([1]Buchungen!$H$6:$H$350&gt;=H$295)*([1]Buchungen!$I$6:$I$350=$B310))</f>
        <v>1</v>
      </c>
      <c r="J310" s="30">
        <f>1-SUMPRODUCT(([1]Buchungen!$G$6:$G$350&lt;=J$295)*([1]Buchungen!$H$6:$H$350&gt;=J$295)*([1]Buchungen!$I$6:$I$350=$B310))</f>
        <v>1</v>
      </c>
      <c r="K310" s="31">
        <f>1-SUMPRODUCT(([1]Buchungen!$G$6:$G$350&lt;=J$295)*([1]Buchungen!$H$6:$H$350&gt;=J$295)*([1]Buchungen!$I$6:$I$350=$B310))</f>
        <v>1</v>
      </c>
      <c r="L310" s="30">
        <f>1-SUMPRODUCT(([1]Buchungen!$G$6:$G$350&lt;=L$295)*([1]Buchungen!$H$6:$H$350&gt;=L$295)*([1]Buchungen!$I$6:$I$350=$B310))</f>
        <v>1</v>
      </c>
      <c r="M310" s="31">
        <f>1-SUMPRODUCT(([1]Buchungen!$G$6:$G$350&lt;=L$295)*([1]Buchungen!$H$6:$H$350&gt;=L$295)*([1]Buchungen!$I$6:$I$350=$B310))</f>
        <v>1</v>
      </c>
      <c r="N310" s="30">
        <f>1-SUMPRODUCT(([1]Buchungen!$G$6:$G$350&lt;=N$295)*([1]Buchungen!$H$6:$H$350&gt;=N$295)*([1]Buchungen!$I$6:$I$350=$B310))</f>
        <v>1</v>
      </c>
      <c r="O310" s="31">
        <f>1-SUMPRODUCT(([1]Buchungen!$G$6:$G$350&lt;=N$295)*([1]Buchungen!$H$6:$H$350&gt;=N$295)*([1]Buchungen!$I$6:$I$350=$B310))</f>
        <v>1</v>
      </c>
      <c r="P310" s="30">
        <f>1-SUMPRODUCT(([1]Buchungen!$G$6:$G$350&lt;=P$295)*([1]Buchungen!$H$6:$H$350&gt;=P$295)*([1]Buchungen!$I$6:$I$350=$B310))</f>
        <v>1</v>
      </c>
      <c r="Q310" s="31">
        <f>1-SUMPRODUCT(([1]Buchungen!$G$6:$G$350&lt;=P$295)*([1]Buchungen!$H$6:$H$350&gt;=P$295)*([1]Buchungen!$I$6:$I$350=$B310))</f>
        <v>1</v>
      </c>
      <c r="R310" s="30">
        <f>1-SUMPRODUCT(([1]Buchungen!$G$6:$G$350&lt;=R$295)*([1]Buchungen!$H$6:$H$350&gt;=R$295)*([1]Buchungen!$I$6:$I$350=$B310))</f>
        <v>1</v>
      </c>
      <c r="S310" s="31">
        <f>1-SUMPRODUCT(([1]Buchungen!$G$6:$G$350&lt;=R$295)*([1]Buchungen!$H$6:$H$350&gt;=R$295)*([1]Buchungen!$I$6:$I$350=$B310))</f>
        <v>1</v>
      </c>
      <c r="T310" s="30">
        <f>1-SUMPRODUCT(([1]Buchungen!$G$6:$G$350&lt;=T$295)*([1]Buchungen!$H$6:$H$350&gt;=T$295)*([1]Buchungen!$I$6:$I$350=$B310))</f>
        <v>1</v>
      </c>
      <c r="U310" s="31">
        <f>1-SUMPRODUCT(([1]Buchungen!$G$6:$G$350&lt;=T$295)*([1]Buchungen!$H$6:$H$350&gt;=T$295)*([1]Buchungen!$I$6:$I$350=$B310))</f>
        <v>1</v>
      </c>
      <c r="V310" s="30">
        <f>1-SUMPRODUCT(([1]Buchungen!$G$6:$G$350&lt;=V$295)*([1]Buchungen!$H$6:$H$350&gt;=V$295)*([1]Buchungen!$I$6:$I$350=$B310))</f>
        <v>1</v>
      </c>
      <c r="W310" s="31">
        <f>1-SUMPRODUCT(([1]Buchungen!$G$6:$G$350&lt;=V$295)*([1]Buchungen!$H$6:$H$350&gt;=V$295)*([1]Buchungen!$I$6:$I$350=$B310))</f>
        <v>1</v>
      </c>
      <c r="X310" s="30">
        <f>1-SUMPRODUCT(([1]Buchungen!$G$6:$G$350&lt;=X$295)*([1]Buchungen!$H$6:$H$350&gt;=X$295)*([1]Buchungen!$I$6:$I$350=$B310))</f>
        <v>1</v>
      </c>
      <c r="Y310" s="31">
        <f>1-SUMPRODUCT(([1]Buchungen!$G$6:$G$350&lt;=X$295)*([1]Buchungen!$H$6:$H$350&gt;=X$295)*([1]Buchungen!$I$6:$I$350=$B310))</f>
        <v>1</v>
      </c>
      <c r="Z310" s="30">
        <f>1-SUMPRODUCT(([1]Buchungen!$G$6:$G$350&lt;=Z$295)*([1]Buchungen!$H$6:$H$350&gt;=Z$295)*([1]Buchungen!$I$6:$I$350=$B310))</f>
        <v>1</v>
      </c>
      <c r="AA310" s="31">
        <f>1-SUMPRODUCT(([1]Buchungen!$G$6:$G$350&lt;=Z$295)*([1]Buchungen!$H$6:$H$350&gt;=Z$295)*([1]Buchungen!$I$6:$I$350=$B310))</f>
        <v>1</v>
      </c>
      <c r="AB310" s="30">
        <f>1-SUMPRODUCT(([1]Buchungen!$G$6:$G$350&lt;=AB$295)*([1]Buchungen!$H$6:$H$350&gt;=AB$295)*([1]Buchungen!$I$6:$I$350=$B310))</f>
        <v>1</v>
      </c>
      <c r="AC310" s="31">
        <f>1-SUMPRODUCT(([1]Buchungen!$G$6:$G$350&lt;=AB$295)*([1]Buchungen!$H$6:$H$350&gt;=AB$295)*([1]Buchungen!$I$6:$I$350=$B310))</f>
        <v>1</v>
      </c>
      <c r="AD310" s="30">
        <f>1-SUMPRODUCT(([1]Buchungen!$G$6:$G$350&lt;=AD$295)*([1]Buchungen!$H$6:$H$350&gt;=AD$295)*([1]Buchungen!$I$6:$I$350=$B310))</f>
        <v>1</v>
      </c>
      <c r="AE310" s="31">
        <f>1-SUMPRODUCT(([1]Buchungen!$G$6:$G$350&lt;=AD$295)*([1]Buchungen!$H$6:$H$350&gt;=AD$295)*([1]Buchungen!$I$6:$I$350=$B310))</f>
        <v>1</v>
      </c>
      <c r="AF310" s="30">
        <f>1-SUMPRODUCT(([1]Buchungen!$G$6:$G$350&lt;=AF$295)*([1]Buchungen!$H$6:$H$350&gt;=AF$295)*([1]Buchungen!$I$6:$I$350=$B310))</f>
        <v>1</v>
      </c>
      <c r="AG310" s="31">
        <f>1-SUMPRODUCT(([1]Buchungen!$G$6:$G$350&lt;=AF$295)*([1]Buchungen!$H$6:$H$350&gt;=AF$295)*([1]Buchungen!$I$6:$I$350=$B310))</f>
        <v>1</v>
      </c>
      <c r="AH310" s="30">
        <f>1-SUMPRODUCT(([1]Buchungen!$G$6:$G$350&lt;=AH$295)*([1]Buchungen!$H$6:$H$350&gt;=AH$295)*([1]Buchungen!$I$6:$I$350=$B310))</f>
        <v>1</v>
      </c>
      <c r="AI310" s="31">
        <f>1-SUMPRODUCT(([1]Buchungen!$G$6:$G$350&lt;=AH$295)*([1]Buchungen!$H$6:$H$350&gt;=AH$295)*([1]Buchungen!$I$6:$I$350=$B310))</f>
        <v>1</v>
      </c>
      <c r="AJ310" s="30">
        <f>1-SUMPRODUCT(([1]Buchungen!$G$6:$G$350&lt;=AJ$295)*([1]Buchungen!$H$6:$H$350&gt;=AJ$295)*([1]Buchungen!$I$6:$I$350=$B310))</f>
        <v>1</v>
      </c>
      <c r="AK310" s="31">
        <f>1-SUMPRODUCT(([1]Buchungen!$G$6:$G$350&lt;=AJ$295)*([1]Buchungen!$H$6:$H$350&gt;=AJ$295)*([1]Buchungen!$I$6:$I$350=$B310))</f>
        <v>1</v>
      </c>
      <c r="AL310" s="30">
        <f>1-SUMPRODUCT(([1]Buchungen!$G$6:$G$350&lt;=AL$295)*([1]Buchungen!$H$6:$H$350&gt;=AL$295)*([1]Buchungen!$I$6:$I$350=$B310))</f>
        <v>1</v>
      </c>
      <c r="AM310" s="31">
        <f>1-SUMPRODUCT(([1]Buchungen!$G$6:$G$350&lt;=AL$295)*([1]Buchungen!$H$6:$H$350&gt;=AL$295)*([1]Buchungen!$I$6:$I$350=$B310))</f>
        <v>1</v>
      </c>
      <c r="AN310" s="30">
        <f>1-SUMPRODUCT(([1]Buchungen!$G$6:$G$350&lt;=AN$295)*([1]Buchungen!$H$6:$H$350&gt;=AN$295)*([1]Buchungen!$I$6:$I$350=$B310))</f>
        <v>1</v>
      </c>
      <c r="AO310" s="31">
        <f>1-SUMPRODUCT(([1]Buchungen!$G$6:$G$350&lt;=AN$295)*([1]Buchungen!$H$6:$H$350&gt;=AN$295)*([1]Buchungen!$I$6:$I$350=$B310))</f>
        <v>1</v>
      </c>
      <c r="AP310" s="30">
        <f>1-SUMPRODUCT(([1]Buchungen!$G$6:$G$350&lt;=AP$295)*([1]Buchungen!$H$6:$H$350&gt;=AP$295)*([1]Buchungen!$I$6:$I$350=$B310))</f>
        <v>1</v>
      </c>
      <c r="AQ310" s="31">
        <f>1-SUMPRODUCT(([1]Buchungen!$G$6:$G$350&lt;=AP$295)*([1]Buchungen!$H$6:$H$350&gt;=AP$295)*([1]Buchungen!$I$6:$I$350=$B310))</f>
        <v>1</v>
      </c>
      <c r="AR310" s="30">
        <f>1-SUMPRODUCT(([1]Buchungen!$G$6:$G$350&lt;=AR$295)*([1]Buchungen!$H$6:$H$350&gt;=AR$295)*([1]Buchungen!$I$6:$I$350=$B310))</f>
        <v>1</v>
      </c>
      <c r="AS310" s="31">
        <f>1-SUMPRODUCT(([1]Buchungen!$G$6:$G$350&lt;=AR$295)*([1]Buchungen!$H$6:$H$350&gt;=AR$295)*([1]Buchungen!$I$6:$I$350=$B310))</f>
        <v>1</v>
      </c>
      <c r="AT310" s="30">
        <f>1-SUMPRODUCT(([1]Buchungen!$G$6:$G$350&lt;=AT$295)*([1]Buchungen!$H$6:$H$350&gt;=AT$295)*([1]Buchungen!$I$6:$I$350=$B310))</f>
        <v>1</v>
      </c>
      <c r="AU310" s="31">
        <f>1-SUMPRODUCT(([1]Buchungen!$G$6:$G$350&lt;=AT$295)*([1]Buchungen!$H$6:$H$350&gt;=AT$295)*([1]Buchungen!$I$6:$I$350=$B310))</f>
        <v>1</v>
      </c>
      <c r="AV310" s="30">
        <f>1-SUMPRODUCT(([1]Buchungen!$G$6:$G$350&lt;=AV$295)*([1]Buchungen!$H$6:$H$350&gt;=AV$295)*([1]Buchungen!$I$6:$I$350=$B310))</f>
        <v>1</v>
      </c>
      <c r="AW310" s="31">
        <f>1-SUMPRODUCT(([1]Buchungen!$G$6:$G$350&lt;=AV$295)*([1]Buchungen!$H$6:$H$350&gt;=AV$295)*([1]Buchungen!$I$6:$I$350=$B310))</f>
        <v>1</v>
      </c>
      <c r="AX310" s="30">
        <f>1-SUMPRODUCT(([1]Buchungen!$G$6:$G$350&lt;=AX$295)*([1]Buchungen!$H$6:$H$350&gt;=AX$295)*([1]Buchungen!$I$6:$I$350=$B310))</f>
        <v>1</v>
      </c>
      <c r="AY310" s="31">
        <f>1-SUMPRODUCT(([1]Buchungen!$G$6:$G$350&lt;=AX$295)*([1]Buchungen!$H$6:$H$350&gt;=AX$295)*([1]Buchungen!$I$6:$I$350=$B310))</f>
        <v>1</v>
      </c>
      <c r="AZ310" s="30">
        <f>1-SUMPRODUCT(([1]Buchungen!$G$6:$G$350&lt;=AZ$295)*([1]Buchungen!$H$6:$H$350&gt;=AZ$295)*([1]Buchungen!$I$6:$I$350=$B310))</f>
        <v>1</v>
      </c>
      <c r="BA310" s="31">
        <f>1-SUMPRODUCT(([1]Buchungen!$G$6:$G$350&lt;=AZ$295)*([1]Buchungen!$H$6:$H$350&gt;=AZ$295)*([1]Buchungen!$I$6:$I$350=$B310))</f>
        <v>1</v>
      </c>
      <c r="BB310" s="30">
        <f>1-SUMPRODUCT(([1]Buchungen!$G$6:$G$350&lt;=BB$295)*([1]Buchungen!$H$6:$H$350&gt;=BB$295)*([1]Buchungen!$I$6:$I$350=$B310))</f>
        <v>1</v>
      </c>
      <c r="BC310" s="31">
        <f>1-SUMPRODUCT(([1]Buchungen!$G$6:$G$350&lt;=BB$295)*([1]Buchungen!$H$6:$H$350&gt;=BB$295)*([1]Buchungen!$I$6:$I$350=$B310))</f>
        <v>1</v>
      </c>
      <c r="BD310" s="30">
        <f>1-SUMPRODUCT(([1]Buchungen!$G$6:$G$350&lt;=BD$295)*([1]Buchungen!$H$6:$H$350&gt;=BD$295)*([1]Buchungen!$I$6:$I$350=$B310))</f>
        <v>1</v>
      </c>
      <c r="BE310" s="31">
        <f>1-SUMPRODUCT(([1]Buchungen!$G$6:$G$350&lt;=BD$295)*([1]Buchungen!$H$6:$H$350&gt;=BD$295)*([1]Buchungen!$I$6:$I$350=$B310))</f>
        <v>1</v>
      </c>
      <c r="BF310" s="30">
        <f>1-SUMPRODUCT(([1]Buchungen!$G$6:$G$350&lt;=BF$295)*([1]Buchungen!$H$6:$H$350&gt;=BF$295)*([1]Buchungen!$I$6:$I$350=$B310))</f>
        <v>1</v>
      </c>
      <c r="BG310" s="31">
        <f>1-SUMPRODUCT(([1]Buchungen!$G$6:$G$350&lt;=BF$295)*([1]Buchungen!$H$6:$H$350&gt;=BF$295)*([1]Buchungen!$I$6:$I$350=$B310))</f>
        <v>1</v>
      </c>
      <c r="BH310" s="30">
        <f>1-SUMPRODUCT(([1]Buchungen!$G$6:$G$350&lt;=BH$295)*([1]Buchungen!$H$6:$H$350&gt;=BH$295)*([1]Buchungen!$I$6:$I$350=$B310))</f>
        <v>1</v>
      </c>
      <c r="BI310" s="31">
        <f>1-SUMPRODUCT(([1]Buchungen!$G$6:$G$350&lt;=BH$295)*([1]Buchungen!$H$6:$H$350&gt;=BH$295)*([1]Buchungen!$I$6:$I$350=$B310))</f>
        <v>1</v>
      </c>
      <c r="BJ310" s="30">
        <f>1-SUMPRODUCT(([1]Buchungen!$G$6:$G$350&lt;=BJ$295)*([1]Buchungen!$H$6:$H$350&gt;=BJ$295)*([1]Buchungen!$I$6:$I$350=$B310))</f>
        <v>1</v>
      </c>
      <c r="BK310" s="31">
        <f>1-SUMPRODUCT(([1]Buchungen!$G$6:$G$350&lt;=BJ$295)*([1]Buchungen!$H$6:$H$350&gt;=BJ$295)*([1]Buchungen!$I$6:$I$350=$B310))</f>
        <v>1</v>
      </c>
      <c r="BL310" s="30">
        <f>1-SUMPRODUCT(([1]Buchungen!$G$6:$G$350&lt;=BL$295)*([1]Buchungen!$H$6:$H$350&gt;=BL$295)*([1]Buchungen!$I$6:$I$350=$B310))</f>
        <v>1</v>
      </c>
      <c r="BM310" s="31">
        <f>1-SUMPRODUCT(([1]Buchungen!$G$6:$G$350&lt;=BL$295)*([1]Buchungen!$H$6:$H$350&gt;=BL$295)*([1]Buchungen!$I$6:$I$350=$B310))</f>
        <v>1</v>
      </c>
    </row>
    <row r="311" spans="2:65" ht="22.95" customHeight="1" x14ac:dyDescent="0.25">
      <c r="B311" s="29" t="str">
        <f>[1]Einstellungen!E17</f>
        <v>Angelplatz 11</v>
      </c>
      <c r="D311" s="30">
        <f>1-SUMPRODUCT(([1]Buchungen!$G$6:$G$350&lt;=D$295)*([1]Buchungen!$H$6:$H$350&gt;=D$295)*([1]Buchungen!$I$6:$I$350=$B311))</f>
        <v>1</v>
      </c>
      <c r="E311" s="31">
        <f>1-SUMPRODUCT(([1]Buchungen!$G$6:$G$350&lt;=D$295)*([1]Buchungen!$H$6:$H$350&gt;=D$295)*([1]Buchungen!$I$6:$I$350=$B311))</f>
        <v>1</v>
      </c>
      <c r="F311" s="30">
        <f>1-SUMPRODUCT(([1]Buchungen!$G$6:$G$350&lt;=F$295)*([1]Buchungen!$H$6:$H$350&gt;=F$295)*([1]Buchungen!$I$6:$I$350=$B311))</f>
        <v>1</v>
      </c>
      <c r="G311" s="31">
        <f>1-SUMPRODUCT(([1]Buchungen!$G$6:$G$350&lt;=F$295)*([1]Buchungen!$H$6:$H$350&gt;=F$295)*([1]Buchungen!$I$6:$I$350=$B311))</f>
        <v>1</v>
      </c>
      <c r="H311" s="30">
        <f>1-SUMPRODUCT(([1]Buchungen!$G$6:$G$350&lt;=H$295)*([1]Buchungen!$H$6:$H$350&gt;=H$295)*([1]Buchungen!$I$6:$I$350=$B311))</f>
        <v>1</v>
      </c>
      <c r="I311" s="31">
        <f>1-SUMPRODUCT(([1]Buchungen!$G$6:$G$350&lt;=H$295)*([1]Buchungen!$H$6:$H$350&gt;=H$295)*([1]Buchungen!$I$6:$I$350=$B311))</f>
        <v>1</v>
      </c>
      <c r="J311" s="30">
        <f>1-SUMPRODUCT(([1]Buchungen!$G$6:$G$350&lt;=J$295)*([1]Buchungen!$H$6:$H$350&gt;=J$295)*([1]Buchungen!$I$6:$I$350=$B311))</f>
        <v>1</v>
      </c>
      <c r="K311" s="31">
        <f>1-SUMPRODUCT(([1]Buchungen!$G$6:$G$350&lt;=J$295)*([1]Buchungen!$H$6:$H$350&gt;=J$295)*([1]Buchungen!$I$6:$I$350=$B311))</f>
        <v>1</v>
      </c>
      <c r="L311" s="30">
        <f>1-SUMPRODUCT(([1]Buchungen!$G$6:$G$350&lt;=L$295)*([1]Buchungen!$H$6:$H$350&gt;=L$295)*([1]Buchungen!$I$6:$I$350=$B311))</f>
        <v>1</v>
      </c>
      <c r="M311" s="31">
        <f>1-SUMPRODUCT(([1]Buchungen!$G$6:$G$350&lt;=L$295)*([1]Buchungen!$H$6:$H$350&gt;=L$295)*([1]Buchungen!$I$6:$I$350=$B311))</f>
        <v>1</v>
      </c>
      <c r="N311" s="30">
        <f>1-SUMPRODUCT(([1]Buchungen!$G$6:$G$350&lt;=N$295)*([1]Buchungen!$H$6:$H$350&gt;=N$295)*([1]Buchungen!$I$6:$I$350=$B311))</f>
        <v>1</v>
      </c>
      <c r="O311" s="31">
        <f>1-SUMPRODUCT(([1]Buchungen!$G$6:$G$350&lt;=N$295)*([1]Buchungen!$H$6:$H$350&gt;=N$295)*([1]Buchungen!$I$6:$I$350=$B311))</f>
        <v>1</v>
      </c>
      <c r="P311" s="30">
        <f>1-SUMPRODUCT(([1]Buchungen!$G$6:$G$350&lt;=P$295)*([1]Buchungen!$H$6:$H$350&gt;=P$295)*([1]Buchungen!$I$6:$I$350=$B311))</f>
        <v>1</v>
      </c>
      <c r="Q311" s="31">
        <f>1-SUMPRODUCT(([1]Buchungen!$G$6:$G$350&lt;=P$295)*([1]Buchungen!$H$6:$H$350&gt;=P$295)*([1]Buchungen!$I$6:$I$350=$B311))</f>
        <v>1</v>
      </c>
      <c r="R311" s="30">
        <f>1-SUMPRODUCT(([1]Buchungen!$G$6:$G$350&lt;=R$295)*([1]Buchungen!$H$6:$H$350&gt;=R$295)*([1]Buchungen!$I$6:$I$350=$B311))</f>
        <v>1</v>
      </c>
      <c r="S311" s="31">
        <f>1-SUMPRODUCT(([1]Buchungen!$G$6:$G$350&lt;=R$295)*([1]Buchungen!$H$6:$H$350&gt;=R$295)*([1]Buchungen!$I$6:$I$350=$B311))</f>
        <v>1</v>
      </c>
      <c r="T311" s="30">
        <f>1-SUMPRODUCT(([1]Buchungen!$G$6:$G$350&lt;=T$295)*([1]Buchungen!$H$6:$H$350&gt;=T$295)*([1]Buchungen!$I$6:$I$350=$B311))</f>
        <v>1</v>
      </c>
      <c r="U311" s="31">
        <f>1-SUMPRODUCT(([1]Buchungen!$G$6:$G$350&lt;=T$295)*([1]Buchungen!$H$6:$H$350&gt;=T$295)*([1]Buchungen!$I$6:$I$350=$B311))</f>
        <v>1</v>
      </c>
      <c r="V311" s="30">
        <f>1-SUMPRODUCT(([1]Buchungen!$G$6:$G$350&lt;=V$295)*([1]Buchungen!$H$6:$H$350&gt;=V$295)*([1]Buchungen!$I$6:$I$350=$B311))</f>
        <v>1</v>
      </c>
      <c r="W311" s="31">
        <f>1-SUMPRODUCT(([1]Buchungen!$G$6:$G$350&lt;=V$295)*([1]Buchungen!$H$6:$H$350&gt;=V$295)*([1]Buchungen!$I$6:$I$350=$B311))</f>
        <v>1</v>
      </c>
      <c r="X311" s="30">
        <f>1-SUMPRODUCT(([1]Buchungen!$G$6:$G$350&lt;=X$295)*([1]Buchungen!$H$6:$H$350&gt;=X$295)*([1]Buchungen!$I$6:$I$350=$B311))</f>
        <v>1</v>
      </c>
      <c r="Y311" s="31">
        <f>1-SUMPRODUCT(([1]Buchungen!$G$6:$G$350&lt;=X$295)*([1]Buchungen!$H$6:$H$350&gt;=X$295)*([1]Buchungen!$I$6:$I$350=$B311))</f>
        <v>1</v>
      </c>
      <c r="Z311" s="30">
        <f>1-SUMPRODUCT(([1]Buchungen!$G$6:$G$350&lt;=Z$295)*([1]Buchungen!$H$6:$H$350&gt;=Z$295)*([1]Buchungen!$I$6:$I$350=$B311))</f>
        <v>1</v>
      </c>
      <c r="AA311" s="31">
        <f>1-SUMPRODUCT(([1]Buchungen!$G$6:$G$350&lt;=Z$295)*([1]Buchungen!$H$6:$H$350&gt;=Z$295)*([1]Buchungen!$I$6:$I$350=$B311))</f>
        <v>1</v>
      </c>
      <c r="AB311" s="30">
        <f>1-SUMPRODUCT(([1]Buchungen!$G$6:$G$350&lt;=AB$295)*([1]Buchungen!$H$6:$H$350&gt;=AB$295)*([1]Buchungen!$I$6:$I$350=$B311))</f>
        <v>1</v>
      </c>
      <c r="AC311" s="31">
        <f>1-SUMPRODUCT(([1]Buchungen!$G$6:$G$350&lt;=AB$295)*([1]Buchungen!$H$6:$H$350&gt;=AB$295)*([1]Buchungen!$I$6:$I$350=$B311))</f>
        <v>1</v>
      </c>
      <c r="AD311" s="30">
        <f>1-SUMPRODUCT(([1]Buchungen!$G$6:$G$350&lt;=AD$295)*([1]Buchungen!$H$6:$H$350&gt;=AD$295)*([1]Buchungen!$I$6:$I$350=$B311))</f>
        <v>1</v>
      </c>
      <c r="AE311" s="31">
        <f>1-SUMPRODUCT(([1]Buchungen!$G$6:$G$350&lt;=AD$295)*([1]Buchungen!$H$6:$H$350&gt;=AD$295)*([1]Buchungen!$I$6:$I$350=$B311))</f>
        <v>1</v>
      </c>
      <c r="AF311" s="30">
        <f>1-SUMPRODUCT(([1]Buchungen!$G$6:$G$350&lt;=AF$295)*([1]Buchungen!$H$6:$H$350&gt;=AF$295)*([1]Buchungen!$I$6:$I$350=$B311))</f>
        <v>1</v>
      </c>
      <c r="AG311" s="31">
        <f>1-SUMPRODUCT(([1]Buchungen!$G$6:$G$350&lt;=AF$295)*([1]Buchungen!$H$6:$H$350&gt;=AF$295)*([1]Buchungen!$I$6:$I$350=$B311))</f>
        <v>1</v>
      </c>
      <c r="AH311" s="30">
        <f>1-SUMPRODUCT(([1]Buchungen!$G$6:$G$350&lt;=AH$295)*([1]Buchungen!$H$6:$H$350&gt;=AH$295)*([1]Buchungen!$I$6:$I$350=$B311))</f>
        <v>1</v>
      </c>
      <c r="AI311" s="31">
        <f>1-SUMPRODUCT(([1]Buchungen!$G$6:$G$350&lt;=AH$295)*([1]Buchungen!$H$6:$H$350&gt;=AH$295)*([1]Buchungen!$I$6:$I$350=$B311))</f>
        <v>1</v>
      </c>
      <c r="AJ311" s="30">
        <f>1-SUMPRODUCT(([1]Buchungen!$G$6:$G$350&lt;=AJ$295)*([1]Buchungen!$H$6:$H$350&gt;=AJ$295)*([1]Buchungen!$I$6:$I$350=$B311))</f>
        <v>1</v>
      </c>
      <c r="AK311" s="31">
        <f>1-SUMPRODUCT(([1]Buchungen!$G$6:$G$350&lt;=AJ$295)*([1]Buchungen!$H$6:$H$350&gt;=AJ$295)*([1]Buchungen!$I$6:$I$350=$B311))</f>
        <v>1</v>
      </c>
      <c r="AL311" s="30">
        <f>1-SUMPRODUCT(([1]Buchungen!$G$6:$G$350&lt;=AL$295)*([1]Buchungen!$H$6:$H$350&gt;=AL$295)*([1]Buchungen!$I$6:$I$350=$B311))</f>
        <v>1</v>
      </c>
      <c r="AM311" s="31">
        <f>1-SUMPRODUCT(([1]Buchungen!$G$6:$G$350&lt;=AL$295)*([1]Buchungen!$H$6:$H$350&gt;=AL$295)*([1]Buchungen!$I$6:$I$350=$B311))</f>
        <v>1</v>
      </c>
      <c r="AN311" s="30">
        <f>1-SUMPRODUCT(([1]Buchungen!$G$6:$G$350&lt;=AN$295)*([1]Buchungen!$H$6:$H$350&gt;=AN$295)*([1]Buchungen!$I$6:$I$350=$B311))</f>
        <v>1</v>
      </c>
      <c r="AO311" s="31">
        <f>1-SUMPRODUCT(([1]Buchungen!$G$6:$G$350&lt;=AN$295)*([1]Buchungen!$H$6:$H$350&gt;=AN$295)*([1]Buchungen!$I$6:$I$350=$B311))</f>
        <v>1</v>
      </c>
      <c r="AP311" s="30">
        <f>1-SUMPRODUCT(([1]Buchungen!$G$6:$G$350&lt;=AP$295)*([1]Buchungen!$H$6:$H$350&gt;=AP$295)*([1]Buchungen!$I$6:$I$350=$B311))</f>
        <v>1</v>
      </c>
      <c r="AQ311" s="31">
        <f>1-SUMPRODUCT(([1]Buchungen!$G$6:$G$350&lt;=AP$295)*([1]Buchungen!$H$6:$H$350&gt;=AP$295)*([1]Buchungen!$I$6:$I$350=$B311))</f>
        <v>1</v>
      </c>
      <c r="AR311" s="30">
        <f>1-SUMPRODUCT(([1]Buchungen!$G$6:$G$350&lt;=AR$295)*([1]Buchungen!$H$6:$H$350&gt;=AR$295)*([1]Buchungen!$I$6:$I$350=$B311))</f>
        <v>1</v>
      </c>
      <c r="AS311" s="31">
        <f>1-SUMPRODUCT(([1]Buchungen!$G$6:$G$350&lt;=AR$295)*([1]Buchungen!$H$6:$H$350&gt;=AR$295)*([1]Buchungen!$I$6:$I$350=$B311))</f>
        <v>1</v>
      </c>
      <c r="AT311" s="30">
        <f>1-SUMPRODUCT(([1]Buchungen!$G$6:$G$350&lt;=AT$295)*([1]Buchungen!$H$6:$H$350&gt;=AT$295)*([1]Buchungen!$I$6:$I$350=$B311))</f>
        <v>1</v>
      </c>
      <c r="AU311" s="31">
        <f>1-SUMPRODUCT(([1]Buchungen!$G$6:$G$350&lt;=AT$295)*([1]Buchungen!$H$6:$H$350&gt;=AT$295)*([1]Buchungen!$I$6:$I$350=$B311))</f>
        <v>1</v>
      </c>
      <c r="AV311" s="30">
        <f>1-SUMPRODUCT(([1]Buchungen!$G$6:$G$350&lt;=AV$295)*([1]Buchungen!$H$6:$H$350&gt;=AV$295)*([1]Buchungen!$I$6:$I$350=$B311))</f>
        <v>1</v>
      </c>
      <c r="AW311" s="31">
        <f>1-SUMPRODUCT(([1]Buchungen!$G$6:$G$350&lt;=AV$295)*([1]Buchungen!$H$6:$H$350&gt;=AV$295)*([1]Buchungen!$I$6:$I$350=$B311))</f>
        <v>1</v>
      </c>
      <c r="AX311" s="30">
        <f>1-SUMPRODUCT(([1]Buchungen!$G$6:$G$350&lt;=AX$295)*([1]Buchungen!$H$6:$H$350&gt;=AX$295)*([1]Buchungen!$I$6:$I$350=$B311))</f>
        <v>1</v>
      </c>
      <c r="AY311" s="31">
        <f>1-SUMPRODUCT(([1]Buchungen!$G$6:$G$350&lt;=AX$295)*([1]Buchungen!$H$6:$H$350&gt;=AX$295)*([1]Buchungen!$I$6:$I$350=$B311))</f>
        <v>1</v>
      </c>
      <c r="AZ311" s="30">
        <f>1-SUMPRODUCT(([1]Buchungen!$G$6:$G$350&lt;=AZ$295)*([1]Buchungen!$H$6:$H$350&gt;=AZ$295)*([1]Buchungen!$I$6:$I$350=$B311))</f>
        <v>1</v>
      </c>
      <c r="BA311" s="31">
        <f>1-SUMPRODUCT(([1]Buchungen!$G$6:$G$350&lt;=AZ$295)*([1]Buchungen!$H$6:$H$350&gt;=AZ$295)*([1]Buchungen!$I$6:$I$350=$B311))</f>
        <v>1</v>
      </c>
      <c r="BB311" s="30">
        <f>1-SUMPRODUCT(([1]Buchungen!$G$6:$G$350&lt;=BB$295)*([1]Buchungen!$H$6:$H$350&gt;=BB$295)*([1]Buchungen!$I$6:$I$350=$B311))</f>
        <v>1</v>
      </c>
      <c r="BC311" s="31">
        <f>1-SUMPRODUCT(([1]Buchungen!$G$6:$G$350&lt;=BB$295)*([1]Buchungen!$H$6:$H$350&gt;=BB$295)*([1]Buchungen!$I$6:$I$350=$B311))</f>
        <v>1</v>
      </c>
      <c r="BD311" s="30">
        <f>1-SUMPRODUCT(([1]Buchungen!$G$6:$G$350&lt;=BD$295)*([1]Buchungen!$H$6:$H$350&gt;=BD$295)*([1]Buchungen!$I$6:$I$350=$B311))</f>
        <v>1</v>
      </c>
      <c r="BE311" s="31">
        <f>1-SUMPRODUCT(([1]Buchungen!$G$6:$G$350&lt;=BD$295)*([1]Buchungen!$H$6:$H$350&gt;=BD$295)*([1]Buchungen!$I$6:$I$350=$B311))</f>
        <v>1</v>
      </c>
      <c r="BF311" s="30">
        <f>1-SUMPRODUCT(([1]Buchungen!$G$6:$G$350&lt;=BF$295)*([1]Buchungen!$H$6:$H$350&gt;=BF$295)*([1]Buchungen!$I$6:$I$350=$B311))</f>
        <v>1</v>
      </c>
      <c r="BG311" s="31">
        <f>1-SUMPRODUCT(([1]Buchungen!$G$6:$G$350&lt;=BF$295)*([1]Buchungen!$H$6:$H$350&gt;=BF$295)*([1]Buchungen!$I$6:$I$350=$B311))</f>
        <v>1</v>
      </c>
      <c r="BH311" s="30">
        <f>1-SUMPRODUCT(([1]Buchungen!$G$6:$G$350&lt;=BH$295)*([1]Buchungen!$H$6:$H$350&gt;=BH$295)*([1]Buchungen!$I$6:$I$350=$B311))</f>
        <v>1</v>
      </c>
      <c r="BI311" s="31">
        <f>1-SUMPRODUCT(([1]Buchungen!$G$6:$G$350&lt;=BH$295)*([1]Buchungen!$H$6:$H$350&gt;=BH$295)*([1]Buchungen!$I$6:$I$350=$B311))</f>
        <v>1</v>
      </c>
      <c r="BJ311" s="30">
        <f>1-SUMPRODUCT(([1]Buchungen!$G$6:$G$350&lt;=BJ$295)*([1]Buchungen!$H$6:$H$350&gt;=BJ$295)*([1]Buchungen!$I$6:$I$350=$B311))</f>
        <v>1</v>
      </c>
      <c r="BK311" s="31">
        <f>1-SUMPRODUCT(([1]Buchungen!$G$6:$G$350&lt;=BJ$295)*([1]Buchungen!$H$6:$H$350&gt;=BJ$295)*([1]Buchungen!$I$6:$I$350=$B311))</f>
        <v>1</v>
      </c>
      <c r="BL311" s="30">
        <f>1-SUMPRODUCT(([1]Buchungen!$G$6:$G$350&lt;=BL$295)*([1]Buchungen!$H$6:$H$350&gt;=BL$295)*([1]Buchungen!$I$6:$I$350=$B311))</f>
        <v>1</v>
      </c>
      <c r="BM311" s="31">
        <f>1-SUMPRODUCT(([1]Buchungen!$G$6:$G$350&lt;=BL$295)*([1]Buchungen!$H$6:$H$350&gt;=BL$295)*([1]Buchungen!$I$6:$I$350=$B311))</f>
        <v>1</v>
      </c>
    </row>
    <row r="312" spans="2:65" ht="22.95" customHeight="1" x14ac:dyDescent="0.25">
      <c r="B312" s="29" t="str">
        <f>[1]Einstellungen!E18</f>
        <v>Angelplatz 12</v>
      </c>
      <c r="D312" s="30">
        <f>1-SUMPRODUCT(([1]Buchungen!$G$6:$G$350&lt;=D$295)*([1]Buchungen!$H$6:$H$350&gt;=D$295)*([1]Buchungen!$I$6:$I$350=$B312))</f>
        <v>1</v>
      </c>
      <c r="E312" s="31">
        <f>1-SUMPRODUCT(([1]Buchungen!$G$6:$G$350&lt;=D$295)*([1]Buchungen!$H$6:$H$350&gt;=D$295)*([1]Buchungen!$I$6:$I$350=$B312))</f>
        <v>1</v>
      </c>
      <c r="F312" s="30">
        <f>1-SUMPRODUCT(([1]Buchungen!$G$6:$G$350&lt;=F$295)*([1]Buchungen!$H$6:$H$350&gt;=F$295)*([1]Buchungen!$I$6:$I$350=$B312))</f>
        <v>1</v>
      </c>
      <c r="G312" s="31">
        <f>1-SUMPRODUCT(([1]Buchungen!$G$6:$G$350&lt;=F$295)*([1]Buchungen!$H$6:$H$350&gt;=F$295)*([1]Buchungen!$I$6:$I$350=$B312))</f>
        <v>1</v>
      </c>
      <c r="H312" s="30">
        <f>1-SUMPRODUCT(([1]Buchungen!$G$6:$G$350&lt;=H$295)*([1]Buchungen!$H$6:$H$350&gt;=H$295)*([1]Buchungen!$I$6:$I$350=$B312))</f>
        <v>1</v>
      </c>
      <c r="I312" s="31">
        <f>1-SUMPRODUCT(([1]Buchungen!$G$6:$G$350&lt;=H$295)*([1]Buchungen!$H$6:$H$350&gt;=H$295)*([1]Buchungen!$I$6:$I$350=$B312))</f>
        <v>1</v>
      </c>
      <c r="J312" s="30">
        <f>1-SUMPRODUCT(([1]Buchungen!$G$6:$G$350&lt;=J$295)*([1]Buchungen!$H$6:$H$350&gt;=J$295)*([1]Buchungen!$I$6:$I$350=$B312))</f>
        <v>1</v>
      </c>
      <c r="K312" s="31">
        <f>1-SUMPRODUCT(([1]Buchungen!$G$6:$G$350&lt;=J$295)*([1]Buchungen!$H$6:$H$350&gt;=J$295)*([1]Buchungen!$I$6:$I$350=$B312))</f>
        <v>1</v>
      </c>
      <c r="L312" s="30">
        <f>1-SUMPRODUCT(([1]Buchungen!$G$6:$G$350&lt;=L$295)*([1]Buchungen!$H$6:$H$350&gt;=L$295)*([1]Buchungen!$I$6:$I$350=$B312))</f>
        <v>1</v>
      </c>
      <c r="M312" s="31">
        <f>1-SUMPRODUCT(([1]Buchungen!$G$6:$G$350&lt;=L$295)*([1]Buchungen!$H$6:$H$350&gt;=L$295)*([1]Buchungen!$I$6:$I$350=$B312))</f>
        <v>1</v>
      </c>
      <c r="N312" s="30">
        <f>1-SUMPRODUCT(([1]Buchungen!$G$6:$G$350&lt;=N$295)*([1]Buchungen!$H$6:$H$350&gt;=N$295)*([1]Buchungen!$I$6:$I$350=$B312))</f>
        <v>1</v>
      </c>
      <c r="O312" s="31">
        <f>1-SUMPRODUCT(([1]Buchungen!$G$6:$G$350&lt;=N$295)*([1]Buchungen!$H$6:$H$350&gt;=N$295)*([1]Buchungen!$I$6:$I$350=$B312))</f>
        <v>1</v>
      </c>
      <c r="P312" s="30">
        <f>1-SUMPRODUCT(([1]Buchungen!$G$6:$G$350&lt;=P$295)*([1]Buchungen!$H$6:$H$350&gt;=P$295)*([1]Buchungen!$I$6:$I$350=$B312))</f>
        <v>1</v>
      </c>
      <c r="Q312" s="31">
        <f>1-SUMPRODUCT(([1]Buchungen!$G$6:$G$350&lt;=P$295)*([1]Buchungen!$H$6:$H$350&gt;=P$295)*([1]Buchungen!$I$6:$I$350=$B312))</f>
        <v>1</v>
      </c>
      <c r="R312" s="30">
        <f>1-SUMPRODUCT(([1]Buchungen!$G$6:$G$350&lt;=R$295)*([1]Buchungen!$H$6:$H$350&gt;=R$295)*([1]Buchungen!$I$6:$I$350=$B312))</f>
        <v>1</v>
      </c>
      <c r="S312" s="31">
        <f>1-SUMPRODUCT(([1]Buchungen!$G$6:$G$350&lt;=R$295)*([1]Buchungen!$H$6:$H$350&gt;=R$295)*([1]Buchungen!$I$6:$I$350=$B312))</f>
        <v>1</v>
      </c>
      <c r="T312" s="30">
        <f>1-SUMPRODUCT(([1]Buchungen!$G$6:$G$350&lt;=T$295)*([1]Buchungen!$H$6:$H$350&gt;=T$295)*([1]Buchungen!$I$6:$I$350=$B312))</f>
        <v>1</v>
      </c>
      <c r="U312" s="31">
        <f>1-SUMPRODUCT(([1]Buchungen!$G$6:$G$350&lt;=T$295)*([1]Buchungen!$H$6:$H$350&gt;=T$295)*([1]Buchungen!$I$6:$I$350=$B312))</f>
        <v>1</v>
      </c>
      <c r="V312" s="30">
        <f>1-SUMPRODUCT(([1]Buchungen!$G$6:$G$350&lt;=V$295)*([1]Buchungen!$H$6:$H$350&gt;=V$295)*([1]Buchungen!$I$6:$I$350=$B312))</f>
        <v>1</v>
      </c>
      <c r="W312" s="31">
        <f>1-SUMPRODUCT(([1]Buchungen!$G$6:$G$350&lt;=V$295)*([1]Buchungen!$H$6:$H$350&gt;=V$295)*([1]Buchungen!$I$6:$I$350=$B312))</f>
        <v>1</v>
      </c>
      <c r="X312" s="30">
        <f>1-SUMPRODUCT(([1]Buchungen!$G$6:$G$350&lt;=X$295)*([1]Buchungen!$H$6:$H$350&gt;=X$295)*([1]Buchungen!$I$6:$I$350=$B312))</f>
        <v>1</v>
      </c>
      <c r="Y312" s="31">
        <f>1-SUMPRODUCT(([1]Buchungen!$G$6:$G$350&lt;=X$295)*([1]Buchungen!$H$6:$H$350&gt;=X$295)*([1]Buchungen!$I$6:$I$350=$B312))</f>
        <v>1</v>
      </c>
      <c r="Z312" s="30">
        <f>1-SUMPRODUCT(([1]Buchungen!$G$6:$G$350&lt;=Z$295)*([1]Buchungen!$H$6:$H$350&gt;=Z$295)*([1]Buchungen!$I$6:$I$350=$B312))</f>
        <v>1</v>
      </c>
      <c r="AA312" s="31">
        <f>1-SUMPRODUCT(([1]Buchungen!$G$6:$G$350&lt;=Z$295)*([1]Buchungen!$H$6:$H$350&gt;=Z$295)*([1]Buchungen!$I$6:$I$350=$B312))</f>
        <v>1</v>
      </c>
      <c r="AB312" s="30">
        <f>1-SUMPRODUCT(([1]Buchungen!$G$6:$G$350&lt;=AB$295)*([1]Buchungen!$H$6:$H$350&gt;=AB$295)*([1]Buchungen!$I$6:$I$350=$B312))</f>
        <v>1</v>
      </c>
      <c r="AC312" s="31">
        <f>1-SUMPRODUCT(([1]Buchungen!$G$6:$G$350&lt;=AB$295)*([1]Buchungen!$H$6:$H$350&gt;=AB$295)*([1]Buchungen!$I$6:$I$350=$B312))</f>
        <v>1</v>
      </c>
      <c r="AD312" s="30">
        <f>1-SUMPRODUCT(([1]Buchungen!$G$6:$G$350&lt;=AD$295)*([1]Buchungen!$H$6:$H$350&gt;=AD$295)*([1]Buchungen!$I$6:$I$350=$B312))</f>
        <v>1</v>
      </c>
      <c r="AE312" s="31">
        <f>1-SUMPRODUCT(([1]Buchungen!$G$6:$G$350&lt;=AD$295)*([1]Buchungen!$H$6:$H$350&gt;=AD$295)*([1]Buchungen!$I$6:$I$350=$B312))</f>
        <v>1</v>
      </c>
      <c r="AF312" s="30">
        <f>1-SUMPRODUCT(([1]Buchungen!$G$6:$G$350&lt;=AF$295)*([1]Buchungen!$H$6:$H$350&gt;=AF$295)*([1]Buchungen!$I$6:$I$350=$B312))</f>
        <v>1</v>
      </c>
      <c r="AG312" s="31">
        <f>1-SUMPRODUCT(([1]Buchungen!$G$6:$G$350&lt;=AF$295)*([1]Buchungen!$H$6:$H$350&gt;=AF$295)*([1]Buchungen!$I$6:$I$350=$B312))</f>
        <v>1</v>
      </c>
      <c r="AH312" s="30">
        <f>1-SUMPRODUCT(([1]Buchungen!$G$6:$G$350&lt;=AH$295)*([1]Buchungen!$H$6:$H$350&gt;=AH$295)*([1]Buchungen!$I$6:$I$350=$B312))</f>
        <v>1</v>
      </c>
      <c r="AI312" s="31">
        <f>1-SUMPRODUCT(([1]Buchungen!$G$6:$G$350&lt;=AH$295)*([1]Buchungen!$H$6:$H$350&gt;=AH$295)*([1]Buchungen!$I$6:$I$350=$B312))</f>
        <v>1</v>
      </c>
      <c r="AJ312" s="30">
        <f>1-SUMPRODUCT(([1]Buchungen!$G$6:$G$350&lt;=AJ$295)*([1]Buchungen!$H$6:$H$350&gt;=AJ$295)*([1]Buchungen!$I$6:$I$350=$B312))</f>
        <v>1</v>
      </c>
      <c r="AK312" s="31">
        <f>1-SUMPRODUCT(([1]Buchungen!$G$6:$G$350&lt;=AJ$295)*([1]Buchungen!$H$6:$H$350&gt;=AJ$295)*([1]Buchungen!$I$6:$I$350=$B312))</f>
        <v>1</v>
      </c>
      <c r="AL312" s="30">
        <f>1-SUMPRODUCT(([1]Buchungen!$G$6:$G$350&lt;=AL$295)*([1]Buchungen!$H$6:$H$350&gt;=AL$295)*([1]Buchungen!$I$6:$I$350=$B312))</f>
        <v>1</v>
      </c>
      <c r="AM312" s="31">
        <f>1-SUMPRODUCT(([1]Buchungen!$G$6:$G$350&lt;=AL$295)*([1]Buchungen!$H$6:$H$350&gt;=AL$295)*([1]Buchungen!$I$6:$I$350=$B312))</f>
        <v>1</v>
      </c>
      <c r="AN312" s="30">
        <f>1-SUMPRODUCT(([1]Buchungen!$G$6:$G$350&lt;=AN$295)*([1]Buchungen!$H$6:$H$350&gt;=AN$295)*([1]Buchungen!$I$6:$I$350=$B312))</f>
        <v>1</v>
      </c>
      <c r="AO312" s="31">
        <f>1-SUMPRODUCT(([1]Buchungen!$G$6:$G$350&lt;=AN$295)*([1]Buchungen!$H$6:$H$350&gt;=AN$295)*([1]Buchungen!$I$6:$I$350=$B312))</f>
        <v>1</v>
      </c>
      <c r="AP312" s="30">
        <f>1-SUMPRODUCT(([1]Buchungen!$G$6:$G$350&lt;=AP$295)*([1]Buchungen!$H$6:$H$350&gt;=AP$295)*([1]Buchungen!$I$6:$I$350=$B312))</f>
        <v>1</v>
      </c>
      <c r="AQ312" s="31">
        <f>1-SUMPRODUCT(([1]Buchungen!$G$6:$G$350&lt;=AP$295)*([1]Buchungen!$H$6:$H$350&gt;=AP$295)*([1]Buchungen!$I$6:$I$350=$B312))</f>
        <v>1</v>
      </c>
      <c r="AR312" s="30">
        <f>1-SUMPRODUCT(([1]Buchungen!$G$6:$G$350&lt;=AR$295)*([1]Buchungen!$H$6:$H$350&gt;=AR$295)*([1]Buchungen!$I$6:$I$350=$B312))</f>
        <v>1</v>
      </c>
      <c r="AS312" s="31">
        <f>1-SUMPRODUCT(([1]Buchungen!$G$6:$G$350&lt;=AR$295)*([1]Buchungen!$H$6:$H$350&gt;=AR$295)*([1]Buchungen!$I$6:$I$350=$B312))</f>
        <v>1</v>
      </c>
      <c r="AT312" s="30">
        <f>1-SUMPRODUCT(([1]Buchungen!$G$6:$G$350&lt;=AT$295)*([1]Buchungen!$H$6:$H$350&gt;=AT$295)*([1]Buchungen!$I$6:$I$350=$B312))</f>
        <v>1</v>
      </c>
      <c r="AU312" s="31">
        <f>1-SUMPRODUCT(([1]Buchungen!$G$6:$G$350&lt;=AT$295)*([1]Buchungen!$H$6:$H$350&gt;=AT$295)*([1]Buchungen!$I$6:$I$350=$B312))</f>
        <v>1</v>
      </c>
      <c r="AV312" s="30">
        <f>1-SUMPRODUCT(([1]Buchungen!$G$6:$G$350&lt;=AV$295)*([1]Buchungen!$H$6:$H$350&gt;=AV$295)*([1]Buchungen!$I$6:$I$350=$B312))</f>
        <v>1</v>
      </c>
      <c r="AW312" s="31">
        <f>1-SUMPRODUCT(([1]Buchungen!$G$6:$G$350&lt;=AV$295)*([1]Buchungen!$H$6:$H$350&gt;=AV$295)*([1]Buchungen!$I$6:$I$350=$B312))</f>
        <v>1</v>
      </c>
      <c r="AX312" s="30">
        <f>1-SUMPRODUCT(([1]Buchungen!$G$6:$G$350&lt;=AX$295)*([1]Buchungen!$H$6:$H$350&gt;=AX$295)*([1]Buchungen!$I$6:$I$350=$B312))</f>
        <v>1</v>
      </c>
      <c r="AY312" s="31">
        <f>1-SUMPRODUCT(([1]Buchungen!$G$6:$G$350&lt;=AX$295)*([1]Buchungen!$H$6:$H$350&gt;=AX$295)*([1]Buchungen!$I$6:$I$350=$B312))</f>
        <v>1</v>
      </c>
      <c r="AZ312" s="30">
        <f>1-SUMPRODUCT(([1]Buchungen!$G$6:$G$350&lt;=AZ$295)*([1]Buchungen!$H$6:$H$350&gt;=AZ$295)*([1]Buchungen!$I$6:$I$350=$B312))</f>
        <v>1</v>
      </c>
      <c r="BA312" s="31">
        <f>1-SUMPRODUCT(([1]Buchungen!$G$6:$G$350&lt;=AZ$295)*([1]Buchungen!$H$6:$H$350&gt;=AZ$295)*([1]Buchungen!$I$6:$I$350=$B312))</f>
        <v>1</v>
      </c>
      <c r="BB312" s="30">
        <f>1-SUMPRODUCT(([1]Buchungen!$G$6:$G$350&lt;=BB$295)*([1]Buchungen!$H$6:$H$350&gt;=BB$295)*([1]Buchungen!$I$6:$I$350=$B312))</f>
        <v>1</v>
      </c>
      <c r="BC312" s="31">
        <f>1-SUMPRODUCT(([1]Buchungen!$G$6:$G$350&lt;=BB$295)*([1]Buchungen!$H$6:$H$350&gt;=BB$295)*([1]Buchungen!$I$6:$I$350=$B312))</f>
        <v>1</v>
      </c>
      <c r="BD312" s="30">
        <f>1-SUMPRODUCT(([1]Buchungen!$G$6:$G$350&lt;=BD$295)*([1]Buchungen!$H$6:$H$350&gt;=BD$295)*([1]Buchungen!$I$6:$I$350=$B312))</f>
        <v>1</v>
      </c>
      <c r="BE312" s="31">
        <f>1-SUMPRODUCT(([1]Buchungen!$G$6:$G$350&lt;=BD$295)*([1]Buchungen!$H$6:$H$350&gt;=BD$295)*([1]Buchungen!$I$6:$I$350=$B312))</f>
        <v>1</v>
      </c>
      <c r="BF312" s="30">
        <f>1-SUMPRODUCT(([1]Buchungen!$G$6:$G$350&lt;=BF$295)*([1]Buchungen!$H$6:$H$350&gt;=BF$295)*([1]Buchungen!$I$6:$I$350=$B312))</f>
        <v>1</v>
      </c>
      <c r="BG312" s="31">
        <f>1-SUMPRODUCT(([1]Buchungen!$G$6:$G$350&lt;=BF$295)*([1]Buchungen!$H$6:$H$350&gt;=BF$295)*([1]Buchungen!$I$6:$I$350=$B312))</f>
        <v>1</v>
      </c>
      <c r="BH312" s="30">
        <f>1-SUMPRODUCT(([1]Buchungen!$G$6:$G$350&lt;=BH$295)*([1]Buchungen!$H$6:$H$350&gt;=BH$295)*([1]Buchungen!$I$6:$I$350=$B312))</f>
        <v>1</v>
      </c>
      <c r="BI312" s="31">
        <f>1-SUMPRODUCT(([1]Buchungen!$G$6:$G$350&lt;=BH$295)*([1]Buchungen!$H$6:$H$350&gt;=BH$295)*([1]Buchungen!$I$6:$I$350=$B312))</f>
        <v>1</v>
      </c>
      <c r="BJ312" s="30">
        <f>1-SUMPRODUCT(([1]Buchungen!$G$6:$G$350&lt;=BJ$295)*([1]Buchungen!$H$6:$H$350&gt;=BJ$295)*([1]Buchungen!$I$6:$I$350=$B312))</f>
        <v>1</v>
      </c>
      <c r="BK312" s="31">
        <f>1-SUMPRODUCT(([1]Buchungen!$G$6:$G$350&lt;=BJ$295)*([1]Buchungen!$H$6:$H$350&gt;=BJ$295)*([1]Buchungen!$I$6:$I$350=$B312))</f>
        <v>1</v>
      </c>
      <c r="BL312" s="30">
        <f>1-SUMPRODUCT(([1]Buchungen!$G$6:$G$350&lt;=BL$295)*([1]Buchungen!$H$6:$H$350&gt;=BL$295)*([1]Buchungen!$I$6:$I$350=$B312))</f>
        <v>1</v>
      </c>
      <c r="BM312" s="31">
        <f>1-SUMPRODUCT(([1]Buchungen!$G$6:$G$350&lt;=BL$295)*([1]Buchungen!$H$6:$H$350&gt;=BL$295)*([1]Buchungen!$I$6:$I$350=$B312))</f>
        <v>1</v>
      </c>
    </row>
    <row r="313" spans="2:65" ht="22.95" customHeight="1" x14ac:dyDescent="0.25">
      <c r="B313" s="29" t="str">
        <f>[1]Einstellungen!E19</f>
        <v>Angelplatz 13</v>
      </c>
      <c r="D313" s="30">
        <f>1-SUMPRODUCT(([1]Buchungen!$G$6:$G$350&lt;=D$295)*([1]Buchungen!$H$6:$H$350&gt;=D$295)*([1]Buchungen!$I$6:$I$350=$B313))</f>
        <v>1</v>
      </c>
      <c r="E313" s="31">
        <f>1-SUMPRODUCT(([1]Buchungen!$G$6:$G$350&lt;=D$295)*([1]Buchungen!$H$6:$H$350&gt;=D$295)*([1]Buchungen!$I$6:$I$350=$B313))</f>
        <v>1</v>
      </c>
      <c r="F313" s="30">
        <f>1-SUMPRODUCT(([1]Buchungen!$G$6:$G$350&lt;=F$295)*([1]Buchungen!$H$6:$H$350&gt;=F$295)*([1]Buchungen!$I$6:$I$350=$B313))</f>
        <v>1</v>
      </c>
      <c r="G313" s="31">
        <f>1-SUMPRODUCT(([1]Buchungen!$G$6:$G$350&lt;=F$295)*([1]Buchungen!$H$6:$H$350&gt;=F$295)*([1]Buchungen!$I$6:$I$350=$B313))</f>
        <v>1</v>
      </c>
      <c r="H313" s="30">
        <f>1-SUMPRODUCT(([1]Buchungen!$G$6:$G$350&lt;=H$295)*([1]Buchungen!$H$6:$H$350&gt;=H$295)*([1]Buchungen!$I$6:$I$350=$B313))</f>
        <v>1</v>
      </c>
      <c r="I313" s="31">
        <f>1-SUMPRODUCT(([1]Buchungen!$G$6:$G$350&lt;=H$295)*([1]Buchungen!$H$6:$H$350&gt;=H$295)*([1]Buchungen!$I$6:$I$350=$B313))</f>
        <v>1</v>
      </c>
      <c r="J313" s="30">
        <f>1-SUMPRODUCT(([1]Buchungen!$G$6:$G$350&lt;=J$295)*([1]Buchungen!$H$6:$H$350&gt;=J$295)*([1]Buchungen!$I$6:$I$350=$B313))</f>
        <v>1</v>
      </c>
      <c r="K313" s="31">
        <f>1-SUMPRODUCT(([1]Buchungen!$G$6:$G$350&lt;=J$295)*([1]Buchungen!$H$6:$H$350&gt;=J$295)*([1]Buchungen!$I$6:$I$350=$B313))</f>
        <v>1</v>
      </c>
      <c r="L313" s="30">
        <f>1-SUMPRODUCT(([1]Buchungen!$G$6:$G$350&lt;=L$295)*([1]Buchungen!$H$6:$H$350&gt;=L$295)*([1]Buchungen!$I$6:$I$350=$B313))</f>
        <v>1</v>
      </c>
      <c r="M313" s="31">
        <f>1-SUMPRODUCT(([1]Buchungen!$G$6:$G$350&lt;=L$295)*([1]Buchungen!$H$6:$H$350&gt;=L$295)*([1]Buchungen!$I$6:$I$350=$B313))</f>
        <v>1</v>
      </c>
      <c r="N313" s="30">
        <f>1-SUMPRODUCT(([1]Buchungen!$G$6:$G$350&lt;=N$295)*([1]Buchungen!$H$6:$H$350&gt;=N$295)*([1]Buchungen!$I$6:$I$350=$B313))</f>
        <v>1</v>
      </c>
      <c r="O313" s="31">
        <f>1-SUMPRODUCT(([1]Buchungen!$G$6:$G$350&lt;=N$295)*([1]Buchungen!$H$6:$H$350&gt;=N$295)*([1]Buchungen!$I$6:$I$350=$B313))</f>
        <v>1</v>
      </c>
      <c r="P313" s="30">
        <f>1-SUMPRODUCT(([1]Buchungen!$G$6:$G$350&lt;=P$295)*([1]Buchungen!$H$6:$H$350&gt;=P$295)*([1]Buchungen!$I$6:$I$350=$B313))</f>
        <v>1</v>
      </c>
      <c r="Q313" s="31">
        <f>1-SUMPRODUCT(([1]Buchungen!$G$6:$G$350&lt;=P$295)*([1]Buchungen!$H$6:$H$350&gt;=P$295)*([1]Buchungen!$I$6:$I$350=$B313))</f>
        <v>1</v>
      </c>
      <c r="R313" s="30">
        <f>1-SUMPRODUCT(([1]Buchungen!$G$6:$G$350&lt;=R$295)*([1]Buchungen!$H$6:$H$350&gt;=R$295)*([1]Buchungen!$I$6:$I$350=$B313))</f>
        <v>1</v>
      </c>
      <c r="S313" s="31">
        <f>1-SUMPRODUCT(([1]Buchungen!$G$6:$G$350&lt;=R$295)*([1]Buchungen!$H$6:$H$350&gt;=R$295)*([1]Buchungen!$I$6:$I$350=$B313))</f>
        <v>1</v>
      </c>
      <c r="T313" s="30">
        <f>1-SUMPRODUCT(([1]Buchungen!$G$6:$G$350&lt;=T$295)*([1]Buchungen!$H$6:$H$350&gt;=T$295)*([1]Buchungen!$I$6:$I$350=$B313))</f>
        <v>1</v>
      </c>
      <c r="U313" s="31">
        <f>1-SUMPRODUCT(([1]Buchungen!$G$6:$G$350&lt;=T$295)*([1]Buchungen!$H$6:$H$350&gt;=T$295)*([1]Buchungen!$I$6:$I$350=$B313))</f>
        <v>1</v>
      </c>
      <c r="V313" s="30">
        <f>1-SUMPRODUCT(([1]Buchungen!$G$6:$G$350&lt;=V$295)*([1]Buchungen!$H$6:$H$350&gt;=V$295)*([1]Buchungen!$I$6:$I$350=$B313))</f>
        <v>1</v>
      </c>
      <c r="W313" s="31">
        <f>1-SUMPRODUCT(([1]Buchungen!$G$6:$G$350&lt;=V$295)*([1]Buchungen!$H$6:$H$350&gt;=V$295)*([1]Buchungen!$I$6:$I$350=$B313))</f>
        <v>1</v>
      </c>
      <c r="X313" s="30">
        <f>1-SUMPRODUCT(([1]Buchungen!$G$6:$G$350&lt;=X$295)*([1]Buchungen!$H$6:$H$350&gt;=X$295)*([1]Buchungen!$I$6:$I$350=$B313))</f>
        <v>1</v>
      </c>
      <c r="Y313" s="31">
        <f>1-SUMPRODUCT(([1]Buchungen!$G$6:$G$350&lt;=X$295)*([1]Buchungen!$H$6:$H$350&gt;=X$295)*([1]Buchungen!$I$6:$I$350=$B313))</f>
        <v>1</v>
      </c>
      <c r="Z313" s="30">
        <f>1-SUMPRODUCT(([1]Buchungen!$G$6:$G$350&lt;=Z$295)*([1]Buchungen!$H$6:$H$350&gt;=Z$295)*([1]Buchungen!$I$6:$I$350=$B313))</f>
        <v>1</v>
      </c>
      <c r="AA313" s="31">
        <f>1-SUMPRODUCT(([1]Buchungen!$G$6:$G$350&lt;=Z$295)*([1]Buchungen!$H$6:$H$350&gt;=Z$295)*([1]Buchungen!$I$6:$I$350=$B313))</f>
        <v>1</v>
      </c>
      <c r="AB313" s="30">
        <f>1-SUMPRODUCT(([1]Buchungen!$G$6:$G$350&lt;=AB$295)*([1]Buchungen!$H$6:$H$350&gt;=AB$295)*([1]Buchungen!$I$6:$I$350=$B313))</f>
        <v>1</v>
      </c>
      <c r="AC313" s="31">
        <f>1-SUMPRODUCT(([1]Buchungen!$G$6:$G$350&lt;=AB$295)*([1]Buchungen!$H$6:$H$350&gt;=AB$295)*([1]Buchungen!$I$6:$I$350=$B313))</f>
        <v>1</v>
      </c>
      <c r="AD313" s="30">
        <f>1-SUMPRODUCT(([1]Buchungen!$G$6:$G$350&lt;=AD$295)*([1]Buchungen!$H$6:$H$350&gt;=AD$295)*([1]Buchungen!$I$6:$I$350=$B313))</f>
        <v>1</v>
      </c>
      <c r="AE313" s="31">
        <f>1-SUMPRODUCT(([1]Buchungen!$G$6:$G$350&lt;=AD$295)*([1]Buchungen!$H$6:$H$350&gt;=AD$295)*([1]Buchungen!$I$6:$I$350=$B313))</f>
        <v>1</v>
      </c>
      <c r="AF313" s="30">
        <f>1-SUMPRODUCT(([1]Buchungen!$G$6:$G$350&lt;=AF$295)*([1]Buchungen!$H$6:$H$350&gt;=AF$295)*([1]Buchungen!$I$6:$I$350=$B313))</f>
        <v>1</v>
      </c>
      <c r="AG313" s="31">
        <f>1-SUMPRODUCT(([1]Buchungen!$G$6:$G$350&lt;=AF$295)*([1]Buchungen!$H$6:$H$350&gt;=AF$295)*([1]Buchungen!$I$6:$I$350=$B313))</f>
        <v>1</v>
      </c>
      <c r="AH313" s="30">
        <f>1-SUMPRODUCT(([1]Buchungen!$G$6:$G$350&lt;=AH$295)*([1]Buchungen!$H$6:$H$350&gt;=AH$295)*([1]Buchungen!$I$6:$I$350=$B313))</f>
        <v>1</v>
      </c>
      <c r="AI313" s="31">
        <f>1-SUMPRODUCT(([1]Buchungen!$G$6:$G$350&lt;=AH$295)*([1]Buchungen!$H$6:$H$350&gt;=AH$295)*([1]Buchungen!$I$6:$I$350=$B313))</f>
        <v>1</v>
      </c>
      <c r="AJ313" s="30">
        <f>1-SUMPRODUCT(([1]Buchungen!$G$6:$G$350&lt;=AJ$295)*([1]Buchungen!$H$6:$H$350&gt;=AJ$295)*([1]Buchungen!$I$6:$I$350=$B313))</f>
        <v>1</v>
      </c>
      <c r="AK313" s="31">
        <f>1-SUMPRODUCT(([1]Buchungen!$G$6:$G$350&lt;=AJ$295)*([1]Buchungen!$H$6:$H$350&gt;=AJ$295)*([1]Buchungen!$I$6:$I$350=$B313))</f>
        <v>1</v>
      </c>
      <c r="AL313" s="30">
        <f>1-SUMPRODUCT(([1]Buchungen!$G$6:$G$350&lt;=AL$295)*([1]Buchungen!$H$6:$H$350&gt;=AL$295)*([1]Buchungen!$I$6:$I$350=$B313))</f>
        <v>1</v>
      </c>
      <c r="AM313" s="31">
        <f>1-SUMPRODUCT(([1]Buchungen!$G$6:$G$350&lt;=AL$295)*([1]Buchungen!$H$6:$H$350&gt;=AL$295)*([1]Buchungen!$I$6:$I$350=$B313))</f>
        <v>1</v>
      </c>
      <c r="AN313" s="30">
        <f>1-SUMPRODUCT(([1]Buchungen!$G$6:$G$350&lt;=AN$295)*([1]Buchungen!$H$6:$H$350&gt;=AN$295)*([1]Buchungen!$I$6:$I$350=$B313))</f>
        <v>1</v>
      </c>
      <c r="AO313" s="31">
        <f>1-SUMPRODUCT(([1]Buchungen!$G$6:$G$350&lt;=AN$295)*([1]Buchungen!$H$6:$H$350&gt;=AN$295)*([1]Buchungen!$I$6:$I$350=$B313))</f>
        <v>1</v>
      </c>
      <c r="AP313" s="30">
        <f>1-SUMPRODUCT(([1]Buchungen!$G$6:$G$350&lt;=AP$295)*([1]Buchungen!$H$6:$H$350&gt;=AP$295)*([1]Buchungen!$I$6:$I$350=$B313))</f>
        <v>1</v>
      </c>
      <c r="AQ313" s="31">
        <f>1-SUMPRODUCT(([1]Buchungen!$G$6:$G$350&lt;=AP$295)*([1]Buchungen!$H$6:$H$350&gt;=AP$295)*([1]Buchungen!$I$6:$I$350=$B313))</f>
        <v>1</v>
      </c>
      <c r="AR313" s="30">
        <f>1-SUMPRODUCT(([1]Buchungen!$G$6:$G$350&lt;=AR$295)*([1]Buchungen!$H$6:$H$350&gt;=AR$295)*([1]Buchungen!$I$6:$I$350=$B313))</f>
        <v>1</v>
      </c>
      <c r="AS313" s="31">
        <f>1-SUMPRODUCT(([1]Buchungen!$G$6:$G$350&lt;=AR$295)*([1]Buchungen!$H$6:$H$350&gt;=AR$295)*([1]Buchungen!$I$6:$I$350=$B313))</f>
        <v>1</v>
      </c>
      <c r="AT313" s="30">
        <f>1-SUMPRODUCT(([1]Buchungen!$G$6:$G$350&lt;=AT$295)*([1]Buchungen!$H$6:$H$350&gt;=AT$295)*([1]Buchungen!$I$6:$I$350=$B313))</f>
        <v>1</v>
      </c>
      <c r="AU313" s="31">
        <f>1-SUMPRODUCT(([1]Buchungen!$G$6:$G$350&lt;=AT$295)*([1]Buchungen!$H$6:$H$350&gt;=AT$295)*([1]Buchungen!$I$6:$I$350=$B313))</f>
        <v>1</v>
      </c>
      <c r="AV313" s="30">
        <f>1-SUMPRODUCT(([1]Buchungen!$G$6:$G$350&lt;=AV$295)*([1]Buchungen!$H$6:$H$350&gt;=AV$295)*([1]Buchungen!$I$6:$I$350=$B313))</f>
        <v>1</v>
      </c>
      <c r="AW313" s="31">
        <f>1-SUMPRODUCT(([1]Buchungen!$G$6:$G$350&lt;=AV$295)*([1]Buchungen!$H$6:$H$350&gt;=AV$295)*([1]Buchungen!$I$6:$I$350=$B313))</f>
        <v>1</v>
      </c>
      <c r="AX313" s="30">
        <f>1-SUMPRODUCT(([1]Buchungen!$G$6:$G$350&lt;=AX$295)*([1]Buchungen!$H$6:$H$350&gt;=AX$295)*([1]Buchungen!$I$6:$I$350=$B313))</f>
        <v>1</v>
      </c>
      <c r="AY313" s="31">
        <f>1-SUMPRODUCT(([1]Buchungen!$G$6:$G$350&lt;=AX$295)*([1]Buchungen!$H$6:$H$350&gt;=AX$295)*([1]Buchungen!$I$6:$I$350=$B313))</f>
        <v>1</v>
      </c>
      <c r="AZ313" s="30">
        <f>1-SUMPRODUCT(([1]Buchungen!$G$6:$G$350&lt;=AZ$295)*([1]Buchungen!$H$6:$H$350&gt;=AZ$295)*([1]Buchungen!$I$6:$I$350=$B313))</f>
        <v>1</v>
      </c>
      <c r="BA313" s="31">
        <f>1-SUMPRODUCT(([1]Buchungen!$G$6:$G$350&lt;=AZ$295)*([1]Buchungen!$H$6:$H$350&gt;=AZ$295)*([1]Buchungen!$I$6:$I$350=$B313))</f>
        <v>1</v>
      </c>
      <c r="BB313" s="30">
        <f>1-SUMPRODUCT(([1]Buchungen!$G$6:$G$350&lt;=BB$295)*([1]Buchungen!$H$6:$H$350&gt;=BB$295)*([1]Buchungen!$I$6:$I$350=$B313))</f>
        <v>1</v>
      </c>
      <c r="BC313" s="31">
        <f>1-SUMPRODUCT(([1]Buchungen!$G$6:$G$350&lt;=BB$295)*([1]Buchungen!$H$6:$H$350&gt;=BB$295)*([1]Buchungen!$I$6:$I$350=$B313))</f>
        <v>1</v>
      </c>
      <c r="BD313" s="30">
        <f>1-SUMPRODUCT(([1]Buchungen!$G$6:$G$350&lt;=BD$295)*([1]Buchungen!$H$6:$H$350&gt;=BD$295)*([1]Buchungen!$I$6:$I$350=$B313))</f>
        <v>1</v>
      </c>
      <c r="BE313" s="31">
        <f>1-SUMPRODUCT(([1]Buchungen!$G$6:$G$350&lt;=BD$295)*([1]Buchungen!$H$6:$H$350&gt;=BD$295)*([1]Buchungen!$I$6:$I$350=$B313))</f>
        <v>1</v>
      </c>
      <c r="BF313" s="30">
        <f>1-SUMPRODUCT(([1]Buchungen!$G$6:$G$350&lt;=BF$295)*([1]Buchungen!$H$6:$H$350&gt;=BF$295)*([1]Buchungen!$I$6:$I$350=$B313))</f>
        <v>1</v>
      </c>
      <c r="BG313" s="31">
        <f>1-SUMPRODUCT(([1]Buchungen!$G$6:$G$350&lt;=BF$295)*([1]Buchungen!$H$6:$H$350&gt;=BF$295)*([1]Buchungen!$I$6:$I$350=$B313))</f>
        <v>1</v>
      </c>
      <c r="BH313" s="30">
        <f>1-SUMPRODUCT(([1]Buchungen!$G$6:$G$350&lt;=BH$295)*([1]Buchungen!$H$6:$H$350&gt;=BH$295)*([1]Buchungen!$I$6:$I$350=$B313))</f>
        <v>1</v>
      </c>
      <c r="BI313" s="31">
        <f>1-SUMPRODUCT(([1]Buchungen!$G$6:$G$350&lt;=BH$295)*([1]Buchungen!$H$6:$H$350&gt;=BH$295)*([1]Buchungen!$I$6:$I$350=$B313))</f>
        <v>1</v>
      </c>
      <c r="BJ313" s="30">
        <f>1-SUMPRODUCT(([1]Buchungen!$G$6:$G$350&lt;=BJ$295)*([1]Buchungen!$H$6:$H$350&gt;=BJ$295)*([1]Buchungen!$I$6:$I$350=$B313))</f>
        <v>1</v>
      </c>
      <c r="BK313" s="31">
        <f>1-SUMPRODUCT(([1]Buchungen!$G$6:$G$350&lt;=BJ$295)*([1]Buchungen!$H$6:$H$350&gt;=BJ$295)*([1]Buchungen!$I$6:$I$350=$B313))</f>
        <v>1</v>
      </c>
      <c r="BL313" s="30">
        <f>1-SUMPRODUCT(([1]Buchungen!$G$6:$G$350&lt;=BL$295)*([1]Buchungen!$H$6:$H$350&gt;=BL$295)*([1]Buchungen!$I$6:$I$350=$B313))</f>
        <v>1</v>
      </c>
      <c r="BM313" s="31">
        <f>1-SUMPRODUCT(([1]Buchungen!$G$6:$G$350&lt;=BL$295)*([1]Buchungen!$H$6:$H$350&gt;=BL$295)*([1]Buchungen!$I$6:$I$350=$B313))</f>
        <v>1</v>
      </c>
    </row>
    <row r="314" spans="2:65" ht="22.95" customHeight="1" x14ac:dyDescent="0.25">
      <c r="B314" s="29" t="str">
        <f>[1]Einstellungen!E20</f>
        <v>Angelplatz 14</v>
      </c>
      <c r="D314" s="30">
        <f>1-SUMPRODUCT(([1]Buchungen!$G$6:$G$350&lt;=D$295)*([1]Buchungen!$H$6:$H$350&gt;=D$295)*([1]Buchungen!$I$6:$I$350=$B314))</f>
        <v>1</v>
      </c>
      <c r="E314" s="31">
        <f>1-SUMPRODUCT(([1]Buchungen!$G$6:$G$350&lt;=D$295)*([1]Buchungen!$H$6:$H$350&gt;=D$295)*([1]Buchungen!$I$6:$I$350=$B314))</f>
        <v>1</v>
      </c>
      <c r="F314" s="30">
        <f>1-SUMPRODUCT(([1]Buchungen!$G$6:$G$350&lt;=F$295)*([1]Buchungen!$H$6:$H$350&gt;=F$295)*([1]Buchungen!$I$6:$I$350=$B314))</f>
        <v>1</v>
      </c>
      <c r="G314" s="31">
        <f>1-SUMPRODUCT(([1]Buchungen!$G$6:$G$350&lt;=F$295)*([1]Buchungen!$H$6:$H$350&gt;=F$295)*([1]Buchungen!$I$6:$I$350=$B314))</f>
        <v>1</v>
      </c>
      <c r="H314" s="30">
        <f>1-SUMPRODUCT(([1]Buchungen!$G$6:$G$350&lt;=H$295)*([1]Buchungen!$H$6:$H$350&gt;=H$295)*([1]Buchungen!$I$6:$I$350=$B314))</f>
        <v>1</v>
      </c>
      <c r="I314" s="31">
        <f>1-SUMPRODUCT(([1]Buchungen!$G$6:$G$350&lt;=H$295)*([1]Buchungen!$H$6:$H$350&gt;=H$295)*([1]Buchungen!$I$6:$I$350=$B314))</f>
        <v>1</v>
      </c>
      <c r="J314" s="30">
        <f>1-SUMPRODUCT(([1]Buchungen!$G$6:$G$350&lt;=J$295)*([1]Buchungen!$H$6:$H$350&gt;=J$295)*([1]Buchungen!$I$6:$I$350=$B314))</f>
        <v>1</v>
      </c>
      <c r="K314" s="31">
        <f>1-SUMPRODUCT(([1]Buchungen!$G$6:$G$350&lt;=J$295)*([1]Buchungen!$H$6:$H$350&gt;=J$295)*([1]Buchungen!$I$6:$I$350=$B314))</f>
        <v>1</v>
      </c>
      <c r="L314" s="30">
        <f>1-SUMPRODUCT(([1]Buchungen!$G$6:$G$350&lt;=L$295)*([1]Buchungen!$H$6:$H$350&gt;=L$295)*([1]Buchungen!$I$6:$I$350=$B314))</f>
        <v>1</v>
      </c>
      <c r="M314" s="31">
        <f>1-SUMPRODUCT(([1]Buchungen!$G$6:$G$350&lt;=L$295)*([1]Buchungen!$H$6:$H$350&gt;=L$295)*([1]Buchungen!$I$6:$I$350=$B314))</f>
        <v>1</v>
      </c>
      <c r="N314" s="30">
        <f>1-SUMPRODUCT(([1]Buchungen!$G$6:$G$350&lt;=N$295)*([1]Buchungen!$H$6:$H$350&gt;=N$295)*([1]Buchungen!$I$6:$I$350=$B314))</f>
        <v>1</v>
      </c>
      <c r="O314" s="31">
        <f>1-SUMPRODUCT(([1]Buchungen!$G$6:$G$350&lt;=N$295)*([1]Buchungen!$H$6:$H$350&gt;=N$295)*([1]Buchungen!$I$6:$I$350=$B314))</f>
        <v>1</v>
      </c>
      <c r="P314" s="30">
        <f>1-SUMPRODUCT(([1]Buchungen!$G$6:$G$350&lt;=P$295)*([1]Buchungen!$H$6:$H$350&gt;=P$295)*([1]Buchungen!$I$6:$I$350=$B314))</f>
        <v>1</v>
      </c>
      <c r="Q314" s="31">
        <f>1-SUMPRODUCT(([1]Buchungen!$G$6:$G$350&lt;=P$295)*([1]Buchungen!$H$6:$H$350&gt;=P$295)*([1]Buchungen!$I$6:$I$350=$B314))</f>
        <v>1</v>
      </c>
      <c r="R314" s="30">
        <f>1-SUMPRODUCT(([1]Buchungen!$G$6:$G$350&lt;=R$295)*([1]Buchungen!$H$6:$H$350&gt;=R$295)*([1]Buchungen!$I$6:$I$350=$B314))</f>
        <v>1</v>
      </c>
      <c r="S314" s="31">
        <f>1-SUMPRODUCT(([1]Buchungen!$G$6:$G$350&lt;=R$295)*([1]Buchungen!$H$6:$H$350&gt;=R$295)*([1]Buchungen!$I$6:$I$350=$B314))</f>
        <v>1</v>
      </c>
      <c r="T314" s="30">
        <f>1-SUMPRODUCT(([1]Buchungen!$G$6:$G$350&lt;=T$295)*([1]Buchungen!$H$6:$H$350&gt;=T$295)*([1]Buchungen!$I$6:$I$350=$B314))</f>
        <v>1</v>
      </c>
      <c r="U314" s="31">
        <f>1-SUMPRODUCT(([1]Buchungen!$G$6:$G$350&lt;=T$295)*([1]Buchungen!$H$6:$H$350&gt;=T$295)*([1]Buchungen!$I$6:$I$350=$B314))</f>
        <v>1</v>
      </c>
      <c r="V314" s="30">
        <f>1-SUMPRODUCT(([1]Buchungen!$G$6:$G$350&lt;=V$295)*([1]Buchungen!$H$6:$H$350&gt;=V$295)*([1]Buchungen!$I$6:$I$350=$B314))</f>
        <v>1</v>
      </c>
      <c r="W314" s="31">
        <f>1-SUMPRODUCT(([1]Buchungen!$G$6:$G$350&lt;=V$295)*([1]Buchungen!$H$6:$H$350&gt;=V$295)*([1]Buchungen!$I$6:$I$350=$B314))</f>
        <v>1</v>
      </c>
      <c r="X314" s="30">
        <f>1-SUMPRODUCT(([1]Buchungen!$G$6:$G$350&lt;=X$295)*([1]Buchungen!$H$6:$H$350&gt;=X$295)*([1]Buchungen!$I$6:$I$350=$B314))</f>
        <v>1</v>
      </c>
      <c r="Y314" s="31">
        <f>1-SUMPRODUCT(([1]Buchungen!$G$6:$G$350&lt;=X$295)*([1]Buchungen!$H$6:$H$350&gt;=X$295)*([1]Buchungen!$I$6:$I$350=$B314))</f>
        <v>1</v>
      </c>
      <c r="Z314" s="30">
        <f>1-SUMPRODUCT(([1]Buchungen!$G$6:$G$350&lt;=Z$295)*([1]Buchungen!$H$6:$H$350&gt;=Z$295)*([1]Buchungen!$I$6:$I$350=$B314))</f>
        <v>1</v>
      </c>
      <c r="AA314" s="31">
        <f>1-SUMPRODUCT(([1]Buchungen!$G$6:$G$350&lt;=Z$295)*([1]Buchungen!$H$6:$H$350&gt;=Z$295)*([1]Buchungen!$I$6:$I$350=$B314))</f>
        <v>1</v>
      </c>
      <c r="AB314" s="30">
        <f>1-SUMPRODUCT(([1]Buchungen!$G$6:$G$350&lt;=AB$295)*([1]Buchungen!$H$6:$H$350&gt;=AB$295)*([1]Buchungen!$I$6:$I$350=$B314))</f>
        <v>1</v>
      </c>
      <c r="AC314" s="31">
        <f>1-SUMPRODUCT(([1]Buchungen!$G$6:$G$350&lt;=AB$295)*([1]Buchungen!$H$6:$H$350&gt;=AB$295)*([1]Buchungen!$I$6:$I$350=$B314))</f>
        <v>1</v>
      </c>
      <c r="AD314" s="30">
        <f>1-SUMPRODUCT(([1]Buchungen!$G$6:$G$350&lt;=AD$295)*([1]Buchungen!$H$6:$H$350&gt;=AD$295)*([1]Buchungen!$I$6:$I$350=$B314))</f>
        <v>1</v>
      </c>
      <c r="AE314" s="31">
        <f>1-SUMPRODUCT(([1]Buchungen!$G$6:$G$350&lt;=AD$295)*([1]Buchungen!$H$6:$H$350&gt;=AD$295)*([1]Buchungen!$I$6:$I$350=$B314))</f>
        <v>1</v>
      </c>
      <c r="AF314" s="30">
        <f>1-SUMPRODUCT(([1]Buchungen!$G$6:$G$350&lt;=AF$295)*([1]Buchungen!$H$6:$H$350&gt;=AF$295)*([1]Buchungen!$I$6:$I$350=$B314))</f>
        <v>1</v>
      </c>
      <c r="AG314" s="31">
        <f>1-SUMPRODUCT(([1]Buchungen!$G$6:$G$350&lt;=AF$295)*([1]Buchungen!$H$6:$H$350&gt;=AF$295)*([1]Buchungen!$I$6:$I$350=$B314))</f>
        <v>1</v>
      </c>
      <c r="AH314" s="30">
        <f>1-SUMPRODUCT(([1]Buchungen!$G$6:$G$350&lt;=AH$295)*([1]Buchungen!$H$6:$H$350&gt;=AH$295)*([1]Buchungen!$I$6:$I$350=$B314))</f>
        <v>1</v>
      </c>
      <c r="AI314" s="31">
        <f>1-SUMPRODUCT(([1]Buchungen!$G$6:$G$350&lt;=AH$295)*([1]Buchungen!$H$6:$H$350&gt;=AH$295)*([1]Buchungen!$I$6:$I$350=$B314))</f>
        <v>1</v>
      </c>
      <c r="AJ314" s="30">
        <f>1-SUMPRODUCT(([1]Buchungen!$G$6:$G$350&lt;=AJ$295)*([1]Buchungen!$H$6:$H$350&gt;=AJ$295)*([1]Buchungen!$I$6:$I$350=$B314))</f>
        <v>1</v>
      </c>
      <c r="AK314" s="31">
        <f>1-SUMPRODUCT(([1]Buchungen!$G$6:$G$350&lt;=AJ$295)*([1]Buchungen!$H$6:$H$350&gt;=AJ$295)*([1]Buchungen!$I$6:$I$350=$B314))</f>
        <v>1</v>
      </c>
      <c r="AL314" s="30">
        <f>1-SUMPRODUCT(([1]Buchungen!$G$6:$G$350&lt;=AL$295)*([1]Buchungen!$H$6:$H$350&gt;=AL$295)*([1]Buchungen!$I$6:$I$350=$B314))</f>
        <v>1</v>
      </c>
      <c r="AM314" s="31">
        <f>1-SUMPRODUCT(([1]Buchungen!$G$6:$G$350&lt;=AL$295)*([1]Buchungen!$H$6:$H$350&gt;=AL$295)*([1]Buchungen!$I$6:$I$350=$B314))</f>
        <v>1</v>
      </c>
      <c r="AN314" s="30">
        <f>1-SUMPRODUCT(([1]Buchungen!$G$6:$G$350&lt;=AN$295)*([1]Buchungen!$H$6:$H$350&gt;=AN$295)*([1]Buchungen!$I$6:$I$350=$B314))</f>
        <v>1</v>
      </c>
      <c r="AO314" s="31">
        <f>1-SUMPRODUCT(([1]Buchungen!$G$6:$G$350&lt;=AN$295)*([1]Buchungen!$H$6:$H$350&gt;=AN$295)*([1]Buchungen!$I$6:$I$350=$B314))</f>
        <v>1</v>
      </c>
      <c r="AP314" s="30">
        <f>1-SUMPRODUCT(([1]Buchungen!$G$6:$G$350&lt;=AP$295)*([1]Buchungen!$H$6:$H$350&gt;=AP$295)*([1]Buchungen!$I$6:$I$350=$B314))</f>
        <v>1</v>
      </c>
      <c r="AQ314" s="31">
        <f>1-SUMPRODUCT(([1]Buchungen!$G$6:$G$350&lt;=AP$295)*([1]Buchungen!$H$6:$H$350&gt;=AP$295)*([1]Buchungen!$I$6:$I$350=$B314))</f>
        <v>1</v>
      </c>
      <c r="AR314" s="30">
        <f>1-SUMPRODUCT(([1]Buchungen!$G$6:$G$350&lt;=AR$295)*([1]Buchungen!$H$6:$H$350&gt;=AR$295)*([1]Buchungen!$I$6:$I$350=$B314))</f>
        <v>1</v>
      </c>
      <c r="AS314" s="31">
        <f>1-SUMPRODUCT(([1]Buchungen!$G$6:$G$350&lt;=AR$295)*([1]Buchungen!$H$6:$H$350&gt;=AR$295)*([1]Buchungen!$I$6:$I$350=$B314))</f>
        <v>1</v>
      </c>
      <c r="AT314" s="30">
        <f>1-SUMPRODUCT(([1]Buchungen!$G$6:$G$350&lt;=AT$295)*([1]Buchungen!$H$6:$H$350&gt;=AT$295)*([1]Buchungen!$I$6:$I$350=$B314))</f>
        <v>1</v>
      </c>
      <c r="AU314" s="31">
        <f>1-SUMPRODUCT(([1]Buchungen!$G$6:$G$350&lt;=AT$295)*([1]Buchungen!$H$6:$H$350&gt;=AT$295)*([1]Buchungen!$I$6:$I$350=$B314))</f>
        <v>1</v>
      </c>
      <c r="AV314" s="30">
        <f>1-SUMPRODUCT(([1]Buchungen!$G$6:$G$350&lt;=AV$295)*([1]Buchungen!$H$6:$H$350&gt;=AV$295)*([1]Buchungen!$I$6:$I$350=$B314))</f>
        <v>1</v>
      </c>
      <c r="AW314" s="31">
        <f>1-SUMPRODUCT(([1]Buchungen!$G$6:$G$350&lt;=AV$295)*([1]Buchungen!$H$6:$H$350&gt;=AV$295)*([1]Buchungen!$I$6:$I$350=$B314))</f>
        <v>1</v>
      </c>
      <c r="AX314" s="30">
        <f>1-SUMPRODUCT(([1]Buchungen!$G$6:$G$350&lt;=AX$295)*([1]Buchungen!$H$6:$H$350&gt;=AX$295)*([1]Buchungen!$I$6:$I$350=$B314))</f>
        <v>1</v>
      </c>
      <c r="AY314" s="31">
        <f>1-SUMPRODUCT(([1]Buchungen!$G$6:$G$350&lt;=AX$295)*([1]Buchungen!$H$6:$H$350&gt;=AX$295)*([1]Buchungen!$I$6:$I$350=$B314))</f>
        <v>1</v>
      </c>
      <c r="AZ314" s="30">
        <f>1-SUMPRODUCT(([1]Buchungen!$G$6:$G$350&lt;=AZ$295)*([1]Buchungen!$H$6:$H$350&gt;=AZ$295)*([1]Buchungen!$I$6:$I$350=$B314))</f>
        <v>1</v>
      </c>
      <c r="BA314" s="31">
        <f>1-SUMPRODUCT(([1]Buchungen!$G$6:$G$350&lt;=AZ$295)*([1]Buchungen!$H$6:$H$350&gt;=AZ$295)*([1]Buchungen!$I$6:$I$350=$B314))</f>
        <v>1</v>
      </c>
      <c r="BB314" s="30">
        <f>1-SUMPRODUCT(([1]Buchungen!$G$6:$G$350&lt;=BB$295)*([1]Buchungen!$H$6:$H$350&gt;=BB$295)*([1]Buchungen!$I$6:$I$350=$B314))</f>
        <v>1</v>
      </c>
      <c r="BC314" s="31">
        <f>1-SUMPRODUCT(([1]Buchungen!$G$6:$G$350&lt;=BB$295)*([1]Buchungen!$H$6:$H$350&gt;=BB$295)*([1]Buchungen!$I$6:$I$350=$B314))</f>
        <v>1</v>
      </c>
      <c r="BD314" s="30">
        <f>1-SUMPRODUCT(([1]Buchungen!$G$6:$G$350&lt;=BD$295)*([1]Buchungen!$H$6:$H$350&gt;=BD$295)*([1]Buchungen!$I$6:$I$350=$B314))</f>
        <v>1</v>
      </c>
      <c r="BE314" s="31">
        <f>1-SUMPRODUCT(([1]Buchungen!$G$6:$G$350&lt;=BD$295)*([1]Buchungen!$H$6:$H$350&gt;=BD$295)*([1]Buchungen!$I$6:$I$350=$B314))</f>
        <v>1</v>
      </c>
      <c r="BF314" s="30">
        <f>1-SUMPRODUCT(([1]Buchungen!$G$6:$G$350&lt;=BF$295)*([1]Buchungen!$H$6:$H$350&gt;=BF$295)*([1]Buchungen!$I$6:$I$350=$B314))</f>
        <v>1</v>
      </c>
      <c r="BG314" s="31">
        <f>1-SUMPRODUCT(([1]Buchungen!$G$6:$G$350&lt;=BF$295)*([1]Buchungen!$H$6:$H$350&gt;=BF$295)*([1]Buchungen!$I$6:$I$350=$B314))</f>
        <v>1</v>
      </c>
      <c r="BH314" s="30">
        <f>1-SUMPRODUCT(([1]Buchungen!$G$6:$G$350&lt;=BH$295)*([1]Buchungen!$H$6:$H$350&gt;=BH$295)*([1]Buchungen!$I$6:$I$350=$B314))</f>
        <v>1</v>
      </c>
      <c r="BI314" s="31">
        <f>1-SUMPRODUCT(([1]Buchungen!$G$6:$G$350&lt;=BH$295)*([1]Buchungen!$H$6:$H$350&gt;=BH$295)*([1]Buchungen!$I$6:$I$350=$B314))</f>
        <v>1</v>
      </c>
      <c r="BJ314" s="30">
        <f>1-SUMPRODUCT(([1]Buchungen!$G$6:$G$350&lt;=BJ$295)*([1]Buchungen!$H$6:$H$350&gt;=BJ$295)*([1]Buchungen!$I$6:$I$350=$B314))</f>
        <v>1</v>
      </c>
      <c r="BK314" s="31">
        <f>1-SUMPRODUCT(([1]Buchungen!$G$6:$G$350&lt;=BJ$295)*([1]Buchungen!$H$6:$H$350&gt;=BJ$295)*([1]Buchungen!$I$6:$I$350=$B314))</f>
        <v>1</v>
      </c>
      <c r="BL314" s="30">
        <f>1-SUMPRODUCT(([1]Buchungen!$G$6:$G$350&lt;=BL$295)*([1]Buchungen!$H$6:$H$350&gt;=BL$295)*([1]Buchungen!$I$6:$I$350=$B314))</f>
        <v>1</v>
      </c>
      <c r="BM314" s="31">
        <f>1-SUMPRODUCT(([1]Buchungen!$G$6:$G$350&lt;=BL$295)*([1]Buchungen!$H$6:$H$350&gt;=BL$295)*([1]Buchungen!$I$6:$I$350=$B314))</f>
        <v>1</v>
      </c>
    </row>
    <row r="315" spans="2:65" ht="22.95" customHeight="1" x14ac:dyDescent="0.25">
      <c r="B315" s="29" t="str">
        <f>[1]Einstellungen!E21</f>
        <v>Angelplatz 15</v>
      </c>
      <c r="D315" s="30">
        <f>1-SUMPRODUCT(([1]Buchungen!$G$6:$G$350&lt;=D$295)*([1]Buchungen!$H$6:$H$350&gt;=D$295)*([1]Buchungen!$I$6:$I$350=$B315))</f>
        <v>1</v>
      </c>
      <c r="E315" s="31">
        <f>1-SUMPRODUCT(([1]Buchungen!$G$6:$G$350&lt;=D$295)*([1]Buchungen!$H$6:$H$350&gt;=D$295)*([1]Buchungen!$I$6:$I$350=$B315))</f>
        <v>1</v>
      </c>
      <c r="F315" s="30">
        <f>1-SUMPRODUCT(([1]Buchungen!$G$6:$G$350&lt;=F$295)*([1]Buchungen!$H$6:$H$350&gt;=F$295)*([1]Buchungen!$I$6:$I$350=$B315))</f>
        <v>1</v>
      </c>
      <c r="G315" s="31">
        <f>1-SUMPRODUCT(([1]Buchungen!$G$6:$G$350&lt;=F$295)*([1]Buchungen!$H$6:$H$350&gt;=F$295)*([1]Buchungen!$I$6:$I$350=$B315))</f>
        <v>1</v>
      </c>
      <c r="H315" s="30">
        <f>1-SUMPRODUCT(([1]Buchungen!$G$6:$G$350&lt;=H$295)*([1]Buchungen!$H$6:$H$350&gt;=H$295)*([1]Buchungen!$I$6:$I$350=$B315))</f>
        <v>1</v>
      </c>
      <c r="I315" s="31">
        <f>1-SUMPRODUCT(([1]Buchungen!$G$6:$G$350&lt;=H$295)*([1]Buchungen!$H$6:$H$350&gt;=H$295)*([1]Buchungen!$I$6:$I$350=$B315))</f>
        <v>1</v>
      </c>
      <c r="J315" s="30">
        <f>1-SUMPRODUCT(([1]Buchungen!$G$6:$G$350&lt;=J$295)*([1]Buchungen!$H$6:$H$350&gt;=J$295)*([1]Buchungen!$I$6:$I$350=$B315))</f>
        <v>1</v>
      </c>
      <c r="K315" s="31">
        <f>1-SUMPRODUCT(([1]Buchungen!$G$6:$G$350&lt;=J$295)*([1]Buchungen!$H$6:$H$350&gt;=J$295)*([1]Buchungen!$I$6:$I$350=$B315))</f>
        <v>1</v>
      </c>
      <c r="L315" s="30">
        <f>1-SUMPRODUCT(([1]Buchungen!$G$6:$G$350&lt;=L$295)*([1]Buchungen!$H$6:$H$350&gt;=L$295)*([1]Buchungen!$I$6:$I$350=$B315))</f>
        <v>1</v>
      </c>
      <c r="M315" s="31">
        <f>1-SUMPRODUCT(([1]Buchungen!$G$6:$G$350&lt;=L$295)*([1]Buchungen!$H$6:$H$350&gt;=L$295)*([1]Buchungen!$I$6:$I$350=$B315))</f>
        <v>1</v>
      </c>
      <c r="N315" s="30">
        <f>1-SUMPRODUCT(([1]Buchungen!$G$6:$G$350&lt;=N$295)*([1]Buchungen!$H$6:$H$350&gt;=N$295)*([1]Buchungen!$I$6:$I$350=$B315))</f>
        <v>1</v>
      </c>
      <c r="O315" s="31">
        <f>1-SUMPRODUCT(([1]Buchungen!$G$6:$G$350&lt;=N$295)*([1]Buchungen!$H$6:$H$350&gt;=N$295)*([1]Buchungen!$I$6:$I$350=$B315))</f>
        <v>1</v>
      </c>
      <c r="P315" s="30">
        <f>1-SUMPRODUCT(([1]Buchungen!$G$6:$G$350&lt;=P$295)*([1]Buchungen!$H$6:$H$350&gt;=P$295)*([1]Buchungen!$I$6:$I$350=$B315))</f>
        <v>1</v>
      </c>
      <c r="Q315" s="31">
        <f>1-SUMPRODUCT(([1]Buchungen!$G$6:$G$350&lt;=P$295)*([1]Buchungen!$H$6:$H$350&gt;=P$295)*([1]Buchungen!$I$6:$I$350=$B315))</f>
        <v>1</v>
      </c>
      <c r="R315" s="30">
        <f>1-SUMPRODUCT(([1]Buchungen!$G$6:$G$350&lt;=R$295)*([1]Buchungen!$H$6:$H$350&gt;=R$295)*([1]Buchungen!$I$6:$I$350=$B315))</f>
        <v>1</v>
      </c>
      <c r="S315" s="31">
        <f>1-SUMPRODUCT(([1]Buchungen!$G$6:$G$350&lt;=R$295)*([1]Buchungen!$H$6:$H$350&gt;=R$295)*([1]Buchungen!$I$6:$I$350=$B315))</f>
        <v>1</v>
      </c>
      <c r="T315" s="30">
        <f>1-SUMPRODUCT(([1]Buchungen!$G$6:$G$350&lt;=T$295)*([1]Buchungen!$H$6:$H$350&gt;=T$295)*([1]Buchungen!$I$6:$I$350=$B315))</f>
        <v>1</v>
      </c>
      <c r="U315" s="31">
        <f>1-SUMPRODUCT(([1]Buchungen!$G$6:$G$350&lt;=T$295)*([1]Buchungen!$H$6:$H$350&gt;=T$295)*([1]Buchungen!$I$6:$I$350=$B315))</f>
        <v>1</v>
      </c>
      <c r="V315" s="30">
        <f>1-SUMPRODUCT(([1]Buchungen!$G$6:$G$350&lt;=V$295)*([1]Buchungen!$H$6:$H$350&gt;=V$295)*([1]Buchungen!$I$6:$I$350=$B315))</f>
        <v>1</v>
      </c>
      <c r="W315" s="31">
        <f>1-SUMPRODUCT(([1]Buchungen!$G$6:$G$350&lt;=V$295)*([1]Buchungen!$H$6:$H$350&gt;=V$295)*([1]Buchungen!$I$6:$I$350=$B315))</f>
        <v>1</v>
      </c>
      <c r="X315" s="30">
        <f>1-SUMPRODUCT(([1]Buchungen!$G$6:$G$350&lt;=X$295)*([1]Buchungen!$H$6:$H$350&gt;=X$295)*([1]Buchungen!$I$6:$I$350=$B315))</f>
        <v>1</v>
      </c>
      <c r="Y315" s="31">
        <f>1-SUMPRODUCT(([1]Buchungen!$G$6:$G$350&lt;=X$295)*([1]Buchungen!$H$6:$H$350&gt;=X$295)*([1]Buchungen!$I$6:$I$350=$B315))</f>
        <v>1</v>
      </c>
      <c r="Z315" s="30">
        <f>1-SUMPRODUCT(([1]Buchungen!$G$6:$G$350&lt;=Z$295)*([1]Buchungen!$H$6:$H$350&gt;=Z$295)*([1]Buchungen!$I$6:$I$350=$B315))</f>
        <v>1</v>
      </c>
      <c r="AA315" s="31">
        <f>1-SUMPRODUCT(([1]Buchungen!$G$6:$G$350&lt;=Z$295)*([1]Buchungen!$H$6:$H$350&gt;=Z$295)*([1]Buchungen!$I$6:$I$350=$B315))</f>
        <v>1</v>
      </c>
      <c r="AB315" s="30">
        <f>1-SUMPRODUCT(([1]Buchungen!$G$6:$G$350&lt;=AB$295)*([1]Buchungen!$H$6:$H$350&gt;=AB$295)*([1]Buchungen!$I$6:$I$350=$B315))</f>
        <v>1</v>
      </c>
      <c r="AC315" s="31">
        <f>1-SUMPRODUCT(([1]Buchungen!$G$6:$G$350&lt;=AB$295)*([1]Buchungen!$H$6:$H$350&gt;=AB$295)*([1]Buchungen!$I$6:$I$350=$B315))</f>
        <v>1</v>
      </c>
      <c r="AD315" s="30">
        <f>1-SUMPRODUCT(([1]Buchungen!$G$6:$G$350&lt;=AD$295)*([1]Buchungen!$H$6:$H$350&gt;=AD$295)*([1]Buchungen!$I$6:$I$350=$B315))</f>
        <v>1</v>
      </c>
      <c r="AE315" s="31">
        <f>1-SUMPRODUCT(([1]Buchungen!$G$6:$G$350&lt;=AD$295)*([1]Buchungen!$H$6:$H$350&gt;=AD$295)*([1]Buchungen!$I$6:$I$350=$B315))</f>
        <v>1</v>
      </c>
      <c r="AF315" s="30">
        <f>1-SUMPRODUCT(([1]Buchungen!$G$6:$G$350&lt;=AF$295)*([1]Buchungen!$H$6:$H$350&gt;=AF$295)*([1]Buchungen!$I$6:$I$350=$B315))</f>
        <v>1</v>
      </c>
      <c r="AG315" s="31">
        <f>1-SUMPRODUCT(([1]Buchungen!$G$6:$G$350&lt;=AF$295)*([1]Buchungen!$H$6:$H$350&gt;=AF$295)*([1]Buchungen!$I$6:$I$350=$B315))</f>
        <v>1</v>
      </c>
      <c r="AH315" s="30">
        <f>1-SUMPRODUCT(([1]Buchungen!$G$6:$G$350&lt;=AH$295)*([1]Buchungen!$H$6:$H$350&gt;=AH$295)*([1]Buchungen!$I$6:$I$350=$B315))</f>
        <v>1</v>
      </c>
      <c r="AI315" s="31">
        <f>1-SUMPRODUCT(([1]Buchungen!$G$6:$G$350&lt;=AH$295)*([1]Buchungen!$H$6:$H$350&gt;=AH$295)*([1]Buchungen!$I$6:$I$350=$B315))</f>
        <v>1</v>
      </c>
      <c r="AJ315" s="30">
        <f>1-SUMPRODUCT(([1]Buchungen!$G$6:$G$350&lt;=AJ$295)*([1]Buchungen!$H$6:$H$350&gt;=AJ$295)*([1]Buchungen!$I$6:$I$350=$B315))</f>
        <v>1</v>
      </c>
      <c r="AK315" s="31">
        <f>1-SUMPRODUCT(([1]Buchungen!$G$6:$G$350&lt;=AJ$295)*([1]Buchungen!$H$6:$H$350&gt;=AJ$295)*([1]Buchungen!$I$6:$I$350=$B315))</f>
        <v>1</v>
      </c>
      <c r="AL315" s="30">
        <f>1-SUMPRODUCT(([1]Buchungen!$G$6:$G$350&lt;=AL$295)*([1]Buchungen!$H$6:$H$350&gt;=AL$295)*([1]Buchungen!$I$6:$I$350=$B315))</f>
        <v>1</v>
      </c>
      <c r="AM315" s="31">
        <f>1-SUMPRODUCT(([1]Buchungen!$G$6:$G$350&lt;=AL$295)*([1]Buchungen!$H$6:$H$350&gt;=AL$295)*([1]Buchungen!$I$6:$I$350=$B315))</f>
        <v>1</v>
      </c>
      <c r="AN315" s="30">
        <f>1-SUMPRODUCT(([1]Buchungen!$G$6:$G$350&lt;=AN$295)*([1]Buchungen!$H$6:$H$350&gt;=AN$295)*([1]Buchungen!$I$6:$I$350=$B315))</f>
        <v>1</v>
      </c>
      <c r="AO315" s="31">
        <f>1-SUMPRODUCT(([1]Buchungen!$G$6:$G$350&lt;=AN$295)*([1]Buchungen!$H$6:$H$350&gt;=AN$295)*([1]Buchungen!$I$6:$I$350=$B315))</f>
        <v>1</v>
      </c>
      <c r="AP315" s="30">
        <f>1-SUMPRODUCT(([1]Buchungen!$G$6:$G$350&lt;=AP$295)*([1]Buchungen!$H$6:$H$350&gt;=AP$295)*([1]Buchungen!$I$6:$I$350=$B315))</f>
        <v>1</v>
      </c>
      <c r="AQ315" s="31">
        <f>1-SUMPRODUCT(([1]Buchungen!$G$6:$G$350&lt;=AP$295)*([1]Buchungen!$H$6:$H$350&gt;=AP$295)*([1]Buchungen!$I$6:$I$350=$B315))</f>
        <v>1</v>
      </c>
      <c r="AR315" s="30">
        <f>1-SUMPRODUCT(([1]Buchungen!$G$6:$G$350&lt;=AR$295)*([1]Buchungen!$H$6:$H$350&gt;=AR$295)*([1]Buchungen!$I$6:$I$350=$B315))</f>
        <v>1</v>
      </c>
      <c r="AS315" s="31">
        <f>1-SUMPRODUCT(([1]Buchungen!$G$6:$G$350&lt;=AR$295)*([1]Buchungen!$H$6:$H$350&gt;=AR$295)*([1]Buchungen!$I$6:$I$350=$B315))</f>
        <v>1</v>
      </c>
      <c r="AT315" s="30">
        <f>1-SUMPRODUCT(([1]Buchungen!$G$6:$G$350&lt;=AT$295)*([1]Buchungen!$H$6:$H$350&gt;=AT$295)*([1]Buchungen!$I$6:$I$350=$B315))</f>
        <v>1</v>
      </c>
      <c r="AU315" s="31">
        <f>1-SUMPRODUCT(([1]Buchungen!$G$6:$G$350&lt;=AT$295)*([1]Buchungen!$H$6:$H$350&gt;=AT$295)*([1]Buchungen!$I$6:$I$350=$B315))</f>
        <v>1</v>
      </c>
      <c r="AV315" s="30">
        <f>1-SUMPRODUCT(([1]Buchungen!$G$6:$G$350&lt;=AV$295)*([1]Buchungen!$H$6:$H$350&gt;=AV$295)*([1]Buchungen!$I$6:$I$350=$B315))</f>
        <v>1</v>
      </c>
      <c r="AW315" s="31">
        <f>1-SUMPRODUCT(([1]Buchungen!$G$6:$G$350&lt;=AV$295)*([1]Buchungen!$H$6:$H$350&gt;=AV$295)*([1]Buchungen!$I$6:$I$350=$B315))</f>
        <v>1</v>
      </c>
      <c r="AX315" s="30">
        <f>1-SUMPRODUCT(([1]Buchungen!$G$6:$G$350&lt;=AX$295)*([1]Buchungen!$H$6:$H$350&gt;=AX$295)*([1]Buchungen!$I$6:$I$350=$B315))</f>
        <v>1</v>
      </c>
      <c r="AY315" s="31">
        <f>1-SUMPRODUCT(([1]Buchungen!$G$6:$G$350&lt;=AX$295)*([1]Buchungen!$H$6:$H$350&gt;=AX$295)*([1]Buchungen!$I$6:$I$350=$B315))</f>
        <v>1</v>
      </c>
      <c r="AZ315" s="30">
        <f>1-SUMPRODUCT(([1]Buchungen!$G$6:$G$350&lt;=AZ$295)*([1]Buchungen!$H$6:$H$350&gt;=AZ$295)*([1]Buchungen!$I$6:$I$350=$B315))</f>
        <v>1</v>
      </c>
      <c r="BA315" s="31">
        <f>1-SUMPRODUCT(([1]Buchungen!$G$6:$G$350&lt;=AZ$295)*([1]Buchungen!$H$6:$H$350&gt;=AZ$295)*([1]Buchungen!$I$6:$I$350=$B315))</f>
        <v>1</v>
      </c>
      <c r="BB315" s="30">
        <f>1-SUMPRODUCT(([1]Buchungen!$G$6:$G$350&lt;=BB$295)*([1]Buchungen!$H$6:$H$350&gt;=BB$295)*([1]Buchungen!$I$6:$I$350=$B315))</f>
        <v>1</v>
      </c>
      <c r="BC315" s="31">
        <f>1-SUMPRODUCT(([1]Buchungen!$G$6:$G$350&lt;=BB$295)*([1]Buchungen!$H$6:$H$350&gt;=BB$295)*([1]Buchungen!$I$6:$I$350=$B315))</f>
        <v>1</v>
      </c>
      <c r="BD315" s="30">
        <f>1-SUMPRODUCT(([1]Buchungen!$G$6:$G$350&lt;=BD$295)*([1]Buchungen!$H$6:$H$350&gt;=BD$295)*([1]Buchungen!$I$6:$I$350=$B315))</f>
        <v>1</v>
      </c>
      <c r="BE315" s="31">
        <f>1-SUMPRODUCT(([1]Buchungen!$G$6:$G$350&lt;=BD$295)*([1]Buchungen!$H$6:$H$350&gt;=BD$295)*([1]Buchungen!$I$6:$I$350=$B315))</f>
        <v>1</v>
      </c>
      <c r="BF315" s="30">
        <f>1-SUMPRODUCT(([1]Buchungen!$G$6:$G$350&lt;=BF$295)*([1]Buchungen!$H$6:$H$350&gt;=BF$295)*([1]Buchungen!$I$6:$I$350=$B315))</f>
        <v>1</v>
      </c>
      <c r="BG315" s="31">
        <f>1-SUMPRODUCT(([1]Buchungen!$G$6:$G$350&lt;=BF$295)*([1]Buchungen!$H$6:$H$350&gt;=BF$295)*([1]Buchungen!$I$6:$I$350=$B315))</f>
        <v>1</v>
      </c>
      <c r="BH315" s="30">
        <f>1-SUMPRODUCT(([1]Buchungen!$G$6:$G$350&lt;=BH$295)*([1]Buchungen!$H$6:$H$350&gt;=BH$295)*([1]Buchungen!$I$6:$I$350=$B315))</f>
        <v>1</v>
      </c>
      <c r="BI315" s="31">
        <f>1-SUMPRODUCT(([1]Buchungen!$G$6:$G$350&lt;=BH$295)*([1]Buchungen!$H$6:$H$350&gt;=BH$295)*([1]Buchungen!$I$6:$I$350=$B315))</f>
        <v>1</v>
      </c>
      <c r="BJ315" s="30">
        <f>1-SUMPRODUCT(([1]Buchungen!$G$6:$G$350&lt;=BJ$295)*([1]Buchungen!$H$6:$H$350&gt;=BJ$295)*([1]Buchungen!$I$6:$I$350=$B315))</f>
        <v>1</v>
      </c>
      <c r="BK315" s="31">
        <f>1-SUMPRODUCT(([1]Buchungen!$G$6:$G$350&lt;=BJ$295)*([1]Buchungen!$H$6:$H$350&gt;=BJ$295)*([1]Buchungen!$I$6:$I$350=$B315))</f>
        <v>1</v>
      </c>
      <c r="BL315" s="30">
        <f>1-SUMPRODUCT(([1]Buchungen!$G$6:$G$350&lt;=BL$295)*([1]Buchungen!$H$6:$H$350&gt;=BL$295)*([1]Buchungen!$I$6:$I$350=$B315))</f>
        <v>1</v>
      </c>
      <c r="BM315" s="31">
        <f>1-SUMPRODUCT(([1]Buchungen!$G$6:$G$350&lt;=BL$295)*([1]Buchungen!$H$6:$H$350&gt;=BL$295)*([1]Buchungen!$I$6:$I$350=$B315))</f>
        <v>1</v>
      </c>
    </row>
    <row r="316" spans="2:65" ht="22.95" customHeight="1" x14ac:dyDescent="0.25">
      <c r="B316" s="29" t="str">
        <f>[1]Einstellungen!E22</f>
        <v>Angelplatz 16</v>
      </c>
      <c r="D316" s="30">
        <f>1-SUMPRODUCT(([1]Buchungen!$G$6:$G$350&lt;=D$295)*([1]Buchungen!$H$6:$H$350&gt;=D$295)*([1]Buchungen!$I$6:$I$350=$B316))</f>
        <v>1</v>
      </c>
      <c r="E316" s="31">
        <f>1-SUMPRODUCT(([1]Buchungen!$G$6:$G$350&lt;=D$295)*([1]Buchungen!$H$6:$H$350&gt;=D$295)*([1]Buchungen!$I$6:$I$350=$B316))</f>
        <v>1</v>
      </c>
      <c r="F316" s="30">
        <f>1-SUMPRODUCT(([1]Buchungen!$G$6:$G$350&lt;=F$295)*([1]Buchungen!$H$6:$H$350&gt;=F$295)*([1]Buchungen!$I$6:$I$350=$B316))</f>
        <v>1</v>
      </c>
      <c r="G316" s="31">
        <f>1-SUMPRODUCT(([1]Buchungen!$G$6:$G$350&lt;=F$295)*([1]Buchungen!$H$6:$H$350&gt;=F$295)*([1]Buchungen!$I$6:$I$350=$B316))</f>
        <v>1</v>
      </c>
      <c r="H316" s="30">
        <f>1-SUMPRODUCT(([1]Buchungen!$G$6:$G$350&lt;=H$295)*([1]Buchungen!$H$6:$H$350&gt;=H$295)*([1]Buchungen!$I$6:$I$350=$B316))</f>
        <v>1</v>
      </c>
      <c r="I316" s="31">
        <f>1-SUMPRODUCT(([1]Buchungen!$G$6:$G$350&lt;=H$295)*([1]Buchungen!$H$6:$H$350&gt;=H$295)*([1]Buchungen!$I$6:$I$350=$B316))</f>
        <v>1</v>
      </c>
      <c r="J316" s="30">
        <f>1-SUMPRODUCT(([1]Buchungen!$G$6:$G$350&lt;=J$295)*([1]Buchungen!$H$6:$H$350&gt;=J$295)*([1]Buchungen!$I$6:$I$350=$B316))</f>
        <v>1</v>
      </c>
      <c r="K316" s="31">
        <f>1-SUMPRODUCT(([1]Buchungen!$G$6:$G$350&lt;=J$295)*([1]Buchungen!$H$6:$H$350&gt;=J$295)*([1]Buchungen!$I$6:$I$350=$B316))</f>
        <v>1</v>
      </c>
      <c r="L316" s="30">
        <f>1-SUMPRODUCT(([1]Buchungen!$G$6:$G$350&lt;=L$295)*([1]Buchungen!$H$6:$H$350&gt;=L$295)*([1]Buchungen!$I$6:$I$350=$B316))</f>
        <v>1</v>
      </c>
      <c r="M316" s="31">
        <f>1-SUMPRODUCT(([1]Buchungen!$G$6:$G$350&lt;=L$295)*([1]Buchungen!$H$6:$H$350&gt;=L$295)*([1]Buchungen!$I$6:$I$350=$B316))</f>
        <v>1</v>
      </c>
      <c r="N316" s="30">
        <f>1-SUMPRODUCT(([1]Buchungen!$G$6:$G$350&lt;=N$295)*([1]Buchungen!$H$6:$H$350&gt;=N$295)*([1]Buchungen!$I$6:$I$350=$B316))</f>
        <v>1</v>
      </c>
      <c r="O316" s="31">
        <f>1-SUMPRODUCT(([1]Buchungen!$G$6:$G$350&lt;=N$295)*([1]Buchungen!$H$6:$H$350&gt;=N$295)*([1]Buchungen!$I$6:$I$350=$B316))</f>
        <v>1</v>
      </c>
      <c r="P316" s="30">
        <f>1-SUMPRODUCT(([1]Buchungen!$G$6:$G$350&lt;=P$295)*([1]Buchungen!$H$6:$H$350&gt;=P$295)*([1]Buchungen!$I$6:$I$350=$B316))</f>
        <v>1</v>
      </c>
      <c r="Q316" s="31">
        <f>1-SUMPRODUCT(([1]Buchungen!$G$6:$G$350&lt;=P$295)*([1]Buchungen!$H$6:$H$350&gt;=P$295)*([1]Buchungen!$I$6:$I$350=$B316))</f>
        <v>1</v>
      </c>
      <c r="R316" s="30">
        <f>1-SUMPRODUCT(([1]Buchungen!$G$6:$G$350&lt;=R$295)*([1]Buchungen!$H$6:$H$350&gt;=R$295)*([1]Buchungen!$I$6:$I$350=$B316))</f>
        <v>1</v>
      </c>
      <c r="S316" s="31">
        <f>1-SUMPRODUCT(([1]Buchungen!$G$6:$G$350&lt;=R$295)*([1]Buchungen!$H$6:$H$350&gt;=R$295)*([1]Buchungen!$I$6:$I$350=$B316))</f>
        <v>1</v>
      </c>
      <c r="T316" s="30">
        <f>1-SUMPRODUCT(([1]Buchungen!$G$6:$G$350&lt;=T$295)*([1]Buchungen!$H$6:$H$350&gt;=T$295)*([1]Buchungen!$I$6:$I$350=$B316))</f>
        <v>1</v>
      </c>
      <c r="U316" s="31">
        <f>1-SUMPRODUCT(([1]Buchungen!$G$6:$G$350&lt;=T$295)*([1]Buchungen!$H$6:$H$350&gt;=T$295)*([1]Buchungen!$I$6:$I$350=$B316))</f>
        <v>1</v>
      </c>
      <c r="V316" s="30">
        <f>1-SUMPRODUCT(([1]Buchungen!$G$6:$G$350&lt;=V$295)*([1]Buchungen!$H$6:$H$350&gt;=V$295)*([1]Buchungen!$I$6:$I$350=$B316))</f>
        <v>1</v>
      </c>
      <c r="W316" s="31">
        <f>1-SUMPRODUCT(([1]Buchungen!$G$6:$G$350&lt;=V$295)*([1]Buchungen!$H$6:$H$350&gt;=V$295)*([1]Buchungen!$I$6:$I$350=$B316))</f>
        <v>1</v>
      </c>
      <c r="X316" s="30">
        <f>1-SUMPRODUCT(([1]Buchungen!$G$6:$G$350&lt;=X$295)*([1]Buchungen!$H$6:$H$350&gt;=X$295)*([1]Buchungen!$I$6:$I$350=$B316))</f>
        <v>1</v>
      </c>
      <c r="Y316" s="31">
        <f>1-SUMPRODUCT(([1]Buchungen!$G$6:$G$350&lt;=X$295)*([1]Buchungen!$H$6:$H$350&gt;=X$295)*([1]Buchungen!$I$6:$I$350=$B316))</f>
        <v>1</v>
      </c>
      <c r="Z316" s="30">
        <f>1-SUMPRODUCT(([1]Buchungen!$G$6:$G$350&lt;=Z$295)*([1]Buchungen!$H$6:$H$350&gt;=Z$295)*([1]Buchungen!$I$6:$I$350=$B316))</f>
        <v>1</v>
      </c>
      <c r="AA316" s="31">
        <f>1-SUMPRODUCT(([1]Buchungen!$G$6:$G$350&lt;=Z$295)*([1]Buchungen!$H$6:$H$350&gt;=Z$295)*([1]Buchungen!$I$6:$I$350=$B316))</f>
        <v>1</v>
      </c>
      <c r="AB316" s="30">
        <f>1-SUMPRODUCT(([1]Buchungen!$G$6:$G$350&lt;=AB$295)*([1]Buchungen!$H$6:$H$350&gt;=AB$295)*([1]Buchungen!$I$6:$I$350=$B316))</f>
        <v>1</v>
      </c>
      <c r="AC316" s="31">
        <f>1-SUMPRODUCT(([1]Buchungen!$G$6:$G$350&lt;=AB$295)*([1]Buchungen!$H$6:$H$350&gt;=AB$295)*([1]Buchungen!$I$6:$I$350=$B316))</f>
        <v>1</v>
      </c>
      <c r="AD316" s="30">
        <f>1-SUMPRODUCT(([1]Buchungen!$G$6:$G$350&lt;=AD$295)*([1]Buchungen!$H$6:$H$350&gt;=AD$295)*([1]Buchungen!$I$6:$I$350=$B316))</f>
        <v>1</v>
      </c>
      <c r="AE316" s="31">
        <f>1-SUMPRODUCT(([1]Buchungen!$G$6:$G$350&lt;=AD$295)*([1]Buchungen!$H$6:$H$350&gt;=AD$295)*([1]Buchungen!$I$6:$I$350=$B316))</f>
        <v>1</v>
      </c>
      <c r="AF316" s="30">
        <f>1-SUMPRODUCT(([1]Buchungen!$G$6:$G$350&lt;=AF$295)*([1]Buchungen!$H$6:$H$350&gt;=AF$295)*([1]Buchungen!$I$6:$I$350=$B316))</f>
        <v>1</v>
      </c>
      <c r="AG316" s="31">
        <f>1-SUMPRODUCT(([1]Buchungen!$G$6:$G$350&lt;=AF$295)*([1]Buchungen!$H$6:$H$350&gt;=AF$295)*([1]Buchungen!$I$6:$I$350=$B316))</f>
        <v>1</v>
      </c>
      <c r="AH316" s="30">
        <f>1-SUMPRODUCT(([1]Buchungen!$G$6:$G$350&lt;=AH$295)*([1]Buchungen!$H$6:$H$350&gt;=AH$295)*([1]Buchungen!$I$6:$I$350=$B316))</f>
        <v>1</v>
      </c>
      <c r="AI316" s="31">
        <f>1-SUMPRODUCT(([1]Buchungen!$G$6:$G$350&lt;=AH$295)*([1]Buchungen!$H$6:$H$350&gt;=AH$295)*([1]Buchungen!$I$6:$I$350=$B316))</f>
        <v>1</v>
      </c>
      <c r="AJ316" s="30">
        <f>1-SUMPRODUCT(([1]Buchungen!$G$6:$G$350&lt;=AJ$295)*([1]Buchungen!$H$6:$H$350&gt;=AJ$295)*([1]Buchungen!$I$6:$I$350=$B316))</f>
        <v>1</v>
      </c>
      <c r="AK316" s="31">
        <f>1-SUMPRODUCT(([1]Buchungen!$G$6:$G$350&lt;=AJ$295)*([1]Buchungen!$H$6:$H$350&gt;=AJ$295)*([1]Buchungen!$I$6:$I$350=$B316))</f>
        <v>1</v>
      </c>
      <c r="AL316" s="30">
        <f>1-SUMPRODUCT(([1]Buchungen!$G$6:$G$350&lt;=AL$295)*([1]Buchungen!$H$6:$H$350&gt;=AL$295)*([1]Buchungen!$I$6:$I$350=$B316))</f>
        <v>1</v>
      </c>
      <c r="AM316" s="31">
        <f>1-SUMPRODUCT(([1]Buchungen!$G$6:$G$350&lt;=AL$295)*([1]Buchungen!$H$6:$H$350&gt;=AL$295)*([1]Buchungen!$I$6:$I$350=$B316))</f>
        <v>1</v>
      </c>
      <c r="AN316" s="30">
        <f>1-SUMPRODUCT(([1]Buchungen!$G$6:$G$350&lt;=AN$295)*([1]Buchungen!$H$6:$H$350&gt;=AN$295)*([1]Buchungen!$I$6:$I$350=$B316))</f>
        <v>1</v>
      </c>
      <c r="AO316" s="31">
        <f>1-SUMPRODUCT(([1]Buchungen!$G$6:$G$350&lt;=AN$295)*([1]Buchungen!$H$6:$H$350&gt;=AN$295)*([1]Buchungen!$I$6:$I$350=$B316))</f>
        <v>1</v>
      </c>
      <c r="AP316" s="30">
        <f>1-SUMPRODUCT(([1]Buchungen!$G$6:$G$350&lt;=AP$295)*([1]Buchungen!$H$6:$H$350&gt;=AP$295)*([1]Buchungen!$I$6:$I$350=$B316))</f>
        <v>1</v>
      </c>
      <c r="AQ316" s="31">
        <f>1-SUMPRODUCT(([1]Buchungen!$G$6:$G$350&lt;=AP$295)*([1]Buchungen!$H$6:$H$350&gt;=AP$295)*([1]Buchungen!$I$6:$I$350=$B316))</f>
        <v>1</v>
      </c>
      <c r="AR316" s="30">
        <f>1-SUMPRODUCT(([1]Buchungen!$G$6:$G$350&lt;=AR$295)*([1]Buchungen!$H$6:$H$350&gt;=AR$295)*([1]Buchungen!$I$6:$I$350=$B316))</f>
        <v>1</v>
      </c>
      <c r="AS316" s="31">
        <f>1-SUMPRODUCT(([1]Buchungen!$G$6:$G$350&lt;=AR$295)*([1]Buchungen!$H$6:$H$350&gt;=AR$295)*([1]Buchungen!$I$6:$I$350=$B316))</f>
        <v>1</v>
      </c>
      <c r="AT316" s="30">
        <f>1-SUMPRODUCT(([1]Buchungen!$G$6:$G$350&lt;=AT$295)*([1]Buchungen!$H$6:$H$350&gt;=AT$295)*([1]Buchungen!$I$6:$I$350=$B316))</f>
        <v>1</v>
      </c>
      <c r="AU316" s="31">
        <f>1-SUMPRODUCT(([1]Buchungen!$G$6:$G$350&lt;=AT$295)*([1]Buchungen!$H$6:$H$350&gt;=AT$295)*([1]Buchungen!$I$6:$I$350=$B316))</f>
        <v>1</v>
      </c>
      <c r="AV316" s="30">
        <f>1-SUMPRODUCT(([1]Buchungen!$G$6:$G$350&lt;=AV$295)*([1]Buchungen!$H$6:$H$350&gt;=AV$295)*([1]Buchungen!$I$6:$I$350=$B316))</f>
        <v>1</v>
      </c>
      <c r="AW316" s="31">
        <f>1-SUMPRODUCT(([1]Buchungen!$G$6:$G$350&lt;=AV$295)*([1]Buchungen!$H$6:$H$350&gt;=AV$295)*([1]Buchungen!$I$6:$I$350=$B316))</f>
        <v>1</v>
      </c>
      <c r="AX316" s="30">
        <f>1-SUMPRODUCT(([1]Buchungen!$G$6:$G$350&lt;=AX$295)*([1]Buchungen!$H$6:$H$350&gt;=AX$295)*([1]Buchungen!$I$6:$I$350=$B316))</f>
        <v>1</v>
      </c>
      <c r="AY316" s="31">
        <f>1-SUMPRODUCT(([1]Buchungen!$G$6:$G$350&lt;=AX$295)*([1]Buchungen!$H$6:$H$350&gt;=AX$295)*([1]Buchungen!$I$6:$I$350=$B316))</f>
        <v>1</v>
      </c>
      <c r="AZ316" s="30">
        <f>1-SUMPRODUCT(([1]Buchungen!$G$6:$G$350&lt;=AZ$295)*([1]Buchungen!$H$6:$H$350&gt;=AZ$295)*([1]Buchungen!$I$6:$I$350=$B316))</f>
        <v>1</v>
      </c>
      <c r="BA316" s="31">
        <f>1-SUMPRODUCT(([1]Buchungen!$G$6:$G$350&lt;=AZ$295)*([1]Buchungen!$H$6:$H$350&gt;=AZ$295)*([1]Buchungen!$I$6:$I$350=$B316))</f>
        <v>1</v>
      </c>
      <c r="BB316" s="30">
        <f>1-SUMPRODUCT(([1]Buchungen!$G$6:$G$350&lt;=BB$295)*([1]Buchungen!$H$6:$H$350&gt;=BB$295)*([1]Buchungen!$I$6:$I$350=$B316))</f>
        <v>1</v>
      </c>
      <c r="BC316" s="31">
        <f>1-SUMPRODUCT(([1]Buchungen!$G$6:$G$350&lt;=BB$295)*([1]Buchungen!$H$6:$H$350&gt;=BB$295)*([1]Buchungen!$I$6:$I$350=$B316))</f>
        <v>1</v>
      </c>
      <c r="BD316" s="30">
        <f>1-SUMPRODUCT(([1]Buchungen!$G$6:$G$350&lt;=BD$295)*([1]Buchungen!$H$6:$H$350&gt;=BD$295)*([1]Buchungen!$I$6:$I$350=$B316))</f>
        <v>1</v>
      </c>
      <c r="BE316" s="31">
        <f>1-SUMPRODUCT(([1]Buchungen!$G$6:$G$350&lt;=BD$295)*([1]Buchungen!$H$6:$H$350&gt;=BD$295)*([1]Buchungen!$I$6:$I$350=$B316))</f>
        <v>1</v>
      </c>
      <c r="BF316" s="30">
        <f>1-SUMPRODUCT(([1]Buchungen!$G$6:$G$350&lt;=BF$295)*([1]Buchungen!$H$6:$H$350&gt;=BF$295)*([1]Buchungen!$I$6:$I$350=$B316))</f>
        <v>1</v>
      </c>
      <c r="BG316" s="31">
        <f>1-SUMPRODUCT(([1]Buchungen!$G$6:$G$350&lt;=BF$295)*([1]Buchungen!$H$6:$H$350&gt;=BF$295)*([1]Buchungen!$I$6:$I$350=$B316))</f>
        <v>1</v>
      </c>
      <c r="BH316" s="30">
        <f>1-SUMPRODUCT(([1]Buchungen!$G$6:$G$350&lt;=BH$295)*([1]Buchungen!$H$6:$H$350&gt;=BH$295)*([1]Buchungen!$I$6:$I$350=$B316))</f>
        <v>1</v>
      </c>
      <c r="BI316" s="31">
        <f>1-SUMPRODUCT(([1]Buchungen!$G$6:$G$350&lt;=BH$295)*([1]Buchungen!$H$6:$H$350&gt;=BH$295)*([1]Buchungen!$I$6:$I$350=$B316))</f>
        <v>1</v>
      </c>
      <c r="BJ316" s="30">
        <f>1-SUMPRODUCT(([1]Buchungen!$G$6:$G$350&lt;=BJ$295)*([1]Buchungen!$H$6:$H$350&gt;=BJ$295)*([1]Buchungen!$I$6:$I$350=$B316))</f>
        <v>1</v>
      </c>
      <c r="BK316" s="31">
        <f>1-SUMPRODUCT(([1]Buchungen!$G$6:$G$350&lt;=BJ$295)*([1]Buchungen!$H$6:$H$350&gt;=BJ$295)*([1]Buchungen!$I$6:$I$350=$B316))</f>
        <v>1</v>
      </c>
      <c r="BL316" s="30">
        <f>1-SUMPRODUCT(([1]Buchungen!$G$6:$G$350&lt;=BL$295)*([1]Buchungen!$H$6:$H$350&gt;=BL$295)*([1]Buchungen!$I$6:$I$350=$B316))</f>
        <v>1</v>
      </c>
      <c r="BM316" s="31">
        <f>1-SUMPRODUCT(([1]Buchungen!$G$6:$G$350&lt;=BL$295)*([1]Buchungen!$H$6:$H$350&gt;=BL$295)*([1]Buchungen!$I$6:$I$350=$B316))</f>
        <v>1</v>
      </c>
    </row>
    <row r="317" spans="2:65" ht="22.95" customHeight="1" x14ac:dyDescent="0.25">
      <c r="B317" s="29" t="str">
        <f>[1]Einstellungen!E23</f>
        <v>Angelplatz 17</v>
      </c>
      <c r="D317" s="30">
        <f>1-SUMPRODUCT(([1]Buchungen!$G$6:$G$350&lt;=D$295)*([1]Buchungen!$H$6:$H$350&gt;=D$295)*([1]Buchungen!$I$6:$I$350=$B317))</f>
        <v>1</v>
      </c>
      <c r="E317" s="31">
        <f>1-SUMPRODUCT(([1]Buchungen!$G$6:$G$350&lt;=D$295)*([1]Buchungen!$H$6:$H$350&gt;=D$295)*([1]Buchungen!$I$6:$I$350=$B317))</f>
        <v>1</v>
      </c>
      <c r="F317" s="30">
        <f>1-SUMPRODUCT(([1]Buchungen!$G$6:$G$350&lt;=F$295)*([1]Buchungen!$H$6:$H$350&gt;=F$295)*([1]Buchungen!$I$6:$I$350=$B317))</f>
        <v>1</v>
      </c>
      <c r="G317" s="31">
        <f>1-SUMPRODUCT(([1]Buchungen!$G$6:$G$350&lt;=F$295)*([1]Buchungen!$H$6:$H$350&gt;=F$295)*([1]Buchungen!$I$6:$I$350=$B317))</f>
        <v>1</v>
      </c>
      <c r="H317" s="30">
        <f>1-SUMPRODUCT(([1]Buchungen!$G$6:$G$350&lt;=H$295)*([1]Buchungen!$H$6:$H$350&gt;=H$295)*([1]Buchungen!$I$6:$I$350=$B317))</f>
        <v>1</v>
      </c>
      <c r="I317" s="31">
        <f>1-SUMPRODUCT(([1]Buchungen!$G$6:$G$350&lt;=H$295)*([1]Buchungen!$H$6:$H$350&gt;=H$295)*([1]Buchungen!$I$6:$I$350=$B317))</f>
        <v>1</v>
      </c>
      <c r="J317" s="30">
        <f>1-SUMPRODUCT(([1]Buchungen!$G$6:$G$350&lt;=J$295)*([1]Buchungen!$H$6:$H$350&gt;=J$295)*([1]Buchungen!$I$6:$I$350=$B317))</f>
        <v>1</v>
      </c>
      <c r="K317" s="31">
        <f>1-SUMPRODUCT(([1]Buchungen!$G$6:$G$350&lt;=J$295)*([1]Buchungen!$H$6:$H$350&gt;=J$295)*([1]Buchungen!$I$6:$I$350=$B317))</f>
        <v>1</v>
      </c>
      <c r="L317" s="30">
        <f>1-SUMPRODUCT(([1]Buchungen!$G$6:$G$350&lt;=L$295)*([1]Buchungen!$H$6:$H$350&gt;=L$295)*([1]Buchungen!$I$6:$I$350=$B317))</f>
        <v>1</v>
      </c>
      <c r="M317" s="31">
        <f>1-SUMPRODUCT(([1]Buchungen!$G$6:$G$350&lt;=L$295)*([1]Buchungen!$H$6:$H$350&gt;=L$295)*([1]Buchungen!$I$6:$I$350=$B317))</f>
        <v>1</v>
      </c>
      <c r="N317" s="30">
        <f>1-SUMPRODUCT(([1]Buchungen!$G$6:$G$350&lt;=N$295)*([1]Buchungen!$H$6:$H$350&gt;=N$295)*([1]Buchungen!$I$6:$I$350=$B317))</f>
        <v>1</v>
      </c>
      <c r="O317" s="31">
        <f>1-SUMPRODUCT(([1]Buchungen!$G$6:$G$350&lt;=N$295)*([1]Buchungen!$H$6:$H$350&gt;=N$295)*([1]Buchungen!$I$6:$I$350=$B317))</f>
        <v>1</v>
      </c>
      <c r="P317" s="30">
        <f>1-SUMPRODUCT(([1]Buchungen!$G$6:$G$350&lt;=P$295)*([1]Buchungen!$H$6:$H$350&gt;=P$295)*([1]Buchungen!$I$6:$I$350=$B317))</f>
        <v>1</v>
      </c>
      <c r="Q317" s="31">
        <f>1-SUMPRODUCT(([1]Buchungen!$G$6:$G$350&lt;=P$295)*([1]Buchungen!$H$6:$H$350&gt;=P$295)*([1]Buchungen!$I$6:$I$350=$B317))</f>
        <v>1</v>
      </c>
      <c r="R317" s="30">
        <f>1-SUMPRODUCT(([1]Buchungen!$G$6:$G$350&lt;=R$295)*([1]Buchungen!$H$6:$H$350&gt;=R$295)*([1]Buchungen!$I$6:$I$350=$B317))</f>
        <v>1</v>
      </c>
      <c r="S317" s="31">
        <f>1-SUMPRODUCT(([1]Buchungen!$G$6:$G$350&lt;=R$295)*([1]Buchungen!$H$6:$H$350&gt;=R$295)*([1]Buchungen!$I$6:$I$350=$B317))</f>
        <v>1</v>
      </c>
      <c r="T317" s="30">
        <f>1-SUMPRODUCT(([1]Buchungen!$G$6:$G$350&lt;=T$295)*([1]Buchungen!$H$6:$H$350&gt;=T$295)*([1]Buchungen!$I$6:$I$350=$B317))</f>
        <v>1</v>
      </c>
      <c r="U317" s="31">
        <f>1-SUMPRODUCT(([1]Buchungen!$G$6:$G$350&lt;=T$295)*([1]Buchungen!$H$6:$H$350&gt;=T$295)*([1]Buchungen!$I$6:$I$350=$B317))</f>
        <v>1</v>
      </c>
      <c r="V317" s="30">
        <f>1-SUMPRODUCT(([1]Buchungen!$G$6:$G$350&lt;=V$295)*([1]Buchungen!$H$6:$H$350&gt;=V$295)*([1]Buchungen!$I$6:$I$350=$B317))</f>
        <v>1</v>
      </c>
      <c r="W317" s="31">
        <f>1-SUMPRODUCT(([1]Buchungen!$G$6:$G$350&lt;=V$295)*([1]Buchungen!$H$6:$H$350&gt;=V$295)*([1]Buchungen!$I$6:$I$350=$B317))</f>
        <v>1</v>
      </c>
      <c r="X317" s="30">
        <f>1-SUMPRODUCT(([1]Buchungen!$G$6:$G$350&lt;=X$295)*([1]Buchungen!$H$6:$H$350&gt;=X$295)*([1]Buchungen!$I$6:$I$350=$B317))</f>
        <v>1</v>
      </c>
      <c r="Y317" s="31">
        <f>1-SUMPRODUCT(([1]Buchungen!$G$6:$G$350&lt;=X$295)*([1]Buchungen!$H$6:$H$350&gt;=X$295)*([1]Buchungen!$I$6:$I$350=$B317))</f>
        <v>1</v>
      </c>
      <c r="Z317" s="30">
        <f>1-SUMPRODUCT(([1]Buchungen!$G$6:$G$350&lt;=Z$295)*([1]Buchungen!$H$6:$H$350&gt;=Z$295)*([1]Buchungen!$I$6:$I$350=$B317))</f>
        <v>1</v>
      </c>
      <c r="AA317" s="31">
        <f>1-SUMPRODUCT(([1]Buchungen!$G$6:$G$350&lt;=Z$295)*([1]Buchungen!$H$6:$H$350&gt;=Z$295)*([1]Buchungen!$I$6:$I$350=$B317))</f>
        <v>1</v>
      </c>
      <c r="AB317" s="30">
        <f>1-SUMPRODUCT(([1]Buchungen!$G$6:$G$350&lt;=AB$295)*([1]Buchungen!$H$6:$H$350&gt;=AB$295)*([1]Buchungen!$I$6:$I$350=$B317))</f>
        <v>1</v>
      </c>
      <c r="AC317" s="31">
        <f>1-SUMPRODUCT(([1]Buchungen!$G$6:$G$350&lt;=AB$295)*([1]Buchungen!$H$6:$H$350&gt;=AB$295)*([1]Buchungen!$I$6:$I$350=$B317))</f>
        <v>1</v>
      </c>
      <c r="AD317" s="30">
        <f>1-SUMPRODUCT(([1]Buchungen!$G$6:$G$350&lt;=AD$295)*([1]Buchungen!$H$6:$H$350&gt;=AD$295)*([1]Buchungen!$I$6:$I$350=$B317))</f>
        <v>1</v>
      </c>
      <c r="AE317" s="31">
        <f>1-SUMPRODUCT(([1]Buchungen!$G$6:$G$350&lt;=AD$295)*([1]Buchungen!$H$6:$H$350&gt;=AD$295)*([1]Buchungen!$I$6:$I$350=$B317))</f>
        <v>1</v>
      </c>
      <c r="AF317" s="30">
        <f>1-SUMPRODUCT(([1]Buchungen!$G$6:$G$350&lt;=AF$295)*([1]Buchungen!$H$6:$H$350&gt;=AF$295)*([1]Buchungen!$I$6:$I$350=$B317))</f>
        <v>1</v>
      </c>
      <c r="AG317" s="31">
        <f>1-SUMPRODUCT(([1]Buchungen!$G$6:$G$350&lt;=AF$295)*([1]Buchungen!$H$6:$H$350&gt;=AF$295)*([1]Buchungen!$I$6:$I$350=$B317))</f>
        <v>1</v>
      </c>
      <c r="AH317" s="30">
        <f>1-SUMPRODUCT(([1]Buchungen!$G$6:$G$350&lt;=AH$295)*([1]Buchungen!$H$6:$H$350&gt;=AH$295)*([1]Buchungen!$I$6:$I$350=$B317))</f>
        <v>1</v>
      </c>
      <c r="AI317" s="31">
        <f>1-SUMPRODUCT(([1]Buchungen!$G$6:$G$350&lt;=AH$295)*([1]Buchungen!$H$6:$H$350&gt;=AH$295)*([1]Buchungen!$I$6:$I$350=$B317))</f>
        <v>1</v>
      </c>
      <c r="AJ317" s="30">
        <f>1-SUMPRODUCT(([1]Buchungen!$G$6:$G$350&lt;=AJ$295)*([1]Buchungen!$H$6:$H$350&gt;=AJ$295)*([1]Buchungen!$I$6:$I$350=$B317))</f>
        <v>1</v>
      </c>
      <c r="AK317" s="31">
        <f>1-SUMPRODUCT(([1]Buchungen!$G$6:$G$350&lt;=AJ$295)*([1]Buchungen!$H$6:$H$350&gt;=AJ$295)*([1]Buchungen!$I$6:$I$350=$B317))</f>
        <v>1</v>
      </c>
      <c r="AL317" s="30">
        <f>1-SUMPRODUCT(([1]Buchungen!$G$6:$G$350&lt;=AL$295)*([1]Buchungen!$H$6:$H$350&gt;=AL$295)*([1]Buchungen!$I$6:$I$350=$B317))</f>
        <v>1</v>
      </c>
      <c r="AM317" s="31">
        <f>1-SUMPRODUCT(([1]Buchungen!$G$6:$G$350&lt;=AL$295)*([1]Buchungen!$H$6:$H$350&gt;=AL$295)*([1]Buchungen!$I$6:$I$350=$B317))</f>
        <v>1</v>
      </c>
      <c r="AN317" s="30">
        <f>1-SUMPRODUCT(([1]Buchungen!$G$6:$G$350&lt;=AN$295)*([1]Buchungen!$H$6:$H$350&gt;=AN$295)*([1]Buchungen!$I$6:$I$350=$B317))</f>
        <v>1</v>
      </c>
      <c r="AO317" s="31">
        <f>1-SUMPRODUCT(([1]Buchungen!$G$6:$G$350&lt;=AN$295)*([1]Buchungen!$H$6:$H$350&gt;=AN$295)*([1]Buchungen!$I$6:$I$350=$B317))</f>
        <v>1</v>
      </c>
      <c r="AP317" s="30">
        <f>1-SUMPRODUCT(([1]Buchungen!$G$6:$G$350&lt;=AP$295)*([1]Buchungen!$H$6:$H$350&gt;=AP$295)*([1]Buchungen!$I$6:$I$350=$B317))</f>
        <v>1</v>
      </c>
      <c r="AQ317" s="31">
        <f>1-SUMPRODUCT(([1]Buchungen!$G$6:$G$350&lt;=AP$295)*([1]Buchungen!$H$6:$H$350&gt;=AP$295)*([1]Buchungen!$I$6:$I$350=$B317))</f>
        <v>1</v>
      </c>
      <c r="AR317" s="30">
        <f>1-SUMPRODUCT(([1]Buchungen!$G$6:$G$350&lt;=AR$295)*([1]Buchungen!$H$6:$H$350&gt;=AR$295)*([1]Buchungen!$I$6:$I$350=$B317))</f>
        <v>1</v>
      </c>
      <c r="AS317" s="31">
        <f>1-SUMPRODUCT(([1]Buchungen!$G$6:$G$350&lt;=AR$295)*([1]Buchungen!$H$6:$H$350&gt;=AR$295)*([1]Buchungen!$I$6:$I$350=$B317))</f>
        <v>1</v>
      </c>
      <c r="AT317" s="30">
        <f>1-SUMPRODUCT(([1]Buchungen!$G$6:$G$350&lt;=AT$295)*([1]Buchungen!$H$6:$H$350&gt;=AT$295)*([1]Buchungen!$I$6:$I$350=$B317))</f>
        <v>1</v>
      </c>
      <c r="AU317" s="31">
        <f>1-SUMPRODUCT(([1]Buchungen!$G$6:$G$350&lt;=AT$295)*([1]Buchungen!$H$6:$H$350&gt;=AT$295)*([1]Buchungen!$I$6:$I$350=$B317))</f>
        <v>1</v>
      </c>
      <c r="AV317" s="30">
        <f>1-SUMPRODUCT(([1]Buchungen!$G$6:$G$350&lt;=AV$295)*([1]Buchungen!$H$6:$H$350&gt;=AV$295)*([1]Buchungen!$I$6:$I$350=$B317))</f>
        <v>1</v>
      </c>
      <c r="AW317" s="31">
        <f>1-SUMPRODUCT(([1]Buchungen!$G$6:$G$350&lt;=AV$295)*([1]Buchungen!$H$6:$H$350&gt;=AV$295)*([1]Buchungen!$I$6:$I$350=$B317))</f>
        <v>1</v>
      </c>
      <c r="AX317" s="30">
        <f>1-SUMPRODUCT(([1]Buchungen!$G$6:$G$350&lt;=AX$295)*([1]Buchungen!$H$6:$H$350&gt;=AX$295)*([1]Buchungen!$I$6:$I$350=$B317))</f>
        <v>1</v>
      </c>
      <c r="AY317" s="31">
        <f>1-SUMPRODUCT(([1]Buchungen!$G$6:$G$350&lt;=AX$295)*([1]Buchungen!$H$6:$H$350&gt;=AX$295)*([1]Buchungen!$I$6:$I$350=$B317))</f>
        <v>1</v>
      </c>
      <c r="AZ317" s="30">
        <f>1-SUMPRODUCT(([1]Buchungen!$G$6:$G$350&lt;=AZ$295)*([1]Buchungen!$H$6:$H$350&gt;=AZ$295)*([1]Buchungen!$I$6:$I$350=$B317))</f>
        <v>1</v>
      </c>
      <c r="BA317" s="31">
        <f>1-SUMPRODUCT(([1]Buchungen!$G$6:$G$350&lt;=AZ$295)*([1]Buchungen!$H$6:$H$350&gt;=AZ$295)*([1]Buchungen!$I$6:$I$350=$B317))</f>
        <v>1</v>
      </c>
      <c r="BB317" s="30">
        <f>1-SUMPRODUCT(([1]Buchungen!$G$6:$G$350&lt;=BB$295)*([1]Buchungen!$H$6:$H$350&gt;=BB$295)*([1]Buchungen!$I$6:$I$350=$B317))</f>
        <v>1</v>
      </c>
      <c r="BC317" s="31">
        <f>1-SUMPRODUCT(([1]Buchungen!$G$6:$G$350&lt;=BB$295)*([1]Buchungen!$H$6:$H$350&gt;=BB$295)*([1]Buchungen!$I$6:$I$350=$B317))</f>
        <v>1</v>
      </c>
      <c r="BD317" s="30">
        <f>1-SUMPRODUCT(([1]Buchungen!$G$6:$G$350&lt;=BD$295)*([1]Buchungen!$H$6:$H$350&gt;=BD$295)*([1]Buchungen!$I$6:$I$350=$B317))</f>
        <v>1</v>
      </c>
      <c r="BE317" s="31">
        <f>1-SUMPRODUCT(([1]Buchungen!$G$6:$G$350&lt;=BD$295)*([1]Buchungen!$H$6:$H$350&gt;=BD$295)*([1]Buchungen!$I$6:$I$350=$B317))</f>
        <v>1</v>
      </c>
      <c r="BF317" s="30">
        <f>1-SUMPRODUCT(([1]Buchungen!$G$6:$G$350&lt;=BF$295)*([1]Buchungen!$H$6:$H$350&gt;=BF$295)*([1]Buchungen!$I$6:$I$350=$B317))</f>
        <v>1</v>
      </c>
      <c r="BG317" s="31">
        <f>1-SUMPRODUCT(([1]Buchungen!$G$6:$G$350&lt;=BF$295)*([1]Buchungen!$H$6:$H$350&gt;=BF$295)*([1]Buchungen!$I$6:$I$350=$B317))</f>
        <v>1</v>
      </c>
      <c r="BH317" s="30">
        <f>1-SUMPRODUCT(([1]Buchungen!$G$6:$G$350&lt;=BH$295)*([1]Buchungen!$H$6:$H$350&gt;=BH$295)*([1]Buchungen!$I$6:$I$350=$B317))</f>
        <v>1</v>
      </c>
      <c r="BI317" s="31">
        <f>1-SUMPRODUCT(([1]Buchungen!$G$6:$G$350&lt;=BH$295)*([1]Buchungen!$H$6:$H$350&gt;=BH$295)*([1]Buchungen!$I$6:$I$350=$B317))</f>
        <v>1</v>
      </c>
      <c r="BJ317" s="30">
        <f>1-SUMPRODUCT(([1]Buchungen!$G$6:$G$350&lt;=BJ$295)*([1]Buchungen!$H$6:$H$350&gt;=BJ$295)*([1]Buchungen!$I$6:$I$350=$B317))</f>
        <v>1</v>
      </c>
      <c r="BK317" s="31">
        <f>1-SUMPRODUCT(([1]Buchungen!$G$6:$G$350&lt;=BJ$295)*([1]Buchungen!$H$6:$H$350&gt;=BJ$295)*([1]Buchungen!$I$6:$I$350=$B317))</f>
        <v>1</v>
      </c>
      <c r="BL317" s="30">
        <f>1-SUMPRODUCT(([1]Buchungen!$G$6:$G$350&lt;=BL$295)*([1]Buchungen!$H$6:$H$350&gt;=BL$295)*([1]Buchungen!$I$6:$I$350=$B317))</f>
        <v>1</v>
      </c>
      <c r="BM317" s="31">
        <f>1-SUMPRODUCT(([1]Buchungen!$G$6:$G$350&lt;=BL$295)*([1]Buchungen!$H$6:$H$350&gt;=BL$295)*([1]Buchungen!$I$6:$I$350=$B317))</f>
        <v>1</v>
      </c>
    </row>
    <row r="318" spans="2:65" ht="22.95" customHeight="1" x14ac:dyDescent="0.25">
      <c r="B318" s="29" t="str">
        <f>[1]Einstellungen!E24</f>
        <v>Angelplatz 18</v>
      </c>
      <c r="D318" s="30">
        <f>1-SUMPRODUCT(([1]Buchungen!$G$6:$G$350&lt;=D$295)*([1]Buchungen!$H$6:$H$350&gt;=D$295)*([1]Buchungen!$I$6:$I$350=$B318))</f>
        <v>1</v>
      </c>
      <c r="E318" s="31">
        <f>1-SUMPRODUCT(([1]Buchungen!$G$6:$G$350&lt;=D$295)*([1]Buchungen!$H$6:$H$350&gt;=D$295)*([1]Buchungen!$I$6:$I$350=$B318))</f>
        <v>1</v>
      </c>
      <c r="F318" s="30">
        <f>1-SUMPRODUCT(([1]Buchungen!$G$6:$G$350&lt;=F$295)*([1]Buchungen!$H$6:$H$350&gt;=F$295)*([1]Buchungen!$I$6:$I$350=$B318))</f>
        <v>1</v>
      </c>
      <c r="G318" s="31">
        <f>1-SUMPRODUCT(([1]Buchungen!$G$6:$G$350&lt;=F$295)*([1]Buchungen!$H$6:$H$350&gt;=F$295)*([1]Buchungen!$I$6:$I$350=$B318))</f>
        <v>1</v>
      </c>
      <c r="H318" s="30">
        <f>1-SUMPRODUCT(([1]Buchungen!$G$6:$G$350&lt;=H$295)*([1]Buchungen!$H$6:$H$350&gt;=H$295)*([1]Buchungen!$I$6:$I$350=$B318))</f>
        <v>1</v>
      </c>
      <c r="I318" s="31">
        <f>1-SUMPRODUCT(([1]Buchungen!$G$6:$G$350&lt;=H$295)*([1]Buchungen!$H$6:$H$350&gt;=H$295)*([1]Buchungen!$I$6:$I$350=$B318))</f>
        <v>1</v>
      </c>
      <c r="J318" s="30">
        <f>1-SUMPRODUCT(([1]Buchungen!$G$6:$G$350&lt;=J$295)*([1]Buchungen!$H$6:$H$350&gt;=J$295)*([1]Buchungen!$I$6:$I$350=$B318))</f>
        <v>1</v>
      </c>
      <c r="K318" s="31">
        <f>1-SUMPRODUCT(([1]Buchungen!$G$6:$G$350&lt;=J$295)*([1]Buchungen!$H$6:$H$350&gt;=J$295)*([1]Buchungen!$I$6:$I$350=$B318))</f>
        <v>1</v>
      </c>
      <c r="L318" s="30">
        <f>1-SUMPRODUCT(([1]Buchungen!$G$6:$G$350&lt;=L$295)*([1]Buchungen!$H$6:$H$350&gt;=L$295)*([1]Buchungen!$I$6:$I$350=$B318))</f>
        <v>1</v>
      </c>
      <c r="M318" s="31">
        <f>1-SUMPRODUCT(([1]Buchungen!$G$6:$G$350&lt;=L$295)*([1]Buchungen!$H$6:$H$350&gt;=L$295)*([1]Buchungen!$I$6:$I$350=$B318))</f>
        <v>1</v>
      </c>
      <c r="N318" s="30">
        <f>1-SUMPRODUCT(([1]Buchungen!$G$6:$G$350&lt;=N$295)*([1]Buchungen!$H$6:$H$350&gt;=N$295)*([1]Buchungen!$I$6:$I$350=$B318))</f>
        <v>1</v>
      </c>
      <c r="O318" s="31">
        <f>1-SUMPRODUCT(([1]Buchungen!$G$6:$G$350&lt;=N$295)*([1]Buchungen!$H$6:$H$350&gt;=N$295)*([1]Buchungen!$I$6:$I$350=$B318))</f>
        <v>1</v>
      </c>
      <c r="P318" s="30">
        <f>1-SUMPRODUCT(([1]Buchungen!$G$6:$G$350&lt;=P$295)*([1]Buchungen!$H$6:$H$350&gt;=P$295)*([1]Buchungen!$I$6:$I$350=$B318))</f>
        <v>1</v>
      </c>
      <c r="Q318" s="31">
        <f>1-SUMPRODUCT(([1]Buchungen!$G$6:$G$350&lt;=P$295)*([1]Buchungen!$H$6:$H$350&gt;=P$295)*([1]Buchungen!$I$6:$I$350=$B318))</f>
        <v>1</v>
      </c>
      <c r="R318" s="30">
        <f>1-SUMPRODUCT(([1]Buchungen!$G$6:$G$350&lt;=R$295)*([1]Buchungen!$H$6:$H$350&gt;=R$295)*([1]Buchungen!$I$6:$I$350=$B318))</f>
        <v>1</v>
      </c>
      <c r="S318" s="31">
        <f>1-SUMPRODUCT(([1]Buchungen!$G$6:$G$350&lt;=R$295)*([1]Buchungen!$H$6:$H$350&gt;=R$295)*([1]Buchungen!$I$6:$I$350=$B318))</f>
        <v>1</v>
      </c>
      <c r="T318" s="30">
        <f>1-SUMPRODUCT(([1]Buchungen!$G$6:$G$350&lt;=T$295)*([1]Buchungen!$H$6:$H$350&gt;=T$295)*([1]Buchungen!$I$6:$I$350=$B318))</f>
        <v>1</v>
      </c>
      <c r="U318" s="31">
        <f>1-SUMPRODUCT(([1]Buchungen!$G$6:$G$350&lt;=T$295)*([1]Buchungen!$H$6:$H$350&gt;=T$295)*([1]Buchungen!$I$6:$I$350=$B318))</f>
        <v>1</v>
      </c>
      <c r="V318" s="30">
        <f>1-SUMPRODUCT(([1]Buchungen!$G$6:$G$350&lt;=V$295)*([1]Buchungen!$H$6:$H$350&gt;=V$295)*([1]Buchungen!$I$6:$I$350=$B318))</f>
        <v>1</v>
      </c>
      <c r="W318" s="31">
        <f>1-SUMPRODUCT(([1]Buchungen!$G$6:$G$350&lt;=V$295)*([1]Buchungen!$H$6:$H$350&gt;=V$295)*([1]Buchungen!$I$6:$I$350=$B318))</f>
        <v>1</v>
      </c>
      <c r="X318" s="30">
        <f>1-SUMPRODUCT(([1]Buchungen!$G$6:$G$350&lt;=X$295)*([1]Buchungen!$H$6:$H$350&gt;=X$295)*([1]Buchungen!$I$6:$I$350=$B318))</f>
        <v>1</v>
      </c>
      <c r="Y318" s="31">
        <f>1-SUMPRODUCT(([1]Buchungen!$G$6:$G$350&lt;=X$295)*([1]Buchungen!$H$6:$H$350&gt;=X$295)*([1]Buchungen!$I$6:$I$350=$B318))</f>
        <v>1</v>
      </c>
      <c r="Z318" s="30">
        <f>1-SUMPRODUCT(([1]Buchungen!$G$6:$G$350&lt;=Z$295)*([1]Buchungen!$H$6:$H$350&gt;=Z$295)*([1]Buchungen!$I$6:$I$350=$B318))</f>
        <v>1</v>
      </c>
      <c r="AA318" s="31">
        <f>1-SUMPRODUCT(([1]Buchungen!$G$6:$G$350&lt;=Z$295)*([1]Buchungen!$H$6:$H$350&gt;=Z$295)*([1]Buchungen!$I$6:$I$350=$B318))</f>
        <v>1</v>
      </c>
      <c r="AB318" s="30">
        <f>1-SUMPRODUCT(([1]Buchungen!$G$6:$G$350&lt;=AB$295)*([1]Buchungen!$H$6:$H$350&gt;=AB$295)*([1]Buchungen!$I$6:$I$350=$B318))</f>
        <v>1</v>
      </c>
      <c r="AC318" s="31">
        <f>1-SUMPRODUCT(([1]Buchungen!$G$6:$G$350&lt;=AB$295)*([1]Buchungen!$H$6:$H$350&gt;=AB$295)*([1]Buchungen!$I$6:$I$350=$B318))</f>
        <v>1</v>
      </c>
      <c r="AD318" s="30">
        <f>1-SUMPRODUCT(([1]Buchungen!$G$6:$G$350&lt;=AD$295)*([1]Buchungen!$H$6:$H$350&gt;=AD$295)*([1]Buchungen!$I$6:$I$350=$B318))</f>
        <v>1</v>
      </c>
      <c r="AE318" s="31">
        <f>1-SUMPRODUCT(([1]Buchungen!$G$6:$G$350&lt;=AD$295)*([1]Buchungen!$H$6:$H$350&gt;=AD$295)*([1]Buchungen!$I$6:$I$350=$B318))</f>
        <v>1</v>
      </c>
      <c r="AF318" s="30">
        <f>1-SUMPRODUCT(([1]Buchungen!$G$6:$G$350&lt;=AF$295)*([1]Buchungen!$H$6:$H$350&gt;=AF$295)*([1]Buchungen!$I$6:$I$350=$B318))</f>
        <v>1</v>
      </c>
      <c r="AG318" s="31">
        <f>1-SUMPRODUCT(([1]Buchungen!$G$6:$G$350&lt;=AF$295)*([1]Buchungen!$H$6:$H$350&gt;=AF$295)*([1]Buchungen!$I$6:$I$350=$B318))</f>
        <v>1</v>
      </c>
      <c r="AH318" s="30">
        <f>1-SUMPRODUCT(([1]Buchungen!$G$6:$G$350&lt;=AH$295)*([1]Buchungen!$H$6:$H$350&gt;=AH$295)*([1]Buchungen!$I$6:$I$350=$B318))</f>
        <v>1</v>
      </c>
      <c r="AI318" s="31">
        <f>1-SUMPRODUCT(([1]Buchungen!$G$6:$G$350&lt;=AH$295)*([1]Buchungen!$H$6:$H$350&gt;=AH$295)*([1]Buchungen!$I$6:$I$350=$B318))</f>
        <v>1</v>
      </c>
      <c r="AJ318" s="30">
        <f>1-SUMPRODUCT(([1]Buchungen!$G$6:$G$350&lt;=AJ$295)*([1]Buchungen!$H$6:$H$350&gt;=AJ$295)*([1]Buchungen!$I$6:$I$350=$B318))</f>
        <v>1</v>
      </c>
      <c r="AK318" s="31">
        <f>1-SUMPRODUCT(([1]Buchungen!$G$6:$G$350&lt;=AJ$295)*([1]Buchungen!$H$6:$H$350&gt;=AJ$295)*([1]Buchungen!$I$6:$I$350=$B318))</f>
        <v>1</v>
      </c>
      <c r="AL318" s="30">
        <f>1-SUMPRODUCT(([1]Buchungen!$G$6:$G$350&lt;=AL$295)*([1]Buchungen!$H$6:$H$350&gt;=AL$295)*([1]Buchungen!$I$6:$I$350=$B318))</f>
        <v>1</v>
      </c>
      <c r="AM318" s="31">
        <f>1-SUMPRODUCT(([1]Buchungen!$G$6:$G$350&lt;=AL$295)*([1]Buchungen!$H$6:$H$350&gt;=AL$295)*([1]Buchungen!$I$6:$I$350=$B318))</f>
        <v>1</v>
      </c>
      <c r="AN318" s="30">
        <f>1-SUMPRODUCT(([1]Buchungen!$G$6:$G$350&lt;=AN$295)*([1]Buchungen!$H$6:$H$350&gt;=AN$295)*([1]Buchungen!$I$6:$I$350=$B318))</f>
        <v>1</v>
      </c>
      <c r="AO318" s="31">
        <f>1-SUMPRODUCT(([1]Buchungen!$G$6:$G$350&lt;=AN$295)*([1]Buchungen!$H$6:$H$350&gt;=AN$295)*([1]Buchungen!$I$6:$I$350=$B318))</f>
        <v>1</v>
      </c>
      <c r="AP318" s="30">
        <f>1-SUMPRODUCT(([1]Buchungen!$G$6:$G$350&lt;=AP$295)*([1]Buchungen!$H$6:$H$350&gt;=AP$295)*([1]Buchungen!$I$6:$I$350=$B318))</f>
        <v>1</v>
      </c>
      <c r="AQ318" s="31">
        <f>1-SUMPRODUCT(([1]Buchungen!$G$6:$G$350&lt;=AP$295)*([1]Buchungen!$H$6:$H$350&gt;=AP$295)*([1]Buchungen!$I$6:$I$350=$B318))</f>
        <v>1</v>
      </c>
      <c r="AR318" s="30">
        <f>1-SUMPRODUCT(([1]Buchungen!$G$6:$G$350&lt;=AR$295)*([1]Buchungen!$H$6:$H$350&gt;=AR$295)*([1]Buchungen!$I$6:$I$350=$B318))</f>
        <v>1</v>
      </c>
      <c r="AS318" s="31">
        <f>1-SUMPRODUCT(([1]Buchungen!$G$6:$G$350&lt;=AR$295)*([1]Buchungen!$H$6:$H$350&gt;=AR$295)*([1]Buchungen!$I$6:$I$350=$B318))</f>
        <v>1</v>
      </c>
      <c r="AT318" s="30">
        <f>1-SUMPRODUCT(([1]Buchungen!$G$6:$G$350&lt;=AT$295)*([1]Buchungen!$H$6:$H$350&gt;=AT$295)*([1]Buchungen!$I$6:$I$350=$B318))</f>
        <v>1</v>
      </c>
      <c r="AU318" s="31">
        <f>1-SUMPRODUCT(([1]Buchungen!$G$6:$G$350&lt;=AT$295)*([1]Buchungen!$H$6:$H$350&gt;=AT$295)*([1]Buchungen!$I$6:$I$350=$B318))</f>
        <v>1</v>
      </c>
      <c r="AV318" s="30">
        <f>1-SUMPRODUCT(([1]Buchungen!$G$6:$G$350&lt;=AV$295)*([1]Buchungen!$H$6:$H$350&gt;=AV$295)*([1]Buchungen!$I$6:$I$350=$B318))</f>
        <v>1</v>
      </c>
      <c r="AW318" s="31">
        <f>1-SUMPRODUCT(([1]Buchungen!$G$6:$G$350&lt;=AV$295)*([1]Buchungen!$H$6:$H$350&gt;=AV$295)*([1]Buchungen!$I$6:$I$350=$B318))</f>
        <v>1</v>
      </c>
      <c r="AX318" s="30">
        <f>1-SUMPRODUCT(([1]Buchungen!$G$6:$G$350&lt;=AX$295)*([1]Buchungen!$H$6:$H$350&gt;=AX$295)*([1]Buchungen!$I$6:$I$350=$B318))</f>
        <v>1</v>
      </c>
      <c r="AY318" s="31">
        <f>1-SUMPRODUCT(([1]Buchungen!$G$6:$G$350&lt;=AX$295)*([1]Buchungen!$H$6:$H$350&gt;=AX$295)*([1]Buchungen!$I$6:$I$350=$B318))</f>
        <v>1</v>
      </c>
      <c r="AZ318" s="30">
        <f>1-SUMPRODUCT(([1]Buchungen!$G$6:$G$350&lt;=AZ$295)*([1]Buchungen!$H$6:$H$350&gt;=AZ$295)*([1]Buchungen!$I$6:$I$350=$B318))</f>
        <v>1</v>
      </c>
      <c r="BA318" s="31">
        <f>1-SUMPRODUCT(([1]Buchungen!$G$6:$G$350&lt;=AZ$295)*([1]Buchungen!$H$6:$H$350&gt;=AZ$295)*([1]Buchungen!$I$6:$I$350=$B318))</f>
        <v>1</v>
      </c>
      <c r="BB318" s="30">
        <f>1-SUMPRODUCT(([1]Buchungen!$G$6:$G$350&lt;=BB$295)*([1]Buchungen!$H$6:$H$350&gt;=BB$295)*([1]Buchungen!$I$6:$I$350=$B318))</f>
        <v>1</v>
      </c>
      <c r="BC318" s="31">
        <f>1-SUMPRODUCT(([1]Buchungen!$G$6:$G$350&lt;=BB$295)*([1]Buchungen!$H$6:$H$350&gt;=BB$295)*([1]Buchungen!$I$6:$I$350=$B318))</f>
        <v>1</v>
      </c>
      <c r="BD318" s="30">
        <f>1-SUMPRODUCT(([1]Buchungen!$G$6:$G$350&lt;=BD$295)*([1]Buchungen!$H$6:$H$350&gt;=BD$295)*([1]Buchungen!$I$6:$I$350=$B318))</f>
        <v>1</v>
      </c>
      <c r="BE318" s="31">
        <f>1-SUMPRODUCT(([1]Buchungen!$G$6:$G$350&lt;=BD$295)*([1]Buchungen!$H$6:$H$350&gt;=BD$295)*([1]Buchungen!$I$6:$I$350=$B318))</f>
        <v>1</v>
      </c>
      <c r="BF318" s="30">
        <f>1-SUMPRODUCT(([1]Buchungen!$G$6:$G$350&lt;=BF$295)*([1]Buchungen!$H$6:$H$350&gt;=BF$295)*([1]Buchungen!$I$6:$I$350=$B318))</f>
        <v>1</v>
      </c>
      <c r="BG318" s="31">
        <f>1-SUMPRODUCT(([1]Buchungen!$G$6:$G$350&lt;=BF$295)*([1]Buchungen!$H$6:$H$350&gt;=BF$295)*([1]Buchungen!$I$6:$I$350=$B318))</f>
        <v>1</v>
      </c>
      <c r="BH318" s="30">
        <f>1-SUMPRODUCT(([1]Buchungen!$G$6:$G$350&lt;=BH$295)*([1]Buchungen!$H$6:$H$350&gt;=BH$295)*([1]Buchungen!$I$6:$I$350=$B318))</f>
        <v>1</v>
      </c>
      <c r="BI318" s="31">
        <f>1-SUMPRODUCT(([1]Buchungen!$G$6:$G$350&lt;=BH$295)*([1]Buchungen!$H$6:$H$350&gt;=BH$295)*([1]Buchungen!$I$6:$I$350=$B318))</f>
        <v>1</v>
      </c>
      <c r="BJ318" s="30">
        <f>1-SUMPRODUCT(([1]Buchungen!$G$6:$G$350&lt;=BJ$295)*([1]Buchungen!$H$6:$H$350&gt;=BJ$295)*([1]Buchungen!$I$6:$I$350=$B318))</f>
        <v>1</v>
      </c>
      <c r="BK318" s="31">
        <f>1-SUMPRODUCT(([1]Buchungen!$G$6:$G$350&lt;=BJ$295)*([1]Buchungen!$H$6:$H$350&gt;=BJ$295)*([1]Buchungen!$I$6:$I$350=$B318))</f>
        <v>1</v>
      </c>
      <c r="BL318" s="30">
        <f>1-SUMPRODUCT(([1]Buchungen!$G$6:$G$350&lt;=BL$295)*([1]Buchungen!$H$6:$H$350&gt;=BL$295)*([1]Buchungen!$I$6:$I$350=$B318))</f>
        <v>1</v>
      </c>
      <c r="BM318" s="31">
        <f>1-SUMPRODUCT(([1]Buchungen!$G$6:$G$350&lt;=BL$295)*([1]Buchungen!$H$6:$H$350&gt;=BL$295)*([1]Buchungen!$I$6:$I$350=$B318))</f>
        <v>1</v>
      </c>
    </row>
    <row r="319" spans="2:65" ht="22.95" customHeight="1" x14ac:dyDescent="0.25">
      <c r="B319" s="29" t="str">
        <f>[1]Einstellungen!E25</f>
        <v>Angelplatz 19</v>
      </c>
      <c r="D319" s="30">
        <f>1-SUMPRODUCT(([1]Buchungen!$G$6:$G$350&lt;=D$295)*([1]Buchungen!$H$6:$H$350&gt;=D$295)*([1]Buchungen!$I$6:$I$350=$B319))</f>
        <v>1</v>
      </c>
      <c r="E319" s="31">
        <f>1-SUMPRODUCT(([1]Buchungen!$G$6:$G$350&lt;=D$295)*([1]Buchungen!$H$6:$H$350&gt;=D$295)*([1]Buchungen!$I$6:$I$350=$B319))</f>
        <v>1</v>
      </c>
      <c r="F319" s="30">
        <f>1-SUMPRODUCT(([1]Buchungen!$G$6:$G$350&lt;=F$295)*([1]Buchungen!$H$6:$H$350&gt;=F$295)*([1]Buchungen!$I$6:$I$350=$B319))</f>
        <v>1</v>
      </c>
      <c r="G319" s="31">
        <f>1-SUMPRODUCT(([1]Buchungen!$G$6:$G$350&lt;=F$295)*([1]Buchungen!$H$6:$H$350&gt;=F$295)*([1]Buchungen!$I$6:$I$350=$B319))</f>
        <v>1</v>
      </c>
      <c r="H319" s="30">
        <f>1-SUMPRODUCT(([1]Buchungen!$G$6:$G$350&lt;=H$295)*([1]Buchungen!$H$6:$H$350&gt;=H$295)*([1]Buchungen!$I$6:$I$350=$B319))</f>
        <v>1</v>
      </c>
      <c r="I319" s="31">
        <f>1-SUMPRODUCT(([1]Buchungen!$G$6:$G$350&lt;=H$295)*([1]Buchungen!$H$6:$H$350&gt;=H$295)*([1]Buchungen!$I$6:$I$350=$B319))</f>
        <v>1</v>
      </c>
      <c r="J319" s="30">
        <f>1-SUMPRODUCT(([1]Buchungen!$G$6:$G$350&lt;=J$295)*([1]Buchungen!$H$6:$H$350&gt;=J$295)*([1]Buchungen!$I$6:$I$350=$B319))</f>
        <v>1</v>
      </c>
      <c r="K319" s="31">
        <f>1-SUMPRODUCT(([1]Buchungen!$G$6:$G$350&lt;=J$295)*([1]Buchungen!$H$6:$H$350&gt;=J$295)*([1]Buchungen!$I$6:$I$350=$B319))</f>
        <v>1</v>
      </c>
      <c r="L319" s="30">
        <f>1-SUMPRODUCT(([1]Buchungen!$G$6:$G$350&lt;=L$295)*([1]Buchungen!$H$6:$H$350&gt;=L$295)*([1]Buchungen!$I$6:$I$350=$B319))</f>
        <v>1</v>
      </c>
      <c r="M319" s="31">
        <f>1-SUMPRODUCT(([1]Buchungen!$G$6:$G$350&lt;=L$295)*([1]Buchungen!$H$6:$H$350&gt;=L$295)*([1]Buchungen!$I$6:$I$350=$B319))</f>
        <v>1</v>
      </c>
      <c r="N319" s="30">
        <f>1-SUMPRODUCT(([1]Buchungen!$G$6:$G$350&lt;=N$295)*([1]Buchungen!$H$6:$H$350&gt;=N$295)*([1]Buchungen!$I$6:$I$350=$B319))</f>
        <v>1</v>
      </c>
      <c r="O319" s="31">
        <f>1-SUMPRODUCT(([1]Buchungen!$G$6:$G$350&lt;=N$295)*([1]Buchungen!$H$6:$H$350&gt;=N$295)*([1]Buchungen!$I$6:$I$350=$B319))</f>
        <v>1</v>
      </c>
      <c r="P319" s="30">
        <f>1-SUMPRODUCT(([1]Buchungen!$G$6:$G$350&lt;=P$295)*([1]Buchungen!$H$6:$H$350&gt;=P$295)*([1]Buchungen!$I$6:$I$350=$B319))</f>
        <v>1</v>
      </c>
      <c r="Q319" s="31">
        <f>1-SUMPRODUCT(([1]Buchungen!$G$6:$G$350&lt;=P$295)*([1]Buchungen!$H$6:$H$350&gt;=P$295)*([1]Buchungen!$I$6:$I$350=$B319))</f>
        <v>1</v>
      </c>
      <c r="R319" s="30">
        <f>1-SUMPRODUCT(([1]Buchungen!$G$6:$G$350&lt;=R$295)*([1]Buchungen!$H$6:$H$350&gt;=R$295)*([1]Buchungen!$I$6:$I$350=$B319))</f>
        <v>1</v>
      </c>
      <c r="S319" s="31">
        <f>1-SUMPRODUCT(([1]Buchungen!$G$6:$G$350&lt;=R$295)*([1]Buchungen!$H$6:$H$350&gt;=R$295)*([1]Buchungen!$I$6:$I$350=$B319))</f>
        <v>1</v>
      </c>
      <c r="T319" s="30">
        <f>1-SUMPRODUCT(([1]Buchungen!$G$6:$G$350&lt;=T$295)*([1]Buchungen!$H$6:$H$350&gt;=T$295)*([1]Buchungen!$I$6:$I$350=$B319))</f>
        <v>1</v>
      </c>
      <c r="U319" s="31">
        <f>1-SUMPRODUCT(([1]Buchungen!$G$6:$G$350&lt;=T$295)*([1]Buchungen!$H$6:$H$350&gt;=T$295)*([1]Buchungen!$I$6:$I$350=$B319))</f>
        <v>1</v>
      </c>
      <c r="V319" s="30">
        <f>1-SUMPRODUCT(([1]Buchungen!$G$6:$G$350&lt;=V$295)*([1]Buchungen!$H$6:$H$350&gt;=V$295)*([1]Buchungen!$I$6:$I$350=$B319))</f>
        <v>1</v>
      </c>
      <c r="W319" s="31">
        <f>1-SUMPRODUCT(([1]Buchungen!$G$6:$G$350&lt;=V$295)*([1]Buchungen!$H$6:$H$350&gt;=V$295)*([1]Buchungen!$I$6:$I$350=$B319))</f>
        <v>1</v>
      </c>
      <c r="X319" s="30">
        <f>1-SUMPRODUCT(([1]Buchungen!$G$6:$G$350&lt;=X$295)*([1]Buchungen!$H$6:$H$350&gt;=X$295)*([1]Buchungen!$I$6:$I$350=$B319))</f>
        <v>1</v>
      </c>
      <c r="Y319" s="31">
        <f>1-SUMPRODUCT(([1]Buchungen!$G$6:$G$350&lt;=X$295)*([1]Buchungen!$H$6:$H$350&gt;=X$295)*([1]Buchungen!$I$6:$I$350=$B319))</f>
        <v>1</v>
      </c>
      <c r="Z319" s="30">
        <f>1-SUMPRODUCT(([1]Buchungen!$G$6:$G$350&lt;=Z$295)*([1]Buchungen!$H$6:$H$350&gt;=Z$295)*([1]Buchungen!$I$6:$I$350=$B319))</f>
        <v>1</v>
      </c>
      <c r="AA319" s="31">
        <f>1-SUMPRODUCT(([1]Buchungen!$G$6:$G$350&lt;=Z$295)*([1]Buchungen!$H$6:$H$350&gt;=Z$295)*([1]Buchungen!$I$6:$I$350=$B319))</f>
        <v>1</v>
      </c>
      <c r="AB319" s="30">
        <f>1-SUMPRODUCT(([1]Buchungen!$G$6:$G$350&lt;=AB$295)*([1]Buchungen!$H$6:$H$350&gt;=AB$295)*([1]Buchungen!$I$6:$I$350=$B319))</f>
        <v>1</v>
      </c>
      <c r="AC319" s="31">
        <f>1-SUMPRODUCT(([1]Buchungen!$G$6:$G$350&lt;=AB$295)*([1]Buchungen!$H$6:$H$350&gt;=AB$295)*([1]Buchungen!$I$6:$I$350=$B319))</f>
        <v>1</v>
      </c>
      <c r="AD319" s="30">
        <f>1-SUMPRODUCT(([1]Buchungen!$G$6:$G$350&lt;=AD$295)*([1]Buchungen!$H$6:$H$350&gt;=AD$295)*([1]Buchungen!$I$6:$I$350=$B319))</f>
        <v>1</v>
      </c>
      <c r="AE319" s="31">
        <f>1-SUMPRODUCT(([1]Buchungen!$G$6:$G$350&lt;=AD$295)*([1]Buchungen!$H$6:$H$350&gt;=AD$295)*([1]Buchungen!$I$6:$I$350=$B319))</f>
        <v>1</v>
      </c>
      <c r="AF319" s="30">
        <f>1-SUMPRODUCT(([1]Buchungen!$G$6:$G$350&lt;=AF$295)*([1]Buchungen!$H$6:$H$350&gt;=AF$295)*([1]Buchungen!$I$6:$I$350=$B319))</f>
        <v>1</v>
      </c>
      <c r="AG319" s="31">
        <f>1-SUMPRODUCT(([1]Buchungen!$G$6:$G$350&lt;=AF$295)*([1]Buchungen!$H$6:$H$350&gt;=AF$295)*([1]Buchungen!$I$6:$I$350=$B319))</f>
        <v>1</v>
      </c>
      <c r="AH319" s="30">
        <f>1-SUMPRODUCT(([1]Buchungen!$G$6:$G$350&lt;=AH$295)*([1]Buchungen!$H$6:$H$350&gt;=AH$295)*([1]Buchungen!$I$6:$I$350=$B319))</f>
        <v>1</v>
      </c>
      <c r="AI319" s="31">
        <f>1-SUMPRODUCT(([1]Buchungen!$G$6:$G$350&lt;=AH$295)*([1]Buchungen!$H$6:$H$350&gt;=AH$295)*([1]Buchungen!$I$6:$I$350=$B319))</f>
        <v>1</v>
      </c>
      <c r="AJ319" s="30">
        <f>1-SUMPRODUCT(([1]Buchungen!$G$6:$G$350&lt;=AJ$295)*([1]Buchungen!$H$6:$H$350&gt;=AJ$295)*([1]Buchungen!$I$6:$I$350=$B319))</f>
        <v>1</v>
      </c>
      <c r="AK319" s="31">
        <f>1-SUMPRODUCT(([1]Buchungen!$G$6:$G$350&lt;=AJ$295)*([1]Buchungen!$H$6:$H$350&gt;=AJ$295)*([1]Buchungen!$I$6:$I$350=$B319))</f>
        <v>1</v>
      </c>
      <c r="AL319" s="30">
        <f>1-SUMPRODUCT(([1]Buchungen!$G$6:$G$350&lt;=AL$295)*([1]Buchungen!$H$6:$H$350&gt;=AL$295)*([1]Buchungen!$I$6:$I$350=$B319))</f>
        <v>1</v>
      </c>
      <c r="AM319" s="31">
        <f>1-SUMPRODUCT(([1]Buchungen!$G$6:$G$350&lt;=AL$295)*([1]Buchungen!$H$6:$H$350&gt;=AL$295)*([1]Buchungen!$I$6:$I$350=$B319))</f>
        <v>1</v>
      </c>
      <c r="AN319" s="30">
        <f>1-SUMPRODUCT(([1]Buchungen!$G$6:$G$350&lt;=AN$295)*([1]Buchungen!$H$6:$H$350&gt;=AN$295)*([1]Buchungen!$I$6:$I$350=$B319))</f>
        <v>1</v>
      </c>
      <c r="AO319" s="31">
        <f>1-SUMPRODUCT(([1]Buchungen!$G$6:$G$350&lt;=AN$295)*([1]Buchungen!$H$6:$H$350&gt;=AN$295)*([1]Buchungen!$I$6:$I$350=$B319))</f>
        <v>1</v>
      </c>
      <c r="AP319" s="30">
        <f>1-SUMPRODUCT(([1]Buchungen!$G$6:$G$350&lt;=AP$295)*([1]Buchungen!$H$6:$H$350&gt;=AP$295)*([1]Buchungen!$I$6:$I$350=$B319))</f>
        <v>1</v>
      </c>
      <c r="AQ319" s="31">
        <f>1-SUMPRODUCT(([1]Buchungen!$G$6:$G$350&lt;=AP$295)*([1]Buchungen!$H$6:$H$350&gt;=AP$295)*([1]Buchungen!$I$6:$I$350=$B319))</f>
        <v>1</v>
      </c>
      <c r="AR319" s="30">
        <f>1-SUMPRODUCT(([1]Buchungen!$G$6:$G$350&lt;=AR$295)*([1]Buchungen!$H$6:$H$350&gt;=AR$295)*([1]Buchungen!$I$6:$I$350=$B319))</f>
        <v>1</v>
      </c>
      <c r="AS319" s="31">
        <f>1-SUMPRODUCT(([1]Buchungen!$G$6:$G$350&lt;=AR$295)*([1]Buchungen!$H$6:$H$350&gt;=AR$295)*([1]Buchungen!$I$6:$I$350=$B319))</f>
        <v>1</v>
      </c>
      <c r="AT319" s="30">
        <f>1-SUMPRODUCT(([1]Buchungen!$G$6:$G$350&lt;=AT$295)*([1]Buchungen!$H$6:$H$350&gt;=AT$295)*([1]Buchungen!$I$6:$I$350=$B319))</f>
        <v>1</v>
      </c>
      <c r="AU319" s="31">
        <f>1-SUMPRODUCT(([1]Buchungen!$G$6:$G$350&lt;=AT$295)*([1]Buchungen!$H$6:$H$350&gt;=AT$295)*([1]Buchungen!$I$6:$I$350=$B319))</f>
        <v>1</v>
      </c>
      <c r="AV319" s="30">
        <f>1-SUMPRODUCT(([1]Buchungen!$G$6:$G$350&lt;=AV$295)*([1]Buchungen!$H$6:$H$350&gt;=AV$295)*([1]Buchungen!$I$6:$I$350=$B319))</f>
        <v>1</v>
      </c>
      <c r="AW319" s="31">
        <f>1-SUMPRODUCT(([1]Buchungen!$G$6:$G$350&lt;=AV$295)*([1]Buchungen!$H$6:$H$350&gt;=AV$295)*([1]Buchungen!$I$6:$I$350=$B319))</f>
        <v>1</v>
      </c>
      <c r="AX319" s="30">
        <f>1-SUMPRODUCT(([1]Buchungen!$G$6:$G$350&lt;=AX$295)*([1]Buchungen!$H$6:$H$350&gt;=AX$295)*([1]Buchungen!$I$6:$I$350=$B319))</f>
        <v>1</v>
      </c>
      <c r="AY319" s="31">
        <f>1-SUMPRODUCT(([1]Buchungen!$G$6:$G$350&lt;=AX$295)*([1]Buchungen!$H$6:$H$350&gt;=AX$295)*([1]Buchungen!$I$6:$I$350=$B319))</f>
        <v>1</v>
      </c>
      <c r="AZ319" s="30">
        <f>1-SUMPRODUCT(([1]Buchungen!$G$6:$G$350&lt;=AZ$295)*([1]Buchungen!$H$6:$H$350&gt;=AZ$295)*([1]Buchungen!$I$6:$I$350=$B319))</f>
        <v>1</v>
      </c>
      <c r="BA319" s="31">
        <f>1-SUMPRODUCT(([1]Buchungen!$G$6:$G$350&lt;=AZ$295)*([1]Buchungen!$H$6:$H$350&gt;=AZ$295)*([1]Buchungen!$I$6:$I$350=$B319))</f>
        <v>1</v>
      </c>
      <c r="BB319" s="30">
        <f>1-SUMPRODUCT(([1]Buchungen!$G$6:$G$350&lt;=BB$295)*([1]Buchungen!$H$6:$H$350&gt;=BB$295)*([1]Buchungen!$I$6:$I$350=$B319))</f>
        <v>1</v>
      </c>
      <c r="BC319" s="31">
        <f>1-SUMPRODUCT(([1]Buchungen!$G$6:$G$350&lt;=BB$295)*([1]Buchungen!$H$6:$H$350&gt;=BB$295)*([1]Buchungen!$I$6:$I$350=$B319))</f>
        <v>1</v>
      </c>
      <c r="BD319" s="30">
        <f>1-SUMPRODUCT(([1]Buchungen!$G$6:$G$350&lt;=BD$295)*([1]Buchungen!$H$6:$H$350&gt;=BD$295)*([1]Buchungen!$I$6:$I$350=$B319))</f>
        <v>1</v>
      </c>
      <c r="BE319" s="31">
        <f>1-SUMPRODUCT(([1]Buchungen!$G$6:$G$350&lt;=BD$295)*([1]Buchungen!$H$6:$H$350&gt;=BD$295)*([1]Buchungen!$I$6:$I$350=$B319))</f>
        <v>1</v>
      </c>
      <c r="BF319" s="30">
        <f>1-SUMPRODUCT(([1]Buchungen!$G$6:$G$350&lt;=BF$295)*([1]Buchungen!$H$6:$H$350&gt;=BF$295)*([1]Buchungen!$I$6:$I$350=$B319))</f>
        <v>1</v>
      </c>
      <c r="BG319" s="31">
        <f>1-SUMPRODUCT(([1]Buchungen!$G$6:$G$350&lt;=BF$295)*([1]Buchungen!$H$6:$H$350&gt;=BF$295)*([1]Buchungen!$I$6:$I$350=$B319))</f>
        <v>1</v>
      </c>
      <c r="BH319" s="30">
        <f>1-SUMPRODUCT(([1]Buchungen!$G$6:$G$350&lt;=BH$295)*([1]Buchungen!$H$6:$H$350&gt;=BH$295)*([1]Buchungen!$I$6:$I$350=$B319))</f>
        <v>1</v>
      </c>
      <c r="BI319" s="31">
        <f>1-SUMPRODUCT(([1]Buchungen!$G$6:$G$350&lt;=BH$295)*([1]Buchungen!$H$6:$H$350&gt;=BH$295)*([1]Buchungen!$I$6:$I$350=$B319))</f>
        <v>1</v>
      </c>
      <c r="BJ319" s="30">
        <f>1-SUMPRODUCT(([1]Buchungen!$G$6:$G$350&lt;=BJ$295)*([1]Buchungen!$H$6:$H$350&gt;=BJ$295)*([1]Buchungen!$I$6:$I$350=$B319))</f>
        <v>1</v>
      </c>
      <c r="BK319" s="31">
        <f>1-SUMPRODUCT(([1]Buchungen!$G$6:$G$350&lt;=BJ$295)*([1]Buchungen!$H$6:$H$350&gt;=BJ$295)*([1]Buchungen!$I$6:$I$350=$B319))</f>
        <v>1</v>
      </c>
      <c r="BL319" s="30">
        <f>1-SUMPRODUCT(([1]Buchungen!$G$6:$G$350&lt;=BL$295)*([1]Buchungen!$H$6:$H$350&gt;=BL$295)*([1]Buchungen!$I$6:$I$350=$B319))</f>
        <v>1</v>
      </c>
      <c r="BM319" s="31">
        <f>1-SUMPRODUCT(([1]Buchungen!$G$6:$G$350&lt;=BL$295)*([1]Buchungen!$H$6:$H$350&gt;=BL$295)*([1]Buchungen!$I$6:$I$350=$B319))</f>
        <v>1</v>
      </c>
    </row>
    <row r="320" spans="2:65" ht="22.95" customHeight="1" x14ac:dyDescent="0.25">
      <c r="B320" s="29" t="str">
        <f>[1]Einstellungen!E26</f>
        <v>Angelplatz 20</v>
      </c>
      <c r="D320" s="30">
        <f>1-SUMPRODUCT(([1]Buchungen!$G$6:$G$350&lt;=D$295)*([1]Buchungen!$H$6:$H$350&gt;=D$295)*([1]Buchungen!$I$6:$I$350=$B320))</f>
        <v>1</v>
      </c>
      <c r="E320" s="31">
        <f>1-SUMPRODUCT(([1]Buchungen!$G$6:$G$350&lt;=D$295)*([1]Buchungen!$H$6:$H$350&gt;=D$295)*([1]Buchungen!$I$6:$I$350=$B320))</f>
        <v>1</v>
      </c>
      <c r="F320" s="30">
        <f>1-SUMPRODUCT(([1]Buchungen!$G$6:$G$350&lt;=F$295)*([1]Buchungen!$H$6:$H$350&gt;=F$295)*([1]Buchungen!$I$6:$I$350=$B320))</f>
        <v>1</v>
      </c>
      <c r="G320" s="31">
        <f>1-SUMPRODUCT(([1]Buchungen!$G$6:$G$350&lt;=F$295)*([1]Buchungen!$H$6:$H$350&gt;=F$295)*([1]Buchungen!$I$6:$I$350=$B320))</f>
        <v>1</v>
      </c>
      <c r="H320" s="30">
        <f>1-SUMPRODUCT(([1]Buchungen!$G$6:$G$350&lt;=H$295)*([1]Buchungen!$H$6:$H$350&gt;=H$295)*([1]Buchungen!$I$6:$I$350=$B320))</f>
        <v>1</v>
      </c>
      <c r="I320" s="31">
        <f>1-SUMPRODUCT(([1]Buchungen!$G$6:$G$350&lt;=H$295)*([1]Buchungen!$H$6:$H$350&gt;=H$295)*([1]Buchungen!$I$6:$I$350=$B320))</f>
        <v>1</v>
      </c>
      <c r="J320" s="30">
        <f>1-SUMPRODUCT(([1]Buchungen!$G$6:$G$350&lt;=J$295)*([1]Buchungen!$H$6:$H$350&gt;=J$295)*([1]Buchungen!$I$6:$I$350=$B320))</f>
        <v>1</v>
      </c>
      <c r="K320" s="31">
        <f>1-SUMPRODUCT(([1]Buchungen!$G$6:$G$350&lt;=J$295)*([1]Buchungen!$H$6:$H$350&gt;=J$295)*([1]Buchungen!$I$6:$I$350=$B320))</f>
        <v>1</v>
      </c>
      <c r="L320" s="30">
        <f>1-SUMPRODUCT(([1]Buchungen!$G$6:$G$350&lt;=L$295)*([1]Buchungen!$H$6:$H$350&gt;=L$295)*([1]Buchungen!$I$6:$I$350=$B320))</f>
        <v>1</v>
      </c>
      <c r="M320" s="31">
        <f>1-SUMPRODUCT(([1]Buchungen!$G$6:$G$350&lt;=L$295)*([1]Buchungen!$H$6:$H$350&gt;=L$295)*([1]Buchungen!$I$6:$I$350=$B320))</f>
        <v>1</v>
      </c>
      <c r="N320" s="30">
        <f>1-SUMPRODUCT(([1]Buchungen!$G$6:$G$350&lt;=N$295)*([1]Buchungen!$H$6:$H$350&gt;=N$295)*([1]Buchungen!$I$6:$I$350=$B320))</f>
        <v>1</v>
      </c>
      <c r="O320" s="31">
        <f>1-SUMPRODUCT(([1]Buchungen!$G$6:$G$350&lt;=N$295)*([1]Buchungen!$H$6:$H$350&gt;=N$295)*([1]Buchungen!$I$6:$I$350=$B320))</f>
        <v>1</v>
      </c>
      <c r="P320" s="30">
        <f>1-SUMPRODUCT(([1]Buchungen!$G$6:$G$350&lt;=P$295)*([1]Buchungen!$H$6:$H$350&gt;=P$295)*([1]Buchungen!$I$6:$I$350=$B320))</f>
        <v>1</v>
      </c>
      <c r="Q320" s="31">
        <f>1-SUMPRODUCT(([1]Buchungen!$G$6:$G$350&lt;=P$295)*([1]Buchungen!$H$6:$H$350&gt;=P$295)*([1]Buchungen!$I$6:$I$350=$B320))</f>
        <v>1</v>
      </c>
      <c r="R320" s="30">
        <f>1-SUMPRODUCT(([1]Buchungen!$G$6:$G$350&lt;=R$295)*([1]Buchungen!$H$6:$H$350&gt;=R$295)*([1]Buchungen!$I$6:$I$350=$B320))</f>
        <v>1</v>
      </c>
      <c r="S320" s="31">
        <f>1-SUMPRODUCT(([1]Buchungen!$G$6:$G$350&lt;=R$295)*([1]Buchungen!$H$6:$H$350&gt;=R$295)*([1]Buchungen!$I$6:$I$350=$B320))</f>
        <v>1</v>
      </c>
      <c r="T320" s="30">
        <f>1-SUMPRODUCT(([1]Buchungen!$G$6:$G$350&lt;=T$295)*([1]Buchungen!$H$6:$H$350&gt;=T$295)*([1]Buchungen!$I$6:$I$350=$B320))</f>
        <v>1</v>
      </c>
      <c r="U320" s="31">
        <f>1-SUMPRODUCT(([1]Buchungen!$G$6:$G$350&lt;=T$295)*([1]Buchungen!$H$6:$H$350&gt;=T$295)*([1]Buchungen!$I$6:$I$350=$B320))</f>
        <v>1</v>
      </c>
      <c r="V320" s="30">
        <f>1-SUMPRODUCT(([1]Buchungen!$G$6:$G$350&lt;=V$295)*([1]Buchungen!$H$6:$H$350&gt;=V$295)*([1]Buchungen!$I$6:$I$350=$B320))</f>
        <v>1</v>
      </c>
      <c r="W320" s="31">
        <f>1-SUMPRODUCT(([1]Buchungen!$G$6:$G$350&lt;=V$295)*([1]Buchungen!$H$6:$H$350&gt;=V$295)*([1]Buchungen!$I$6:$I$350=$B320))</f>
        <v>1</v>
      </c>
      <c r="X320" s="30">
        <f>1-SUMPRODUCT(([1]Buchungen!$G$6:$G$350&lt;=X$295)*([1]Buchungen!$H$6:$H$350&gt;=X$295)*([1]Buchungen!$I$6:$I$350=$B320))</f>
        <v>1</v>
      </c>
      <c r="Y320" s="31">
        <f>1-SUMPRODUCT(([1]Buchungen!$G$6:$G$350&lt;=X$295)*([1]Buchungen!$H$6:$H$350&gt;=X$295)*([1]Buchungen!$I$6:$I$350=$B320))</f>
        <v>1</v>
      </c>
      <c r="Z320" s="30">
        <f>1-SUMPRODUCT(([1]Buchungen!$G$6:$G$350&lt;=Z$295)*([1]Buchungen!$H$6:$H$350&gt;=Z$295)*([1]Buchungen!$I$6:$I$350=$B320))</f>
        <v>1</v>
      </c>
      <c r="AA320" s="31">
        <f>1-SUMPRODUCT(([1]Buchungen!$G$6:$G$350&lt;=Z$295)*([1]Buchungen!$H$6:$H$350&gt;=Z$295)*([1]Buchungen!$I$6:$I$350=$B320))</f>
        <v>1</v>
      </c>
      <c r="AB320" s="30">
        <f>1-SUMPRODUCT(([1]Buchungen!$G$6:$G$350&lt;=AB$295)*([1]Buchungen!$H$6:$H$350&gt;=AB$295)*([1]Buchungen!$I$6:$I$350=$B320))</f>
        <v>1</v>
      </c>
      <c r="AC320" s="31">
        <f>1-SUMPRODUCT(([1]Buchungen!$G$6:$G$350&lt;=AB$295)*([1]Buchungen!$H$6:$H$350&gt;=AB$295)*([1]Buchungen!$I$6:$I$350=$B320))</f>
        <v>1</v>
      </c>
      <c r="AD320" s="30">
        <f>1-SUMPRODUCT(([1]Buchungen!$G$6:$G$350&lt;=AD$295)*([1]Buchungen!$H$6:$H$350&gt;=AD$295)*([1]Buchungen!$I$6:$I$350=$B320))</f>
        <v>1</v>
      </c>
      <c r="AE320" s="31">
        <f>1-SUMPRODUCT(([1]Buchungen!$G$6:$G$350&lt;=AD$295)*([1]Buchungen!$H$6:$H$350&gt;=AD$295)*([1]Buchungen!$I$6:$I$350=$B320))</f>
        <v>1</v>
      </c>
      <c r="AF320" s="30">
        <f>1-SUMPRODUCT(([1]Buchungen!$G$6:$G$350&lt;=AF$295)*([1]Buchungen!$H$6:$H$350&gt;=AF$295)*([1]Buchungen!$I$6:$I$350=$B320))</f>
        <v>1</v>
      </c>
      <c r="AG320" s="31">
        <f>1-SUMPRODUCT(([1]Buchungen!$G$6:$G$350&lt;=AF$295)*([1]Buchungen!$H$6:$H$350&gt;=AF$295)*([1]Buchungen!$I$6:$I$350=$B320))</f>
        <v>1</v>
      </c>
      <c r="AH320" s="30">
        <f>1-SUMPRODUCT(([1]Buchungen!$G$6:$G$350&lt;=AH$295)*([1]Buchungen!$H$6:$H$350&gt;=AH$295)*([1]Buchungen!$I$6:$I$350=$B320))</f>
        <v>1</v>
      </c>
      <c r="AI320" s="31">
        <f>1-SUMPRODUCT(([1]Buchungen!$G$6:$G$350&lt;=AH$295)*([1]Buchungen!$H$6:$H$350&gt;=AH$295)*([1]Buchungen!$I$6:$I$350=$B320))</f>
        <v>1</v>
      </c>
      <c r="AJ320" s="30">
        <f>1-SUMPRODUCT(([1]Buchungen!$G$6:$G$350&lt;=AJ$295)*([1]Buchungen!$H$6:$H$350&gt;=AJ$295)*([1]Buchungen!$I$6:$I$350=$B320))</f>
        <v>1</v>
      </c>
      <c r="AK320" s="31">
        <f>1-SUMPRODUCT(([1]Buchungen!$G$6:$G$350&lt;=AJ$295)*([1]Buchungen!$H$6:$H$350&gt;=AJ$295)*([1]Buchungen!$I$6:$I$350=$B320))</f>
        <v>1</v>
      </c>
      <c r="AL320" s="30">
        <f>1-SUMPRODUCT(([1]Buchungen!$G$6:$G$350&lt;=AL$295)*([1]Buchungen!$H$6:$H$350&gt;=AL$295)*([1]Buchungen!$I$6:$I$350=$B320))</f>
        <v>1</v>
      </c>
      <c r="AM320" s="31">
        <f>1-SUMPRODUCT(([1]Buchungen!$G$6:$G$350&lt;=AL$295)*([1]Buchungen!$H$6:$H$350&gt;=AL$295)*([1]Buchungen!$I$6:$I$350=$B320))</f>
        <v>1</v>
      </c>
      <c r="AN320" s="30">
        <f>1-SUMPRODUCT(([1]Buchungen!$G$6:$G$350&lt;=AN$295)*([1]Buchungen!$H$6:$H$350&gt;=AN$295)*([1]Buchungen!$I$6:$I$350=$B320))</f>
        <v>1</v>
      </c>
      <c r="AO320" s="31">
        <f>1-SUMPRODUCT(([1]Buchungen!$G$6:$G$350&lt;=AN$295)*([1]Buchungen!$H$6:$H$350&gt;=AN$295)*([1]Buchungen!$I$6:$I$350=$B320))</f>
        <v>1</v>
      </c>
      <c r="AP320" s="30">
        <f>1-SUMPRODUCT(([1]Buchungen!$G$6:$G$350&lt;=AP$295)*([1]Buchungen!$H$6:$H$350&gt;=AP$295)*([1]Buchungen!$I$6:$I$350=$B320))</f>
        <v>1</v>
      </c>
      <c r="AQ320" s="31">
        <f>1-SUMPRODUCT(([1]Buchungen!$G$6:$G$350&lt;=AP$295)*([1]Buchungen!$H$6:$H$350&gt;=AP$295)*([1]Buchungen!$I$6:$I$350=$B320))</f>
        <v>1</v>
      </c>
      <c r="AR320" s="30">
        <f>1-SUMPRODUCT(([1]Buchungen!$G$6:$G$350&lt;=AR$295)*([1]Buchungen!$H$6:$H$350&gt;=AR$295)*([1]Buchungen!$I$6:$I$350=$B320))</f>
        <v>1</v>
      </c>
      <c r="AS320" s="31">
        <f>1-SUMPRODUCT(([1]Buchungen!$G$6:$G$350&lt;=AR$295)*([1]Buchungen!$H$6:$H$350&gt;=AR$295)*([1]Buchungen!$I$6:$I$350=$B320))</f>
        <v>1</v>
      </c>
      <c r="AT320" s="30">
        <f>1-SUMPRODUCT(([1]Buchungen!$G$6:$G$350&lt;=AT$295)*([1]Buchungen!$H$6:$H$350&gt;=AT$295)*([1]Buchungen!$I$6:$I$350=$B320))</f>
        <v>1</v>
      </c>
      <c r="AU320" s="31">
        <f>1-SUMPRODUCT(([1]Buchungen!$G$6:$G$350&lt;=AT$295)*([1]Buchungen!$H$6:$H$350&gt;=AT$295)*([1]Buchungen!$I$6:$I$350=$B320))</f>
        <v>1</v>
      </c>
      <c r="AV320" s="30">
        <f>1-SUMPRODUCT(([1]Buchungen!$G$6:$G$350&lt;=AV$295)*([1]Buchungen!$H$6:$H$350&gt;=AV$295)*([1]Buchungen!$I$6:$I$350=$B320))</f>
        <v>1</v>
      </c>
      <c r="AW320" s="31">
        <f>1-SUMPRODUCT(([1]Buchungen!$G$6:$G$350&lt;=AV$295)*([1]Buchungen!$H$6:$H$350&gt;=AV$295)*([1]Buchungen!$I$6:$I$350=$B320))</f>
        <v>1</v>
      </c>
      <c r="AX320" s="30">
        <f>1-SUMPRODUCT(([1]Buchungen!$G$6:$G$350&lt;=AX$295)*([1]Buchungen!$H$6:$H$350&gt;=AX$295)*([1]Buchungen!$I$6:$I$350=$B320))</f>
        <v>1</v>
      </c>
      <c r="AY320" s="31">
        <f>1-SUMPRODUCT(([1]Buchungen!$G$6:$G$350&lt;=AX$295)*([1]Buchungen!$H$6:$H$350&gt;=AX$295)*([1]Buchungen!$I$6:$I$350=$B320))</f>
        <v>1</v>
      </c>
      <c r="AZ320" s="30">
        <f>1-SUMPRODUCT(([1]Buchungen!$G$6:$G$350&lt;=AZ$295)*([1]Buchungen!$H$6:$H$350&gt;=AZ$295)*([1]Buchungen!$I$6:$I$350=$B320))</f>
        <v>1</v>
      </c>
      <c r="BA320" s="31">
        <f>1-SUMPRODUCT(([1]Buchungen!$G$6:$G$350&lt;=AZ$295)*([1]Buchungen!$H$6:$H$350&gt;=AZ$295)*([1]Buchungen!$I$6:$I$350=$B320))</f>
        <v>1</v>
      </c>
      <c r="BB320" s="30">
        <f>1-SUMPRODUCT(([1]Buchungen!$G$6:$G$350&lt;=BB$295)*([1]Buchungen!$H$6:$H$350&gt;=BB$295)*([1]Buchungen!$I$6:$I$350=$B320))</f>
        <v>1</v>
      </c>
      <c r="BC320" s="31">
        <f>1-SUMPRODUCT(([1]Buchungen!$G$6:$G$350&lt;=BB$295)*([1]Buchungen!$H$6:$H$350&gt;=BB$295)*([1]Buchungen!$I$6:$I$350=$B320))</f>
        <v>1</v>
      </c>
      <c r="BD320" s="30">
        <f>1-SUMPRODUCT(([1]Buchungen!$G$6:$G$350&lt;=BD$295)*([1]Buchungen!$H$6:$H$350&gt;=BD$295)*([1]Buchungen!$I$6:$I$350=$B320))</f>
        <v>1</v>
      </c>
      <c r="BE320" s="31">
        <f>1-SUMPRODUCT(([1]Buchungen!$G$6:$G$350&lt;=BD$295)*([1]Buchungen!$H$6:$H$350&gt;=BD$295)*([1]Buchungen!$I$6:$I$350=$B320))</f>
        <v>1</v>
      </c>
      <c r="BF320" s="30">
        <f>1-SUMPRODUCT(([1]Buchungen!$G$6:$G$350&lt;=BF$295)*([1]Buchungen!$H$6:$H$350&gt;=BF$295)*([1]Buchungen!$I$6:$I$350=$B320))</f>
        <v>1</v>
      </c>
      <c r="BG320" s="31">
        <f>1-SUMPRODUCT(([1]Buchungen!$G$6:$G$350&lt;=BF$295)*([1]Buchungen!$H$6:$H$350&gt;=BF$295)*([1]Buchungen!$I$6:$I$350=$B320))</f>
        <v>1</v>
      </c>
      <c r="BH320" s="30">
        <f>1-SUMPRODUCT(([1]Buchungen!$G$6:$G$350&lt;=BH$295)*([1]Buchungen!$H$6:$H$350&gt;=BH$295)*([1]Buchungen!$I$6:$I$350=$B320))</f>
        <v>1</v>
      </c>
      <c r="BI320" s="31">
        <f>1-SUMPRODUCT(([1]Buchungen!$G$6:$G$350&lt;=BH$295)*([1]Buchungen!$H$6:$H$350&gt;=BH$295)*([1]Buchungen!$I$6:$I$350=$B320))</f>
        <v>1</v>
      </c>
      <c r="BJ320" s="30">
        <f>1-SUMPRODUCT(([1]Buchungen!$G$6:$G$350&lt;=BJ$295)*([1]Buchungen!$H$6:$H$350&gt;=BJ$295)*([1]Buchungen!$I$6:$I$350=$B320))</f>
        <v>1</v>
      </c>
      <c r="BK320" s="31">
        <f>1-SUMPRODUCT(([1]Buchungen!$G$6:$G$350&lt;=BJ$295)*([1]Buchungen!$H$6:$H$350&gt;=BJ$295)*([1]Buchungen!$I$6:$I$350=$B320))</f>
        <v>1</v>
      </c>
      <c r="BL320" s="30">
        <f>1-SUMPRODUCT(([1]Buchungen!$G$6:$G$350&lt;=BL$295)*([1]Buchungen!$H$6:$H$350&gt;=BL$295)*([1]Buchungen!$I$6:$I$350=$B320))</f>
        <v>1</v>
      </c>
      <c r="BM320" s="31">
        <f>1-SUMPRODUCT(([1]Buchungen!$G$6:$G$350&lt;=BL$295)*([1]Buchungen!$H$6:$H$350&gt;=BL$295)*([1]Buchungen!$I$6:$I$350=$B320))</f>
        <v>1</v>
      </c>
    </row>
    <row r="321" spans="2:65" ht="22.95" customHeight="1" x14ac:dyDescent="0.25">
      <c r="B321" s="29" t="str">
        <f>[1]Einstellungen!E27</f>
        <v>Angelplatz 21</v>
      </c>
      <c r="D321" s="30">
        <f>1-SUMPRODUCT(([1]Buchungen!$G$6:$G$350&lt;=D$295)*([1]Buchungen!$H$6:$H$350&gt;=D$295)*([1]Buchungen!$I$6:$I$350=$B321))</f>
        <v>1</v>
      </c>
      <c r="E321" s="31">
        <f>1-SUMPRODUCT(([1]Buchungen!$G$6:$G$350&lt;=D$295)*([1]Buchungen!$H$6:$H$350&gt;=D$295)*([1]Buchungen!$I$6:$I$350=$B321))</f>
        <v>1</v>
      </c>
      <c r="F321" s="30">
        <f>1-SUMPRODUCT(([1]Buchungen!$G$6:$G$350&lt;=F$295)*([1]Buchungen!$H$6:$H$350&gt;=F$295)*([1]Buchungen!$I$6:$I$350=$B321))</f>
        <v>1</v>
      </c>
      <c r="G321" s="31">
        <f>1-SUMPRODUCT(([1]Buchungen!$G$6:$G$350&lt;=F$295)*([1]Buchungen!$H$6:$H$350&gt;=F$295)*([1]Buchungen!$I$6:$I$350=$B321))</f>
        <v>1</v>
      </c>
      <c r="H321" s="30">
        <f>1-SUMPRODUCT(([1]Buchungen!$G$6:$G$350&lt;=H$295)*([1]Buchungen!$H$6:$H$350&gt;=H$295)*([1]Buchungen!$I$6:$I$350=$B321))</f>
        <v>1</v>
      </c>
      <c r="I321" s="31">
        <f>1-SUMPRODUCT(([1]Buchungen!$G$6:$G$350&lt;=H$295)*([1]Buchungen!$H$6:$H$350&gt;=H$295)*([1]Buchungen!$I$6:$I$350=$B321))</f>
        <v>1</v>
      </c>
      <c r="J321" s="30">
        <f>1-SUMPRODUCT(([1]Buchungen!$G$6:$G$350&lt;=J$295)*([1]Buchungen!$H$6:$H$350&gt;=J$295)*([1]Buchungen!$I$6:$I$350=$B321))</f>
        <v>1</v>
      </c>
      <c r="K321" s="31">
        <f>1-SUMPRODUCT(([1]Buchungen!$G$6:$G$350&lt;=J$295)*([1]Buchungen!$H$6:$H$350&gt;=J$295)*([1]Buchungen!$I$6:$I$350=$B321))</f>
        <v>1</v>
      </c>
      <c r="L321" s="30">
        <f>1-SUMPRODUCT(([1]Buchungen!$G$6:$G$350&lt;=L$295)*([1]Buchungen!$H$6:$H$350&gt;=L$295)*([1]Buchungen!$I$6:$I$350=$B321))</f>
        <v>1</v>
      </c>
      <c r="M321" s="31">
        <f>1-SUMPRODUCT(([1]Buchungen!$G$6:$G$350&lt;=L$295)*([1]Buchungen!$H$6:$H$350&gt;=L$295)*([1]Buchungen!$I$6:$I$350=$B321))</f>
        <v>1</v>
      </c>
      <c r="N321" s="30">
        <f>1-SUMPRODUCT(([1]Buchungen!$G$6:$G$350&lt;=N$295)*([1]Buchungen!$H$6:$H$350&gt;=N$295)*([1]Buchungen!$I$6:$I$350=$B321))</f>
        <v>1</v>
      </c>
      <c r="O321" s="31">
        <f>1-SUMPRODUCT(([1]Buchungen!$G$6:$G$350&lt;=N$295)*([1]Buchungen!$H$6:$H$350&gt;=N$295)*([1]Buchungen!$I$6:$I$350=$B321))</f>
        <v>1</v>
      </c>
      <c r="P321" s="30">
        <f>1-SUMPRODUCT(([1]Buchungen!$G$6:$G$350&lt;=P$295)*([1]Buchungen!$H$6:$H$350&gt;=P$295)*([1]Buchungen!$I$6:$I$350=$B321))</f>
        <v>1</v>
      </c>
      <c r="Q321" s="31">
        <f>1-SUMPRODUCT(([1]Buchungen!$G$6:$G$350&lt;=P$295)*([1]Buchungen!$H$6:$H$350&gt;=P$295)*([1]Buchungen!$I$6:$I$350=$B321))</f>
        <v>1</v>
      </c>
      <c r="R321" s="30">
        <f>1-SUMPRODUCT(([1]Buchungen!$G$6:$G$350&lt;=R$295)*([1]Buchungen!$H$6:$H$350&gt;=R$295)*([1]Buchungen!$I$6:$I$350=$B321))</f>
        <v>1</v>
      </c>
      <c r="S321" s="31">
        <f>1-SUMPRODUCT(([1]Buchungen!$G$6:$G$350&lt;=R$295)*([1]Buchungen!$H$6:$H$350&gt;=R$295)*([1]Buchungen!$I$6:$I$350=$B321))</f>
        <v>1</v>
      </c>
      <c r="T321" s="30">
        <f>1-SUMPRODUCT(([1]Buchungen!$G$6:$G$350&lt;=T$295)*([1]Buchungen!$H$6:$H$350&gt;=T$295)*([1]Buchungen!$I$6:$I$350=$B321))</f>
        <v>1</v>
      </c>
      <c r="U321" s="31">
        <f>1-SUMPRODUCT(([1]Buchungen!$G$6:$G$350&lt;=T$295)*([1]Buchungen!$H$6:$H$350&gt;=T$295)*([1]Buchungen!$I$6:$I$350=$B321))</f>
        <v>1</v>
      </c>
      <c r="V321" s="30">
        <f>1-SUMPRODUCT(([1]Buchungen!$G$6:$G$350&lt;=V$295)*([1]Buchungen!$H$6:$H$350&gt;=V$295)*([1]Buchungen!$I$6:$I$350=$B321))</f>
        <v>1</v>
      </c>
      <c r="W321" s="31">
        <f>1-SUMPRODUCT(([1]Buchungen!$G$6:$G$350&lt;=V$295)*([1]Buchungen!$H$6:$H$350&gt;=V$295)*([1]Buchungen!$I$6:$I$350=$B321))</f>
        <v>1</v>
      </c>
      <c r="X321" s="30">
        <f>1-SUMPRODUCT(([1]Buchungen!$G$6:$G$350&lt;=X$295)*([1]Buchungen!$H$6:$H$350&gt;=X$295)*([1]Buchungen!$I$6:$I$350=$B321))</f>
        <v>1</v>
      </c>
      <c r="Y321" s="31">
        <f>1-SUMPRODUCT(([1]Buchungen!$G$6:$G$350&lt;=X$295)*([1]Buchungen!$H$6:$H$350&gt;=X$295)*([1]Buchungen!$I$6:$I$350=$B321))</f>
        <v>1</v>
      </c>
      <c r="Z321" s="30">
        <f>1-SUMPRODUCT(([1]Buchungen!$G$6:$G$350&lt;=Z$295)*([1]Buchungen!$H$6:$H$350&gt;=Z$295)*([1]Buchungen!$I$6:$I$350=$B321))</f>
        <v>1</v>
      </c>
      <c r="AA321" s="31">
        <f>1-SUMPRODUCT(([1]Buchungen!$G$6:$G$350&lt;=Z$295)*([1]Buchungen!$H$6:$H$350&gt;=Z$295)*([1]Buchungen!$I$6:$I$350=$B321))</f>
        <v>1</v>
      </c>
      <c r="AB321" s="30">
        <f>1-SUMPRODUCT(([1]Buchungen!$G$6:$G$350&lt;=AB$295)*([1]Buchungen!$H$6:$H$350&gt;=AB$295)*([1]Buchungen!$I$6:$I$350=$B321))</f>
        <v>1</v>
      </c>
      <c r="AC321" s="31">
        <f>1-SUMPRODUCT(([1]Buchungen!$G$6:$G$350&lt;=AB$295)*([1]Buchungen!$H$6:$H$350&gt;=AB$295)*([1]Buchungen!$I$6:$I$350=$B321))</f>
        <v>1</v>
      </c>
      <c r="AD321" s="30">
        <f>1-SUMPRODUCT(([1]Buchungen!$G$6:$G$350&lt;=AD$295)*([1]Buchungen!$H$6:$H$350&gt;=AD$295)*([1]Buchungen!$I$6:$I$350=$B321))</f>
        <v>1</v>
      </c>
      <c r="AE321" s="31">
        <f>1-SUMPRODUCT(([1]Buchungen!$G$6:$G$350&lt;=AD$295)*([1]Buchungen!$H$6:$H$350&gt;=AD$295)*([1]Buchungen!$I$6:$I$350=$B321))</f>
        <v>1</v>
      </c>
      <c r="AF321" s="30">
        <f>1-SUMPRODUCT(([1]Buchungen!$G$6:$G$350&lt;=AF$295)*([1]Buchungen!$H$6:$H$350&gt;=AF$295)*([1]Buchungen!$I$6:$I$350=$B321))</f>
        <v>1</v>
      </c>
      <c r="AG321" s="31">
        <f>1-SUMPRODUCT(([1]Buchungen!$G$6:$G$350&lt;=AF$295)*([1]Buchungen!$H$6:$H$350&gt;=AF$295)*([1]Buchungen!$I$6:$I$350=$B321))</f>
        <v>1</v>
      </c>
      <c r="AH321" s="30">
        <f>1-SUMPRODUCT(([1]Buchungen!$G$6:$G$350&lt;=AH$295)*([1]Buchungen!$H$6:$H$350&gt;=AH$295)*([1]Buchungen!$I$6:$I$350=$B321))</f>
        <v>1</v>
      </c>
      <c r="AI321" s="31">
        <f>1-SUMPRODUCT(([1]Buchungen!$G$6:$G$350&lt;=AH$295)*([1]Buchungen!$H$6:$H$350&gt;=AH$295)*([1]Buchungen!$I$6:$I$350=$B321))</f>
        <v>1</v>
      </c>
      <c r="AJ321" s="30">
        <f>1-SUMPRODUCT(([1]Buchungen!$G$6:$G$350&lt;=AJ$295)*([1]Buchungen!$H$6:$H$350&gt;=AJ$295)*([1]Buchungen!$I$6:$I$350=$B321))</f>
        <v>1</v>
      </c>
      <c r="AK321" s="31">
        <f>1-SUMPRODUCT(([1]Buchungen!$G$6:$G$350&lt;=AJ$295)*([1]Buchungen!$H$6:$H$350&gt;=AJ$295)*([1]Buchungen!$I$6:$I$350=$B321))</f>
        <v>1</v>
      </c>
      <c r="AL321" s="30">
        <f>1-SUMPRODUCT(([1]Buchungen!$G$6:$G$350&lt;=AL$295)*([1]Buchungen!$H$6:$H$350&gt;=AL$295)*([1]Buchungen!$I$6:$I$350=$B321))</f>
        <v>1</v>
      </c>
      <c r="AM321" s="31">
        <f>1-SUMPRODUCT(([1]Buchungen!$G$6:$G$350&lt;=AL$295)*([1]Buchungen!$H$6:$H$350&gt;=AL$295)*([1]Buchungen!$I$6:$I$350=$B321))</f>
        <v>1</v>
      </c>
      <c r="AN321" s="30">
        <f>1-SUMPRODUCT(([1]Buchungen!$G$6:$G$350&lt;=AN$295)*([1]Buchungen!$H$6:$H$350&gt;=AN$295)*([1]Buchungen!$I$6:$I$350=$B321))</f>
        <v>1</v>
      </c>
      <c r="AO321" s="31">
        <f>1-SUMPRODUCT(([1]Buchungen!$G$6:$G$350&lt;=AN$295)*([1]Buchungen!$H$6:$H$350&gt;=AN$295)*([1]Buchungen!$I$6:$I$350=$B321))</f>
        <v>1</v>
      </c>
      <c r="AP321" s="30">
        <f>1-SUMPRODUCT(([1]Buchungen!$G$6:$G$350&lt;=AP$295)*([1]Buchungen!$H$6:$H$350&gt;=AP$295)*([1]Buchungen!$I$6:$I$350=$B321))</f>
        <v>1</v>
      </c>
      <c r="AQ321" s="31">
        <f>1-SUMPRODUCT(([1]Buchungen!$G$6:$G$350&lt;=AP$295)*([1]Buchungen!$H$6:$H$350&gt;=AP$295)*([1]Buchungen!$I$6:$I$350=$B321))</f>
        <v>1</v>
      </c>
      <c r="AR321" s="30">
        <f>1-SUMPRODUCT(([1]Buchungen!$G$6:$G$350&lt;=AR$295)*([1]Buchungen!$H$6:$H$350&gt;=AR$295)*([1]Buchungen!$I$6:$I$350=$B321))</f>
        <v>1</v>
      </c>
      <c r="AS321" s="31">
        <f>1-SUMPRODUCT(([1]Buchungen!$G$6:$G$350&lt;=AR$295)*([1]Buchungen!$H$6:$H$350&gt;=AR$295)*([1]Buchungen!$I$6:$I$350=$B321))</f>
        <v>1</v>
      </c>
      <c r="AT321" s="30">
        <f>1-SUMPRODUCT(([1]Buchungen!$G$6:$G$350&lt;=AT$295)*([1]Buchungen!$H$6:$H$350&gt;=AT$295)*([1]Buchungen!$I$6:$I$350=$B321))</f>
        <v>1</v>
      </c>
      <c r="AU321" s="31">
        <f>1-SUMPRODUCT(([1]Buchungen!$G$6:$G$350&lt;=AT$295)*([1]Buchungen!$H$6:$H$350&gt;=AT$295)*([1]Buchungen!$I$6:$I$350=$B321))</f>
        <v>1</v>
      </c>
      <c r="AV321" s="30">
        <f>1-SUMPRODUCT(([1]Buchungen!$G$6:$G$350&lt;=AV$295)*([1]Buchungen!$H$6:$H$350&gt;=AV$295)*([1]Buchungen!$I$6:$I$350=$B321))</f>
        <v>1</v>
      </c>
      <c r="AW321" s="31">
        <f>1-SUMPRODUCT(([1]Buchungen!$G$6:$G$350&lt;=AV$295)*([1]Buchungen!$H$6:$H$350&gt;=AV$295)*([1]Buchungen!$I$6:$I$350=$B321))</f>
        <v>1</v>
      </c>
      <c r="AX321" s="30">
        <f>1-SUMPRODUCT(([1]Buchungen!$G$6:$G$350&lt;=AX$295)*([1]Buchungen!$H$6:$H$350&gt;=AX$295)*([1]Buchungen!$I$6:$I$350=$B321))</f>
        <v>1</v>
      </c>
      <c r="AY321" s="31">
        <f>1-SUMPRODUCT(([1]Buchungen!$G$6:$G$350&lt;=AX$295)*([1]Buchungen!$H$6:$H$350&gt;=AX$295)*([1]Buchungen!$I$6:$I$350=$B321))</f>
        <v>1</v>
      </c>
      <c r="AZ321" s="30">
        <f>1-SUMPRODUCT(([1]Buchungen!$G$6:$G$350&lt;=AZ$295)*([1]Buchungen!$H$6:$H$350&gt;=AZ$295)*([1]Buchungen!$I$6:$I$350=$B321))</f>
        <v>1</v>
      </c>
      <c r="BA321" s="31">
        <f>1-SUMPRODUCT(([1]Buchungen!$G$6:$G$350&lt;=AZ$295)*([1]Buchungen!$H$6:$H$350&gt;=AZ$295)*([1]Buchungen!$I$6:$I$350=$B321))</f>
        <v>1</v>
      </c>
      <c r="BB321" s="30">
        <f>1-SUMPRODUCT(([1]Buchungen!$G$6:$G$350&lt;=BB$295)*([1]Buchungen!$H$6:$H$350&gt;=BB$295)*([1]Buchungen!$I$6:$I$350=$B321))</f>
        <v>1</v>
      </c>
      <c r="BC321" s="31">
        <f>1-SUMPRODUCT(([1]Buchungen!$G$6:$G$350&lt;=BB$295)*([1]Buchungen!$H$6:$H$350&gt;=BB$295)*([1]Buchungen!$I$6:$I$350=$B321))</f>
        <v>1</v>
      </c>
      <c r="BD321" s="30">
        <f>1-SUMPRODUCT(([1]Buchungen!$G$6:$G$350&lt;=BD$295)*([1]Buchungen!$H$6:$H$350&gt;=BD$295)*([1]Buchungen!$I$6:$I$350=$B321))</f>
        <v>1</v>
      </c>
      <c r="BE321" s="31">
        <f>1-SUMPRODUCT(([1]Buchungen!$G$6:$G$350&lt;=BD$295)*([1]Buchungen!$H$6:$H$350&gt;=BD$295)*([1]Buchungen!$I$6:$I$350=$B321))</f>
        <v>1</v>
      </c>
      <c r="BF321" s="30">
        <f>1-SUMPRODUCT(([1]Buchungen!$G$6:$G$350&lt;=BF$295)*([1]Buchungen!$H$6:$H$350&gt;=BF$295)*([1]Buchungen!$I$6:$I$350=$B321))</f>
        <v>1</v>
      </c>
      <c r="BG321" s="31">
        <f>1-SUMPRODUCT(([1]Buchungen!$G$6:$G$350&lt;=BF$295)*([1]Buchungen!$H$6:$H$350&gt;=BF$295)*([1]Buchungen!$I$6:$I$350=$B321))</f>
        <v>1</v>
      </c>
      <c r="BH321" s="30">
        <f>1-SUMPRODUCT(([1]Buchungen!$G$6:$G$350&lt;=BH$295)*([1]Buchungen!$H$6:$H$350&gt;=BH$295)*([1]Buchungen!$I$6:$I$350=$B321))</f>
        <v>1</v>
      </c>
      <c r="BI321" s="31">
        <f>1-SUMPRODUCT(([1]Buchungen!$G$6:$G$350&lt;=BH$295)*([1]Buchungen!$H$6:$H$350&gt;=BH$295)*([1]Buchungen!$I$6:$I$350=$B321))</f>
        <v>1</v>
      </c>
      <c r="BJ321" s="30">
        <f>1-SUMPRODUCT(([1]Buchungen!$G$6:$G$350&lt;=BJ$295)*([1]Buchungen!$H$6:$H$350&gt;=BJ$295)*([1]Buchungen!$I$6:$I$350=$B321))</f>
        <v>1</v>
      </c>
      <c r="BK321" s="31">
        <f>1-SUMPRODUCT(([1]Buchungen!$G$6:$G$350&lt;=BJ$295)*([1]Buchungen!$H$6:$H$350&gt;=BJ$295)*([1]Buchungen!$I$6:$I$350=$B321))</f>
        <v>1</v>
      </c>
      <c r="BL321" s="30">
        <f>1-SUMPRODUCT(([1]Buchungen!$G$6:$G$350&lt;=BL$295)*([1]Buchungen!$H$6:$H$350&gt;=BL$295)*([1]Buchungen!$I$6:$I$350=$B321))</f>
        <v>1</v>
      </c>
      <c r="BM321" s="31">
        <f>1-SUMPRODUCT(([1]Buchungen!$G$6:$G$350&lt;=BL$295)*([1]Buchungen!$H$6:$H$350&gt;=BL$295)*([1]Buchungen!$I$6:$I$350=$B321))</f>
        <v>1</v>
      </c>
    </row>
    <row r="322" spans="2:65" ht="22.95" customHeight="1" x14ac:dyDescent="0.25">
      <c r="B322" s="29" t="str">
        <f>[1]Einstellungen!E28</f>
        <v>Angelplatz 22</v>
      </c>
      <c r="D322" s="30">
        <f>1-SUMPRODUCT(([1]Buchungen!$G$6:$G$350&lt;=D$295)*([1]Buchungen!$H$6:$H$350&gt;=D$295)*([1]Buchungen!$I$6:$I$350=$B322))</f>
        <v>1</v>
      </c>
      <c r="E322" s="31">
        <f>1-SUMPRODUCT(([1]Buchungen!$G$6:$G$350&lt;=D$295)*([1]Buchungen!$H$6:$H$350&gt;=D$295)*([1]Buchungen!$I$6:$I$350=$B322))</f>
        <v>1</v>
      </c>
      <c r="F322" s="30">
        <f>1-SUMPRODUCT(([1]Buchungen!$G$6:$G$350&lt;=F$295)*([1]Buchungen!$H$6:$H$350&gt;=F$295)*([1]Buchungen!$I$6:$I$350=$B322))</f>
        <v>1</v>
      </c>
      <c r="G322" s="31">
        <f>1-SUMPRODUCT(([1]Buchungen!$G$6:$G$350&lt;=F$295)*([1]Buchungen!$H$6:$H$350&gt;=F$295)*([1]Buchungen!$I$6:$I$350=$B322))</f>
        <v>1</v>
      </c>
      <c r="H322" s="30">
        <f>1-SUMPRODUCT(([1]Buchungen!$G$6:$G$350&lt;=H$295)*([1]Buchungen!$H$6:$H$350&gt;=H$295)*([1]Buchungen!$I$6:$I$350=$B322))</f>
        <v>1</v>
      </c>
      <c r="I322" s="31">
        <f>1-SUMPRODUCT(([1]Buchungen!$G$6:$G$350&lt;=H$295)*([1]Buchungen!$H$6:$H$350&gt;=H$295)*([1]Buchungen!$I$6:$I$350=$B322))</f>
        <v>1</v>
      </c>
      <c r="J322" s="30">
        <f>1-SUMPRODUCT(([1]Buchungen!$G$6:$G$350&lt;=J$295)*([1]Buchungen!$H$6:$H$350&gt;=J$295)*([1]Buchungen!$I$6:$I$350=$B322))</f>
        <v>1</v>
      </c>
      <c r="K322" s="31">
        <f>1-SUMPRODUCT(([1]Buchungen!$G$6:$G$350&lt;=J$295)*([1]Buchungen!$H$6:$H$350&gt;=J$295)*([1]Buchungen!$I$6:$I$350=$B322))</f>
        <v>1</v>
      </c>
      <c r="L322" s="30">
        <f>1-SUMPRODUCT(([1]Buchungen!$G$6:$G$350&lt;=L$295)*([1]Buchungen!$H$6:$H$350&gt;=L$295)*([1]Buchungen!$I$6:$I$350=$B322))</f>
        <v>1</v>
      </c>
      <c r="M322" s="31">
        <f>1-SUMPRODUCT(([1]Buchungen!$G$6:$G$350&lt;=L$295)*([1]Buchungen!$H$6:$H$350&gt;=L$295)*([1]Buchungen!$I$6:$I$350=$B322))</f>
        <v>1</v>
      </c>
      <c r="N322" s="30">
        <f>1-SUMPRODUCT(([1]Buchungen!$G$6:$G$350&lt;=N$295)*([1]Buchungen!$H$6:$H$350&gt;=N$295)*([1]Buchungen!$I$6:$I$350=$B322))</f>
        <v>1</v>
      </c>
      <c r="O322" s="31">
        <f>1-SUMPRODUCT(([1]Buchungen!$G$6:$G$350&lt;=N$295)*([1]Buchungen!$H$6:$H$350&gt;=N$295)*([1]Buchungen!$I$6:$I$350=$B322))</f>
        <v>1</v>
      </c>
      <c r="P322" s="30">
        <f>1-SUMPRODUCT(([1]Buchungen!$G$6:$G$350&lt;=P$295)*([1]Buchungen!$H$6:$H$350&gt;=P$295)*([1]Buchungen!$I$6:$I$350=$B322))</f>
        <v>1</v>
      </c>
      <c r="Q322" s="31">
        <f>1-SUMPRODUCT(([1]Buchungen!$G$6:$G$350&lt;=P$295)*([1]Buchungen!$H$6:$H$350&gt;=P$295)*([1]Buchungen!$I$6:$I$350=$B322))</f>
        <v>1</v>
      </c>
      <c r="R322" s="30">
        <f>1-SUMPRODUCT(([1]Buchungen!$G$6:$G$350&lt;=R$295)*([1]Buchungen!$H$6:$H$350&gt;=R$295)*([1]Buchungen!$I$6:$I$350=$B322))</f>
        <v>1</v>
      </c>
      <c r="S322" s="31">
        <f>1-SUMPRODUCT(([1]Buchungen!$G$6:$G$350&lt;=R$295)*([1]Buchungen!$H$6:$H$350&gt;=R$295)*([1]Buchungen!$I$6:$I$350=$B322))</f>
        <v>1</v>
      </c>
      <c r="T322" s="30">
        <f>1-SUMPRODUCT(([1]Buchungen!$G$6:$G$350&lt;=T$295)*([1]Buchungen!$H$6:$H$350&gt;=T$295)*([1]Buchungen!$I$6:$I$350=$B322))</f>
        <v>1</v>
      </c>
      <c r="U322" s="31">
        <f>1-SUMPRODUCT(([1]Buchungen!$G$6:$G$350&lt;=T$295)*([1]Buchungen!$H$6:$H$350&gt;=T$295)*([1]Buchungen!$I$6:$I$350=$B322))</f>
        <v>1</v>
      </c>
      <c r="V322" s="30">
        <f>1-SUMPRODUCT(([1]Buchungen!$G$6:$G$350&lt;=V$295)*([1]Buchungen!$H$6:$H$350&gt;=V$295)*([1]Buchungen!$I$6:$I$350=$B322))</f>
        <v>1</v>
      </c>
      <c r="W322" s="31">
        <f>1-SUMPRODUCT(([1]Buchungen!$G$6:$G$350&lt;=V$295)*([1]Buchungen!$H$6:$H$350&gt;=V$295)*([1]Buchungen!$I$6:$I$350=$B322))</f>
        <v>1</v>
      </c>
      <c r="X322" s="30">
        <f>1-SUMPRODUCT(([1]Buchungen!$G$6:$G$350&lt;=X$295)*([1]Buchungen!$H$6:$H$350&gt;=X$295)*([1]Buchungen!$I$6:$I$350=$B322))</f>
        <v>1</v>
      </c>
      <c r="Y322" s="31">
        <f>1-SUMPRODUCT(([1]Buchungen!$G$6:$G$350&lt;=X$295)*([1]Buchungen!$H$6:$H$350&gt;=X$295)*([1]Buchungen!$I$6:$I$350=$B322))</f>
        <v>1</v>
      </c>
      <c r="Z322" s="30">
        <f>1-SUMPRODUCT(([1]Buchungen!$G$6:$G$350&lt;=Z$295)*([1]Buchungen!$H$6:$H$350&gt;=Z$295)*([1]Buchungen!$I$6:$I$350=$B322))</f>
        <v>1</v>
      </c>
      <c r="AA322" s="31">
        <f>1-SUMPRODUCT(([1]Buchungen!$G$6:$G$350&lt;=Z$295)*([1]Buchungen!$H$6:$H$350&gt;=Z$295)*([1]Buchungen!$I$6:$I$350=$B322))</f>
        <v>1</v>
      </c>
      <c r="AB322" s="30">
        <f>1-SUMPRODUCT(([1]Buchungen!$G$6:$G$350&lt;=AB$295)*([1]Buchungen!$H$6:$H$350&gt;=AB$295)*([1]Buchungen!$I$6:$I$350=$B322))</f>
        <v>1</v>
      </c>
      <c r="AC322" s="31">
        <f>1-SUMPRODUCT(([1]Buchungen!$G$6:$G$350&lt;=AB$295)*([1]Buchungen!$H$6:$H$350&gt;=AB$295)*([1]Buchungen!$I$6:$I$350=$B322))</f>
        <v>1</v>
      </c>
      <c r="AD322" s="30">
        <f>1-SUMPRODUCT(([1]Buchungen!$G$6:$G$350&lt;=AD$295)*([1]Buchungen!$H$6:$H$350&gt;=AD$295)*([1]Buchungen!$I$6:$I$350=$B322))</f>
        <v>1</v>
      </c>
      <c r="AE322" s="31">
        <f>1-SUMPRODUCT(([1]Buchungen!$G$6:$G$350&lt;=AD$295)*([1]Buchungen!$H$6:$H$350&gt;=AD$295)*([1]Buchungen!$I$6:$I$350=$B322))</f>
        <v>1</v>
      </c>
      <c r="AF322" s="30">
        <f>1-SUMPRODUCT(([1]Buchungen!$G$6:$G$350&lt;=AF$295)*([1]Buchungen!$H$6:$H$350&gt;=AF$295)*([1]Buchungen!$I$6:$I$350=$B322))</f>
        <v>1</v>
      </c>
      <c r="AG322" s="31">
        <f>1-SUMPRODUCT(([1]Buchungen!$G$6:$G$350&lt;=AF$295)*([1]Buchungen!$H$6:$H$350&gt;=AF$295)*([1]Buchungen!$I$6:$I$350=$B322))</f>
        <v>1</v>
      </c>
      <c r="AH322" s="30">
        <f>1-SUMPRODUCT(([1]Buchungen!$G$6:$G$350&lt;=AH$295)*([1]Buchungen!$H$6:$H$350&gt;=AH$295)*([1]Buchungen!$I$6:$I$350=$B322))</f>
        <v>1</v>
      </c>
      <c r="AI322" s="31">
        <f>1-SUMPRODUCT(([1]Buchungen!$G$6:$G$350&lt;=AH$295)*([1]Buchungen!$H$6:$H$350&gt;=AH$295)*([1]Buchungen!$I$6:$I$350=$B322))</f>
        <v>1</v>
      </c>
      <c r="AJ322" s="30">
        <f>1-SUMPRODUCT(([1]Buchungen!$G$6:$G$350&lt;=AJ$295)*([1]Buchungen!$H$6:$H$350&gt;=AJ$295)*([1]Buchungen!$I$6:$I$350=$B322))</f>
        <v>1</v>
      </c>
      <c r="AK322" s="31">
        <f>1-SUMPRODUCT(([1]Buchungen!$G$6:$G$350&lt;=AJ$295)*([1]Buchungen!$H$6:$H$350&gt;=AJ$295)*([1]Buchungen!$I$6:$I$350=$B322))</f>
        <v>1</v>
      </c>
      <c r="AL322" s="30">
        <f>1-SUMPRODUCT(([1]Buchungen!$G$6:$G$350&lt;=AL$295)*([1]Buchungen!$H$6:$H$350&gt;=AL$295)*([1]Buchungen!$I$6:$I$350=$B322))</f>
        <v>1</v>
      </c>
      <c r="AM322" s="31">
        <f>1-SUMPRODUCT(([1]Buchungen!$G$6:$G$350&lt;=AL$295)*([1]Buchungen!$H$6:$H$350&gt;=AL$295)*([1]Buchungen!$I$6:$I$350=$B322))</f>
        <v>1</v>
      </c>
      <c r="AN322" s="30">
        <f>1-SUMPRODUCT(([1]Buchungen!$G$6:$G$350&lt;=AN$295)*([1]Buchungen!$H$6:$H$350&gt;=AN$295)*([1]Buchungen!$I$6:$I$350=$B322))</f>
        <v>1</v>
      </c>
      <c r="AO322" s="31">
        <f>1-SUMPRODUCT(([1]Buchungen!$G$6:$G$350&lt;=AN$295)*([1]Buchungen!$H$6:$H$350&gt;=AN$295)*([1]Buchungen!$I$6:$I$350=$B322))</f>
        <v>1</v>
      </c>
      <c r="AP322" s="30">
        <f>1-SUMPRODUCT(([1]Buchungen!$G$6:$G$350&lt;=AP$295)*([1]Buchungen!$H$6:$H$350&gt;=AP$295)*([1]Buchungen!$I$6:$I$350=$B322))</f>
        <v>1</v>
      </c>
      <c r="AQ322" s="31">
        <f>1-SUMPRODUCT(([1]Buchungen!$G$6:$G$350&lt;=AP$295)*([1]Buchungen!$H$6:$H$350&gt;=AP$295)*([1]Buchungen!$I$6:$I$350=$B322))</f>
        <v>1</v>
      </c>
      <c r="AR322" s="30">
        <f>1-SUMPRODUCT(([1]Buchungen!$G$6:$G$350&lt;=AR$295)*([1]Buchungen!$H$6:$H$350&gt;=AR$295)*([1]Buchungen!$I$6:$I$350=$B322))</f>
        <v>1</v>
      </c>
      <c r="AS322" s="31">
        <f>1-SUMPRODUCT(([1]Buchungen!$G$6:$G$350&lt;=AR$295)*([1]Buchungen!$H$6:$H$350&gt;=AR$295)*([1]Buchungen!$I$6:$I$350=$B322))</f>
        <v>1</v>
      </c>
      <c r="AT322" s="30">
        <f>1-SUMPRODUCT(([1]Buchungen!$G$6:$G$350&lt;=AT$295)*([1]Buchungen!$H$6:$H$350&gt;=AT$295)*([1]Buchungen!$I$6:$I$350=$B322))</f>
        <v>1</v>
      </c>
      <c r="AU322" s="31">
        <f>1-SUMPRODUCT(([1]Buchungen!$G$6:$G$350&lt;=AT$295)*([1]Buchungen!$H$6:$H$350&gt;=AT$295)*([1]Buchungen!$I$6:$I$350=$B322))</f>
        <v>1</v>
      </c>
      <c r="AV322" s="30">
        <f>1-SUMPRODUCT(([1]Buchungen!$G$6:$G$350&lt;=AV$295)*([1]Buchungen!$H$6:$H$350&gt;=AV$295)*([1]Buchungen!$I$6:$I$350=$B322))</f>
        <v>1</v>
      </c>
      <c r="AW322" s="31">
        <f>1-SUMPRODUCT(([1]Buchungen!$G$6:$G$350&lt;=AV$295)*([1]Buchungen!$H$6:$H$350&gt;=AV$295)*([1]Buchungen!$I$6:$I$350=$B322))</f>
        <v>1</v>
      </c>
      <c r="AX322" s="30">
        <f>1-SUMPRODUCT(([1]Buchungen!$G$6:$G$350&lt;=AX$295)*([1]Buchungen!$H$6:$H$350&gt;=AX$295)*([1]Buchungen!$I$6:$I$350=$B322))</f>
        <v>1</v>
      </c>
      <c r="AY322" s="31">
        <f>1-SUMPRODUCT(([1]Buchungen!$G$6:$G$350&lt;=AX$295)*([1]Buchungen!$H$6:$H$350&gt;=AX$295)*([1]Buchungen!$I$6:$I$350=$B322))</f>
        <v>1</v>
      </c>
      <c r="AZ322" s="30">
        <f>1-SUMPRODUCT(([1]Buchungen!$G$6:$G$350&lt;=AZ$295)*([1]Buchungen!$H$6:$H$350&gt;=AZ$295)*([1]Buchungen!$I$6:$I$350=$B322))</f>
        <v>1</v>
      </c>
      <c r="BA322" s="31">
        <f>1-SUMPRODUCT(([1]Buchungen!$G$6:$G$350&lt;=AZ$295)*([1]Buchungen!$H$6:$H$350&gt;=AZ$295)*([1]Buchungen!$I$6:$I$350=$B322))</f>
        <v>1</v>
      </c>
      <c r="BB322" s="30">
        <f>1-SUMPRODUCT(([1]Buchungen!$G$6:$G$350&lt;=BB$295)*([1]Buchungen!$H$6:$H$350&gt;=BB$295)*([1]Buchungen!$I$6:$I$350=$B322))</f>
        <v>1</v>
      </c>
      <c r="BC322" s="31">
        <f>1-SUMPRODUCT(([1]Buchungen!$G$6:$G$350&lt;=BB$295)*([1]Buchungen!$H$6:$H$350&gt;=BB$295)*([1]Buchungen!$I$6:$I$350=$B322))</f>
        <v>1</v>
      </c>
      <c r="BD322" s="30">
        <f>1-SUMPRODUCT(([1]Buchungen!$G$6:$G$350&lt;=BD$295)*([1]Buchungen!$H$6:$H$350&gt;=BD$295)*([1]Buchungen!$I$6:$I$350=$B322))</f>
        <v>1</v>
      </c>
      <c r="BE322" s="31">
        <f>1-SUMPRODUCT(([1]Buchungen!$G$6:$G$350&lt;=BD$295)*([1]Buchungen!$H$6:$H$350&gt;=BD$295)*([1]Buchungen!$I$6:$I$350=$B322))</f>
        <v>1</v>
      </c>
      <c r="BF322" s="30">
        <f>1-SUMPRODUCT(([1]Buchungen!$G$6:$G$350&lt;=BF$295)*([1]Buchungen!$H$6:$H$350&gt;=BF$295)*([1]Buchungen!$I$6:$I$350=$B322))</f>
        <v>1</v>
      </c>
      <c r="BG322" s="31">
        <f>1-SUMPRODUCT(([1]Buchungen!$G$6:$G$350&lt;=BF$295)*([1]Buchungen!$H$6:$H$350&gt;=BF$295)*([1]Buchungen!$I$6:$I$350=$B322))</f>
        <v>1</v>
      </c>
      <c r="BH322" s="30">
        <f>1-SUMPRODUCT(([1]Buchungen!$G$6:$G$350&lt;=BH$295)*([1]Buchungen!$H$6:$H$350&gt;=BH$295)*([1]Buchungen!$I$6:$I$350=$B322))</f>
        <v>1</v>
      </c>
      <c r="BI322" s="31">
        <f>1-SUMPRODUCT(([1]Buchungen!$G$6:$G$350&lt;=BH$295)*([1]Buchungen!$H$6:$H$350&gt;=BH$295)*([1]Buchungen!$I$6:$I$350=$B322))</f>
        <v>1</v>
      </c>
      <c r="BJ322" s="30">
        <f>1-SUMPRODUCT(([1]Buchungen!$G$6:$G$350&lt;=BJ$295)*([1]Buchungen!$H$6:$H$350&gt;=BJ$295)*([1]Buchungen!$I$6:$I$350=$B322))</f>
        <v>1</v>
      </c>
      <c r="BK322" s="31">
        <f>1-SUMPRODUCT(([1]Buchungen!$G$6:$G$350&lt;=BJ$295)*([1]Buchungen!$H$6:$H$350&gt;=BJ$295)*([1]Buchungen!$I$6:$I$350=$B322))</f>
        <v>1</v>
      </c>
      <c r="BL322" s="30">
        <f>1-SUMPRODUCT(([1]Buchungen!$G$6:$G$350&lt;=BL$295)*([1]Buchungen!$H$6:$H$350&gt;=BL$295)*([1]Buchungen!$I$6:$I$350=$B322))</f>
        <v>1</v>
      </c>
      <c r="BM322" s="31">
        <f>1-SUMPRODUCT(([1]Buchungen!$G$6:$G$350&lt;=BL$295)*([1]Buchungen!$H$6:$H$350&gt;=BL$295)*([1]Buchungen!$I$6:$I$350=$B322))</f>
        <v>1</v>
      </c>
    </row>
    <row r="323" spans="2:65" ht="22.95" customHeight="1" x14ac:dyDescent="0.25">
      <c r="B323" s="29" t="str">
        <f>[1]Einstellungen!E29</f>
        <v>Angelplatz 23</v>
      </c>
      <c r="D323" s="30">
        <f>1-SUMPRODUCT(([1]Buchungen!$G$6:$G$350&lt;=D$295)*([1]Buchungen!$H$6:$H$350&gt;=D$295)*([1]Buchungen!$I$6:$I$350=$B323))</f>
        <v>1</v>
      </c>
      <c r="E323" s="31">
        <f>1-SUMPRODUCT(([1]Buchungen!$G$6:$G$350&lt;=D$295)*([1]Buchungen!$H$6:$H$350&gt;=D$295)*([1]Buchungen!$I$6:$I$350=$B323))</f>
        <v>1</v>
      </c>
      <c r="F323" s="30">
        <f>1-SUMPRODUCT(([1]Buchungen!$G$6:$G$350&lt;=F$295)*([1]Buchungen!$H$6:$H$350&gt;=F$295)*([1]Buchungen!$I$6:$I$350=$B323))</f>
        <v>1</v>
      </c>
      <c r="G323" s="31">
        <f>1-SUMPRODUCT(([1]Buchungen!$G$6:$G$350&lt;=F$295)*([1]Buchungen!$H$6:$H$350&gt;=F$295)*([1]Buchungen!$I$6:$I$350=$B323))</f>
        <v>1</v>
      </c>
      <c r="H323" s="30">
        <f>1-SUMPRODUCT(([1]Buchungen!$G$6:$G$350&lt;=H$295)*([1]Buchungen!$H$6:$H$350&gt;=H$295)*([1]Buchungen!$I$6:$I$350=$B323))</f>
        <v>1</v>
      </c>
      <c r="I323" s="31">
        <f>1-SUMPRODUCT(([1]Buchungen!$G$6:$G$350&lt;=H$295)*([1]Buchungen!$H$6:$H$350&gt;=H$295)*([1]Buchungen!$I$6:$I$350=$B323))</f>
        <v>1</v>
      </c>
      <c r="J323" s="30">
        <f>1-SUMPRODUCT(([1]Buchungen!$G$6:$G$350&lt;=J$295)*([1]Buchungen!$H$6:$H$350&gt;=J$295)*([1]Buchungen!$I$6:$I$350=$B323))</f>
        <v>1</v>
      </c>
      <c r="K323" s="31">
        <f>1-SUMPRODUCT(([1]Buchungen!$G$6:$G$350&lt;=J$295)*([1]Buchungen!$H$6:$H$350&gt;=J$295)*([1]Buchungen!$I$6:$I$350=$B323))</f>
        <v>1</v>
      </c>
      <c r="L323" s="30">
        <f>1-SUMPRODUCT(([1]Buchungen!$G$6:$G$350&lt;=L$295)*([1]Buchungen!$H$6:$H$350&gt;=L$295)*([1]Buchungen!$I$6:$I$350=$B323))</f>
        <v>1</v>
      </c>
      <c r="M323" s="31">
        <f>1-SUMPRODUCT(([1]Buchungen!$G$6:$G$350&lt;=L$295)*([1]Buchungen!$H$6:$H$350&gt;=L$295)*([1]Buchungen!$I$6:$I$350=$B323))</f>
        <v>1</v>
      </c>
      <c r="N323" s="30">
        <f>1-SUMPRODUCT(([1]Buchungen!$G$6:$G$350&lt;=N$295)*([1]Buchungen!$H$6:$H$350&gt;=N$295)*([1]Buchungen!$I$6:$I$350=$B323))</f>
        <v>1</v>
      </c>
      <c r="O323" s="31">
        <f>1-SUMPRODUCT(([1]Buchungen!$G$6:$G$350&lt;=N$295)*([1]Buchungen!$H$6:$H$350&gt;=N$295)*([1]Buchungen!$I$6:$I$350=$B323))</f>
        <v>1</v>
      </c>
      <c r="P323" s="30">
        <f>1-SUMPRODUCT(([1]Buchungen!$G$6:$G$350&lt;=P$295)*([1]Buchungen!$H$6:$H$350&gt;=P$295)*([1]Buchungen!$I$6:$I$350=$B323))</f>
        <v>0</v>
      </c>
      <c r="Q323" s="31">
        <f>1-SUMPRODUCT(([1]Buchungen!$G$6:$G$350&lt;=P$295)*([1]Buchungen!$H$6:$H$350&gt;=P$295)*([1]Buchungen!$I$6:$I$350=$B323))</f>
        <v>0</v>
      </c>
      <c r="R323" s="30">
        <f>1-SUMPRODUCT(([1]Buchungen!$G$6:$G$350&lt;=R$295)*([1]Buchungen!$H$6:$H$350&gt;=R$295)*([1]Buchungen!$I$6:$I$350=$B323))</f>
        <v>0</v>
      </c>
      <c r="S323" s="31">
        <f>1-SUMPRODUCT(([1]Buchungen!$G$6:$G$350&lt;=R$295)*([1]Buchungen!$H$6:$H$350&gt;=R$295)*([1]Buchungen!$I$6:$I$350=$B323))</f>
        <v>0</v>
      </c>
      <c r="T323" s="30">
        <f>1-SUMPRODUCT(([1]Buchungen!$G$6:$G$350&lt;=T$295)*([1]Buchungen!$H$6:$H$350&gt;=T$295)*([1]Buchungen!$I$6:$I$350=$B323))</f>
        <v>0</v>
      </c>
      <c r="U323" s="31">
        <f>1-SUMPRODUCT(([1]Buchungen!$G$6:$G$350&lt;=T$295)*([1]Buchungen!$H$6:$H$350&gt;=T$295)*([1]Buchungen!$I$6:$I$350=$B323))</f>
        <v>0</v>
      </c>
      <c r="V323" s="30">
        <f>1-SUMPRODUCT(([1]Buchungen!$G$6:$G$350&lt;=V$295)*([1]Buchungen!$H$6:$H$350&gt;=V$295)*([1]Buchungen!$I$6:$I$350=$B323))</f>
        <v>0</v>
      </c>
      <c r="W323" s="31">
        <f>1-SUMPRODUCT(([1]Buchungen!$G$6:$G$350&lt;=V$295)*([1]Buchungen!$H$6:$H$350&gt;=V$295)*([1]Buchungen!$I$6:$I$350=$B323))</f>
        <v>0</v>
      </c>
      <c r="X323" s="30">
        <f>1-SUMPRODUCT(([1]Buchungen!$G$6:$G$350&lt;=X$295)*([1]Buchungen!$H$6:$H$350&gt;=X$295)*([1]Buchungen!$I$6:$I$350=$B323))</f>
        <v>0</v>
      </c>
      <c r="Y323" s="31">
        <f>1-SUMPRODUCT(([1]Buchungen!$G$6:$G$350&lt;=X$295)*([1]Buchungen!$H$6:$H$350&gt;=X$295)*([1]Buchungen!$I$6:$I$350=$B323))</f>
        <v>0</v>
      </c>
      <c r="Z323" s="30">
        <f>1-SUMPRODUCT(([1]Buchungen!$G$6:$G$350&lt;=Z$295)*([1]Buchungen!$H$6:$H$350&gt;=Z$295)*([1]Buchungen!$I$6:$I$350=$B323))</f>
        <v>0</v>
      </c>
      <c r="AA323" s="31">
        <f>1-SUMPRODUCT(([1]Buchungen!$G$6:$G$350&lt;=Z$295)*([1]Buchungen!$H$6:$H$350&gt;=Z$295)*([1]Buchungen!$I$6:$I$350=$B323))</f>
        <v>0</v>
      </c>
      <c r="AB323" s="30">
        <f>1-SUMPRODUCT(([1]Buchungen!$G$6:$G$350&lt;=AB$295)*([1]Buchungen!$H$6:$H$350&gt;=AB$295)*([1]Buchungen!$I$6:$I$350=$B323))</f>
        <v>0</v>
      </c>
      <c r="AC323" s="31">
        <f>1-SUMPRODUCT(([1]Buchungen!$G$6:$G$350&lt;=AB$295)*([1]Buchungen!$H$6:$H$350&gt;=AB$295)*([1]Buchungen!$I$6:$I$350=$B323))</f>
        <v>0</v>
      </c>
      <c r="AD323" s="30">
        <f>1-SUMPRODUCT(([1]Buchungen!$G$6:$G$350&lt;=AD$295)*([1]Buchungen!$H$6:$H$350&gt;=AD$295)*([1]Buchungen!$I$6:$I$350=$B323))</f>
        <v>1</v>
      </c>
      <c r="AE323" s="31">
        <f>1-SUMPRODUCT(([1]Buchungen!$G$6:$G$350&lt;=AD$295)*([1]Buchungen!$H$6:$H$350&gt;=AD$295)*([1]Buchungen!$I$6:$I$350=$B323))</f>
        <v>1</v>
      </c>
      <c r="AF323" s="30">
        <f>1-SUMPRODUCT(([1]Buchungen!$G$6:$G$350&lt;=AF$295)*([1]Buchungen!$H$6:$H$350&gt;=AF$295)*([1]Buchungen!$I$6:$I$350=$B323))</f>
        <v>1</v>
      </c>
      <c r="AG323" s="31">
        <f>1-SUMPRODUCT(([1]Buchungen!$G$6:$G$350&lt;=AF$295)*([1]Buchungen!$H$6:$H$350&gt;=AF$295)*([1]Buchungen!$I$6:$I$350=$B323))</f>
        <v>1</v>
      </c>
      <c r="AH323" s="30">
        <f>1-SUMPRODUCT(([1]Buchungen!$G$6:$G$350&lt;=AH$295)*([1]Buchungen!$H$6:$H$350&gt;=AH$295)*([1]Buchungen!$I$6:$I$350=$B323))</f>
        <v>1</v>
      </c>
      <c r="AI323" s="31">
        <f>1-SUMPRODUCT(([1]Buchungen!$G$6:$G$350&lt;=AH$295)*([1]Buchungen!$H$6:$H$350&gt;=AH$295)*([1]Buchungen!$I$6:$I$350=$B323))</f>
        <v>1</v>
      </c>
      <c r="AJ323" s="30">
        <f>1-SUMPRODUCT(([1]Buchungen!$G$6:$G$350&lt;=AJ$295)*([1]Buchungen!$H$6:$H$350&gt;=AJ$295)*([1]Buchungen!$I$6:$I$350=$B323))</f>
        <v>1</v>
      </c>
      <c r="AK323" s="31">
        <f>1-SUMPRODUCT(([1]Buchungen!$G$6:$G$350&lt;=AJ$295)*([1]Buchungen!$H$6:$H$350&gt;=AJ$295)*([1]Buchungen!$I$6:$I$350=$B323))</f>
        <v>1</v>
      </c>
      <c r="AL323" s="30">
        <f>1-SUMPRODUCT(([1]Buchungen!$G$6:$G$350&lt;=AL$295)*([1]Buchungen!$H$6:$H$350&gt;=AL$295)*([1]Buchungen!$I$6:$I$350=$B323))</f>
        <v>1</v>
      </c>
      <c r="AM323" s="31">
        <f>1-SUMPRODUCT(([1]Buchungen!$G$6:$G$350&lt;=AL$295)*([1]Buchungen!$H$6:$H$350&gt;=AL$295)*([1]Buchungen!$I$6:$I$350=$B323))</f>
        <v>1</v>
      </c>
      <c r="AN323" s="30">
        <f>1-SUMPRODUCT(([1]Buchungen!$G$6:$G$350&lt;=AN$295)*([1]Buchungen!$H$6:$H$350&gt;=AN$295)*([1]Buchungen!$I$6:$I$350=$B323))</f>
        <v>1</v>
      </c>
      <c r="AO323" s="31">
        <f>1-SUMPRODUCT(([1]Buchungen!$G$6:$G$350&lt;=AN$295)*([1]Buchungen!$H$6:$H$350&gt;=AN$295)*([1]Buchungen!$I$6:$I$350=$B323))</f>
        <v>1</v>
      </c>
      <c r="AP323" s="30">
        <f>1-SUMPRODUCT(([1]Buchungen!$G$6:$G$350&lt;=AP$295)*([1]Buchungen!$H$6:$H$350&gt;=AP$295)*([1]Buchungen!$I$6:$I$350=$B323))</f>
        <v>1</v>
      </c>
      <c r="AQ323" s="31">
        <f>1-SUMPRODUCT(([1]Buchungen!$G$6:$G$350&lt;=AP$295)*([1]Buchungen!$H$6:$H$350&gt;=AP$295)*([1]Buchungen!$I$6:$I$350=$B323))</f>
        <v>1</v>
      </c>
      <c r="AR323" s="30">
        <f>1-SUMPRODUCT(([1]Buchungen!$G$6:$G$350&lt;=AR$295)*([1]Buchungen!$H$6:$H$350&gt;=AR$295)*([1]Buchungen!$I$6:$I$350=$B323))</f>
        <v>1</v>
      </c>
      <c r="AS323" s="31">
        <f>1-SUMPRODUCT(([1]Buchungen!$G$6:$G$350&lt;=AR$295)*([1]Buchungen!$H$6:$H$350&gt;=AR$295)*([1]Buchungen!$I$6:$I$350=$B323))</f>
        <v>1</v>
      </c>
      <c r="AT323" s="30">
        <f>1-SUMPRODUCT(([1]Buchungen!$G$6:$G$350&lt;=AT$295)*([1]Buchungen!$H$6:$H$350&gt;=AT$295)*([1]Buchungen!$I$6:$I$350=$B323))</f>
        <v>1</v>
      </c>
      <c r="AU323" s="31">
        <f>1-SUMPRODUCT(([1]Buchungen!$G$6:$G$350&lt;=AT$295)*([1]Buchungen!$H$6:$H$350&gt;=AT$295)*([1]Buchungen!$I$6:$I$350=$B323))</f>
        <v>1</v>
      </c>
      <c r="AV323" s="30">
        <f>1-SUMPRODUCT(([1]Buchungen!$G$6:$G$350&lt;=AV$295)*([1]Buchungen!$H$6:$H$350&gt;=AV$295)*([1]Buchungen!$I$6:$I$350=$B323))</f>
        <v>1</v>
      </c>
      <c r="AW323" s="31">
        <f>1-SUMPRODUCT(([1]Buchungen!$G$6:$G$350&lt;=AV$295)*([1]Buchungen!$H$6:$H$350&gt;=AV$295)*([1]Buchungen!$I$6:$I$350=$B323))</f>
        <v>1</v>
      </c>
      <c r="AX323" s="30">
        <f>1-SUMPRODUCT(([1]Buchungen!$G$6:$G$350&lt;=AX$295)*([1]Buchungen!$H$6:$H$350&gt;=AX$295)*([1]Buchungen!$I$6:$I$350=$B323))</f>
        <v>1</v>
      </c>
      <c r="AY323" s="31">
        <f>1-SUMPRODUCT(([1]Buchungen!$G$6:$G$350&lt;=AX$295)*([1]Buchungen!$H$6:$H$350&gt;=AX$295)*([1]Buchungen!$I$6:$I$350=$B323))</f>
        <v>1</v>
      </c>
      <c r="AZ323" s="30">
        <f>1-SUMPRODUCT(([1]Buchungen!$G$6:$G$350&lt;=AZ$295)*([1]Buchungen!$H$6:$H$350&gt;=AZ$295)*([1]Buchungen!$I$6:$I$350=$B323))</f>
        <v>1</v>
      </c>
      <c r="BA323" s="31">
        <f>1-SUMPRODUCT(([1]Buchungen!$G$6:$G$350&lt;=AZ$295)*([1]Buchungen!$H$6:$H$350&gt;=AZ$295)*([1]Buchungen!$I$6:$I$350=$B323))</f>
        <v>1</v>
      </c>
      <c r="BB323" s="30">
        <f>1-SUMPRODUCT(([1]Buchungen!$G$6:$G$350&lt;=BB$295)*([1]Buchungen!$H$6:$H$350&gt;=BB$295)*([1]Buchungen!$I$6:$I$350=$B323))</f>
        <v>1</v>
      </c>
      <c r="BC323" s="31">
        <f>1-SUMPRODUCT(([1]Buchungen!$G$6:$G$350&lt;=BB$295)*([1]Buchungen!$H$6:$H$350&gt;=BB$295)*([1]Buchungen!$I$6:$I$350=$B323))</f>
        <v>1</v>
      </c>
      <c r="BD323" s="30">
        <f>1-SUMPRODUCT(([1]Buchungen!$G$6:$G$350&lt;=BD$295)*([1]Buchungen!$H$6:$H$350&gt;=BD$295)*([1]Buchungen!$I$6:$I$350=$B323))</f>
        <v>1</v>
      </c>
      <c r="BE323" s="31">
        <f>1-SUMPRODUCT(([1]Buchungen!$G$6:$G$350&lt;=BD$295)*([1]Buchungen!$H$6:$H$350&gt;=BD$295)*([1]Buchungen!$I$6:$I$350=$B323))</f>
        <v>1</v>
      </c>
      <c r="BF323" s="30">
        <f>1-SUMPRODUCT(([1]Buchungen!$G$6:$G$350&lt;=BF$295)*([1]Buchungen!$H$6:$H$350&gt;=BF$295)*([1]Buchungen!$I$6:$I$350=$B323))</f>
        <v>1</v>
      </c>
      <c r="BG323" s="31">
        <f>1-SUMPRODUCT(([1]Buchungen!$G$6:$G$350&lt;=BF$295)*([1]Buchungen!$H$6:$H$350&gt;=BF$295)*([1]Buchungen!$I$6:$I$350=$B323))</f>
        <v>1</v>
      </c>
      <c r="BH323" s="30">
        <f>1-SUMPRODUCT(([1]Buchungen!$G$6:$G$350&lt;=BH$295)*([1]Buchungen!$H$6:$H$350&gt;=BH$295)*([1]Buchungen!$I$6:$I$350=$B323))</f>
        <v>1</v>
      </c>
      <c r="BI323" s="31">
        <f>1-SUMPRODUCT(([1]Buchungen!$G$6:$G$350&lt;=BH$295)*([1]Buchungen!$H$6:$H$350&gt;=BH$295)*([1]Buchungen!$I$6:$I$350=$B323))</f>
        <v>1</v>
      </c>
      <c r="BJ323" s="30">
        <f>1-SUMPRODUCT(([1]Buchungen!$G$6:$G$350&lt;=BJ$295)*([1]Buchungen!$H$6:$H$350&gt;=BJ$295)*([1]Buchungen!$I$6:$I$350=$B323))</f>
        <v>1</v>
      </c>
      <c r="BK323" s="31">
        <f>1-SUMPRODUCT(([1]Buchungen!$G$6:$G$350&lt;=BJ$295)*([1]Buchungen!$H$6:$H$350&gt;=BJ$295)*([1]Buchungen!$I$6:$I$350=$B323))</f>
        <v>1</v>
      </c>
      <c r="BL323" s="30">
        <f>1-SUMPRODUCT(([1]Buchungen!$G$6:$G$350&lt;=BL$295)*([1]Buchungen!$H$6:$H$350&gt;=BL$295)*([1]Buchungen!$I$6:$I$350=$B323))</f>
        <v>1</v>
      </c>
      <c r="BM323" s="31">
        <f>1-SUMPRODUCT(([1]Buchungen!$G$6:$G$350&lt;=BL$295)*([1]Buchungen!$H$6:$H$350&gt;=BL$295)*([1]Buchungen!$I$6:$I$350=$B323))</f>
        <v>1</v>
      </c>
    </row>
    <row r="324" spans="2:65" ht="22.95" customHeight="1" x14ac:dyDescent="0.25">
      <c r="B324" s="32" t="str">
        <f>[1]Einstellungen!E30</f>
        <v>Angelplatz 26</v>
      </c>
      <c r="D324" s="30">
        <f>1-SUMPRODUCT(([1]Buchungen!$G$6:$G$350&lt;=D$295)*([1]Buchungen!$H$6:$H$350&gt;=D$295)*([1]Buchungen!$I$6:$I$350=$B324))</f>
        <v>1</v>
      </c>
      <c r="E324" s="31">
        <f>1-SUMPRODUCT(([1]Buchungen!$G$6:$G$350&lt;=D$295)*([1]Buchungen!$H$6:$H$350&gt;=D$295)*([1]Buchungen!$I$6:$I$350=$B324))</f>
        <v>1</v>
      </c>
      <c r="F324" s="30">
        <f>1-SUMPRODUCT(([1]Buchungen!$G$6:$G$350&lt;=F$295)*([1]Buchungen!$H$6:$H$350&gt;=F$295)*([1]Buchungen!$I$6:$I$350=$B324))</f>
        <v>1</v>
      </c>
      <c r="G324" s="31">
        <f>1-SUMPRODUCT(([1]Buchungen!$G$6:$G$350&lt;=F$295)*([1]Buchungen!$H$6:$H$350&gt;=F$295)*([1]Buchungen!$I$6:$I$350=$B324))</f>
        <v>1</v>
      </c>
      <c r="H324" s="30">
        <f>1-SUMPRODUCT(([1]Buchungen!$G$6:$G$350&lt;=H$295)*([1]Buchungen!$H$6:$H$350&gt;=H$295)*([1]Buchungen!$I$6:$I$350=$B324))</f>
        <v>1</v>
      </c>
      <c r="I324" s="31">
        <f>1-SUMPRODUCT(([1]Buchungen!$G$6:$G$350&lt;=H$295)*([1]Buchungen!$H$6:$H$350&gt;=H$295)*([1]Buchungen!$I$6:$I$350=$B324))</f>
        <v>1</v>
      </c>
      <c r="J324" s="30">
        <f>1-SUMPRODUCT(([1]Buchungen!$G$6:$G$350&lt;=J$295)*([1]Buchungen!$H$6:$H$350&gt;=J$295)*([1]Buchungen!$I$6:$I$350=$B324))</f>
        <v>1</v>
      </c>
      <c r="K324" s="31">
        <f>1-SUMPRODUCT(([1]Buchungen!$G$6:$G$350&lt;=J$295)*([1]Buchungen!$H$6:$H$350&gt;=J$295)*([1]Buchungen!$I$6:$I$350=$B324))</f>
        <v>1</v>
      </c>
      <c r="L324" s="30">
        <f>1-SUMPRODUCT(([1]Buchungen!$G$6:$G$350&lt;=L$295)*([1]Buchungen!$H$6:$H$350&gt;=L$295)*([1]Buchungen!$I$6:$I$350=$B324))</f>
        <v>1</v>
      </c>
      <c r="M324" s="31">
        <f>1-SUMPRODUCT(([1]Buchungen!$G$6:$G$350&lt;=L$295)*([1]Buchungen!$H$6:$H$350&gt;=L$295)*([1]Buchungen!$I$6:$I$350=$B324))</f>
        <v>1</v>
      </c>
      <c r="N324" s="30">
        <f>1-SUMPRODUCT(([1]Buchungen!$G$6:$G$350&lt;=N$295)*([1]Buchungen!$H$6:$H$350&gt;=N$295)*([1]Buchungen!$I$6:$I$350=$B324))</f>
        <v>1</v>
      </c>
      <c r="O324" s="31">
        <f>1-SUMPRODUCT(([1]Buchungen!$G$6:$G$350&lt;=N$295)*([1]Buchungen!$H$6:$H$350&gt;=N$295)*([1]Buchungen!$I$6:$I$350=$B324))</f>
        <v>1</v>
      </c>
      <c r="P324" s="30">
        <f>1-SUMPRODUCT(([1]Buchungen!$G$6:$G$350&lt;=P$295)*([1]Buchungen!$H$6:$H$350&gt;=P$295)*([1]Buchungen!$I$6:$I$350=$B324))</f>
        <v>1</v>
      </c>
      <c r="Q324" s="31">
        <f>1-SUMPRODUCT(([1]Buchungen!$G$6:$G$350&lt;=P$295)*([1]Buchungen!$H$6:$H$350&gt;=P$295)*([1]Buchungen!$I$6:$I$350=$B324))</f>
        <v>1</v>
      </c>
      <c r="R324" s="30">
        <f>1-SUMPRODUCT(([1]Buchungen!$G$6:$G$350&lt;=R$295)*([1]Buchungen!$H$6:$H$350&gt;=R$295)*([1]Buchungen!$I$6:$I$350=$B324))</f>
        <v>1</v>
      </c>
      <c r="S324" s="31">
        <f>1-SUMPRODUCT(([1]Buchungen!$G$6:$G$350&lt;=R$295)*([1]Buchungen!$H$6:$H$350&gt;=R$295)*([1]Buchungen!$I$6:$I$350=$B324))</f>
        <v>1</v>
      </c>
      <c r="T324" s="30">
        <f>1-SUMPRODUCT(([1]Buchungen!$G$6:$G$350&lt;=T$295)*([1]Buchungen!$H$6:$H$350&gt;=T$295)*([1]Buchungen!$I$6:$I$350=$B324))</f>
        <v>1</v>
      </c>
      <c r="U324" s="31">
        <f>1-SUMPRODUCT(([1]Buchungen!$G$6:$G$350&lt;=T$295)*([1]Buchungen!$H$6:$H$350&gt;=T$295)*([1]Buchungen!$I$6:$I$350=$B324))</f>
        <v>1</v>
      </c>
      <c r="V324" s="30">
        <f>1-SUMPRODUCT(([1]Buchungen!$G$6:$G$350&lt;=V$295)*([1]Buchungen!$H$6:$H$350&gt;=V$295)*([1]Buchungen!$I$6:$I$350=$B324))</f>
        <v>1</v>
      </c>
      <c r="W324" s="31">
        <f>1-SUMPRODUCT(([1]Buchungen!$G$6:$G$350&lt;=V$295)*([1]Buchungen!$H$6:$H$350&gt;=V$295)*([1]Buchungen!$I$6:$I$350=$B324))</f>
        <v>1</v>
      </c>
      <c r="X324" s="30">
        <f>1-SUMPRODUCT(([1]Buchungen!$G$6:$G$350&lt;=X$295)*([1]Buchungen!$H$6:$H$350&gt;=X$295)*([1]Buchungen!$I$6:$I$350=$B324))</f>
        <v>1</v>
      </c>
      <c r="Y324" s="31">
        <f>1-SUMPRODUCT(([1]Buchungen!$G$6:$G$350&lt;=X$295)*([1]Buchungen!$H$6:$H$350&gt;=X$295)*([1]Buchungen!$I$6:$I$350=$B324))</f>
        <v>1</v>
      </c>
      <c r="Z324" s="30">
        <f>1-SUMPRODUCT(([1]Buchungen!$G$6:$G$350&lt;=Z$295)*([1]Buchungen!$H$6:$H$350&gt;=Z$295)*([1]Buchungen!$I$6:$I$350=$B324))</f>
        <v>1</v>
      </c>
      <c r="AA324" s="31">
        <f>1-SUMPRODUCT(([1]Buchungen!$G$6:$G$350&lt;=Z$295)*([1]Buchungen!$H$6:$H$350&gt;=Z$295)*([1]Buchungen!$I$6:$I$350=$B324))</f>
        <v>1</v>
      </c>
      <c r="AB324" s="30">
        <f>1-SUMPRODUCT(([1]Buchungen!$G$6:$G$350&lt;=AB$295)*([1]Buchungen!$H$6:$H$350&gt;=AB$295)*([1]Buchungen!$I$6:$I$350=$B324))</f>
        <v>1</v>
      </c>
      <c r="AC324" s="31">
        <f>1-SUMPRODUCT(([1]Buchungen!$G$6:$G$350&lt;=AB$295)*([1]Buchungen!$H$6:$H$350&gt;=AB$295)*([1]Buchungen!$I$6:$I$350=$B324))</f>
        <v>1</v>
      </c>
      <c r="AD324" s="30">
        <f>1-SUMPRODUCT(([1]Buchungen!$G$6:$G$350&lt;=AD$295)*([1]Buchungen!$H$6:$H$350&gt;=AD$295)*([1]Buchungen!$I$6:$I$350=$B324))</f>
        <v>1</v>
      </c>
      <c r="AE324" s="31">
        <f>1-SUMPRODUCT(([1]Buchungen!$G$6:$G$350&lt;=AD$295)*([1]Buchungen!$H$6:$H$350&gt;=AD$295)*([1]Buchungen!$I$6:$I$350=$B324))</f>
        <v>1</v>
      </c>
      <c r="AF324" s="30">
        <f>1-SUMPRODUCT(([1]Buchungen!$G$6:$G$350&lt;=AF$295)*([1]Buchungen!$H$6:$H$350&gt;=AF$295)*([1]Buchungen!$I$6:$I$350=$B324))</f>
        <v>1</v>
      </c>
      <c r="AG324" s="31">
        <f>1-SUMPRODUCT(([1]Buchungen!$G$6:$G$350&lt;=AF$295)*([1]Buchungen!$H$6:$H$350&gt;=AF$295)*([1]Buchungen!$I$6:$I$350=$B324))</f>
        <v>1</v>
      </c>
      <c r="AH324" s="30">
        <f>1-SUMPRODUCT(([1]Buchungen!$G$6:$G$350&lt;=AH$295)*([1]Buchungen!$H$6:$H$350&gt;=AH$295)*([1]Buchungen!$I$6:$I$350=$B324))</f>
        <v>1</v>
      </c>
      <c r="AI324" s="31">
        <f>1-SUMPRODUCT(([1]Buchungen!$G$6:$G$350&lt;=AH$295)*([1]Buchungen!$H$6:$H$350&gt;=AH$295)*([1]Buchungen!$I$6:$I$350=$B324))</f>
        <v>1</v>
      </c>
      <c r="AJ324" s="30">
        <f>1-SUMPRODUCT(([1]Buchungen!$G$6:$G$350&lt;=AJ$295)*([1]Buchungen!$H$6:$H$350&gt;=AJ$295)*([1]Buchungen!$I$6:$I$350=$B324))</f>
        <v>1</v>
      </c>
      <c r="AK324" s="31">
        <f>1-SUMPRODUCT(([1]Buchungen!$G$6:$G$350&lt;=AJ$295)*([1]Buchungen!$H$6:$H$350&gt;=AJ$295)*([1]Buchungen!$I$6:$I$350=$B324))</f>
        <v>1</v>
      </c>
      <c r="AL324" s="30">
        <f>1-SUMPRODUCT(([1]Buchungen!$G$6:$G$350&lt;=AL$295)*([1]Buchungen!$H$6:$H$350&gt;=AL$295)*([1]Buchungen!$I$6:$I$350=$B324))</f>
        <v>1</v>
      </c>
      <c r="AM324" s="31">
        <f>1-SUMPRODUCT(([1]Buchungen!$G$6:$G$350&lt;=AL$295)*([1]Buchungen!$H$6:$H$350&gt;=AL$295)*([1]Buchungen!$I$6:$I$350=$B324))</f>
        <v>1</v>
      </c>
      <c r="AN324" s="30">
        <f>1-SUMPRODUCT(([1]Buchungen!$G$6:$G$350&lt;=AN$295)*([1]Buchungen!$H$6:$H$350&gt;=AN$295)*([1]Buchungen!$I$6:$I$350=$B324))</f>
        <v>1</v>
      </c>
      <c r="AO324" s="31">
        <f>1-SUMPRODUCT(([1]Buchungen!$G$6:$G$350&lt;=AN$295)*([1]Buchungen!$H$6:$H$350&gt;=AN$295)*([1]Buchungen!$I$6:$I$350=$B324))</f>
        <v>1</v>
      </c>
      <c r="AP324" s="30">
        <f>1-SUMPRODUCT(([1]Buchungen!$G$6:$G$350&lt;=AP$295)*([1]Buchungen!$H$6:$H$350&gt;=AP$295)*([1]Buchungen!$I$6:$I$350=$B324))</f>
        <v>1</v>
      </c>
      <c r="AQ324" s="31">
        <f>1-SUMPRODUCT(([1]Buchungen!$G$6:$G$350&lt;=AP$295)*([1]Buchungen!$H$6:$H$350&gt;=AP$295)*([1]Buchungen!$I$6:$I$350=$B324))</f>
        <v>1</v>
      </c>
      <c r="AR324" s="30">
        <f>1-SUMPRODUCT(([1]Buchungen!$G$6:$G$350&lt;=AR$295)*([1]Buchungen!$H$6:$H$350&gt;=AR$295)*([1]Buchungen!$I$6:$I$350=$B324))</f>
        <v>1</v>
      </c>
      <c r="AS324" s="31">
        <f>1-SUMPRODUCT(([1]Buchungen!$G$6:$G$350&lt;=AR$295)*([1]Buchungen!$H$6:$H$350&gt;=AR$295)*([1]Buchungen!$I$6:$I$350=$B324))</f>
        <v>1</v>
      </c>
      <c r="AT324" s="30">
        <f>1-SUMPRODUCT(([1]Buchungen!$G$6:$G$350&lt;=AT$295)*([1]Buchungen!$H$6:$H$350&gt;=AT$295)*([1]Buchungen!$I$6:$I$350=$B324))</f>
        <v>1</v>
      </c>
      <c r="AU324" s="31">
        <f>1-SUMPRODUCT(([1]Buchungen!$G$6:$G$350&lt;=AT$295)*([1]Buchungen!$H$6:$H$350&gt;=AT$295)*([1]Buchungen!$I$6:$I$350=$B324))</f>
        <v>1</v>
      </c>
      <c r="AV324" s="30">
        <f>1-SUMPRODUCT(([1]Buchungen!$G$6:$G$350&lt;=AV$295)*([1]Buchungen!$H$6:$H$350&gt;=AV$295)*([1]Buchungen!$I$6:$I$350=$B324))</f>
        <v>1</v>
      </c>
      <c r="AW324" s="31">
        <f>1-SUMPRODUCT(([1]Buchungen!$G$6:$G$350&lt;=AV$295)*([1]Buchungen!$H$6:$H$350&gt;=AV$295)*([1]Buchungen!$I$6:$I$350=$B324))</f>
        <v>1</v>
      </c>
      <c r="AX324" s="30">
        <f>1-SUMPRODUCT(([1]Buchungen!$G$6:$G$350&lt;=AX$295)*([1]Buchungen!$H$6:$H$350&gt;=AX$295)*([1]Buchungen!$I$6:$I$350=$B324))</f>
        <v>1</v>
      </c>
      <c r="AY324" s="31">
        <f>1-SUMPRODUCT(([1]Buchungen!$G$6:$G$350&lt;=AX$295)*([1]Buchungen!$H$6:$H$350&gt;=AX$295)*([1]Buchungen!$I$6:$I$350=$B324))</f>
        <v>1</v>
      </c>
      <c r="AZ324" s="30">
        <f>1-SUMPRODUCT(([1]Buchungen!$G$6:$G$350&lt;=AZ$295)*([1]Buchungen!$H$6:$H$350&gt;=AZ$295)*([1]Buchungen!$I$6:$I$350=$B324))</f>
        <v>1</v>
      </c>
      <c r="BA324" s="31">
        <f>1-SUMPRODUCT(([1]Buchungen!$G$6:$G$350&lt;=AZ$295)*([1]Buchungen!$H$6:$H$350&gt;=AZ$295)*([1]Buchungen!$I$6:$I$350=$B324))</f>
        <v>1</v>
      </c>
      <c r="BB324" s="30">
        <f>1-SUMPRODUCT(([1]Buchungen!$G$6:$G$350&lt;=BB$295)*([1]Buchungen!$H$6:$H$350&gt;=BB$295)*([1]Buchungen!$I$6:$I$350=$B324))</f>
        <v>1</v>
      </c>
      <c r="BC324" s="31">
        <f>1-SUMPRODUCT(([1]Buchungen!$G$6:$G$350&lt;=BB$295)*([1]Buchungen!$H$6:$H$350&gt;=BB$295)*([1]Buchungen!$I$6:$I$350=$B324))</f>
        <v>1</v>
      </c>
      <c r="BD324" s="30">
        <f>1-SUMPRODUCT(([1]Buchungen!$G$6:$G$350&lt;=BD$295)*([1]Buchungen!$H$6:$H$350&gt;=BD$295)*([1]Buchungen!$I$6:$I$350=$B324))</f>
        <v>1</v>
      </c>
      <c r="BE324" s="31">
        <f>1-SUMPRODUCT(([1]Buchungen!$G$6:$G$350&lt;=BD$295)*([1]Buchungen!$H$6:$H$350&gt;=BD$295)*([1]Buchungen!$I$6:$I$350=$B324))</f>
        <v>1</v>
      </c>
      <c r="BF324" s="30">
        <f>1-SUMPRODUCT(([1]Buchungen!$G$6:$G$350&lt;=BF$295)*([1]Buchungen!$H$6:$H$350&gt;=BF$295)*([1]Buchungen!$I$6:$I$350=$B324))</f>
        <v>1</v>
      </c>
      <c r="BG324" s="31">
        <f>1-SUMPRODUCT(([1]Buchungen!$G$6:$G$350&lt;=BF$295)*([1]Buchungen!$H$6:$H$350&gt;=BF$295)*([1]Buchungen!$I$6:$I$350=$B324))</f>
        <v>1</v>
      </c>
      <c r="BH324" s="30">
        <f>1-SUMPRODUCT(([1]Buchungen!$G$6:$G$350&lt;=BH$295)*([1]Buchungen!$H$6:$H$350&gt;=BH$295)*([1]Buchungen!$I$6:$I$350=$B324))</f>
        <v>1</v>
      </c>
      <c r="BI324" s="31">
        <f>1-SUMPRODUCT(([1]Buchungen!$G$6:$G$350&lt;=BH$295)*([1]Buchungen!$H$6:$H$350&gt;=BH$295)*([1]Buchungen!$I$6:$I$350=$B324))</f>
        <v>1</v>
      </c>
      <c r="BJ324" s="30">
        <f>1-SUMPRODUCT(([1]Buchungen!$G$6:$G$350&lt;=BJ$295)*([1]Buchungen!$H$6:$H$350&gt;=BJ$295)*([1]Buchungen!$I$6:$I$350=$B324))</f>
        <v>1</v>
      </c>
      <c r="BK324" s="31">
        <f>1-SUMPRODUCT(([1]Buchungen!$G$6:$G$350&lt;=BJ$295)*([1]Buchungen!$H$6:$H$350&gt;=BJ$295)*([1]Buchungen!$I$6:$I$350=$B324))</f>
        <v>1</v>
      </c>
      <c r="BL324" s="30">
        <f>1-SUMPRODUCT(([1]Buchungen!$G$6:$G$350&lt;=BL$295)*([1]Buchungen!$H$6:$H$350&gt;=BL$295)*([1]Buchungen!$I$6:$I$350=$B324))</f>
        <v>1</v>
      </c>
      <c r="BM324" s="31">
        <f>1-SUMPRODUCT(([1]Buchungen!$G$6:$G$350&lt;=BL$295)*([1]Buchungen!$H$6:$H$350&gt;=BL$295)*([1]Buchungen!$I$6:$I$350=$B324))</f>
        <v>1</v>
      </c>
    </row>
    <row r="325" spans="2:65" ht="22.95" customHeight="1" x14ac:dyDescent="0.25">
      <c r="B325" s="32" t="str">
        <f>[1]Einstellungen!E31</f>
        <v>Angelplatz 27</v>
      </c>
      <c r="D325" s="30">
        <f>1-SUMPRODUCT(([1]Buchungen!$G$6:$G$350&lt;=D$295)*([1]Buchungen!$H$6:$H$350&gt;=D$295)*([1]Buchungen!$I$6:$I$350=$B325))</f>
        <v>1</v>
      </c>
      <c r="E325" s="31">
        <f>1-SUMPRODUCT(([1]Buchungen!$G$6:$G$350&lt;=D$295)*([1]Buchungen!$H$6:$H$350&gt;=D$295)*([1]Buchungen!$I$6:$I$350=$B325))</f>
        <v>1</v>
      </c>
      <c r="F325" s="30">
        <f>1-SUMPRODUCT(([1]Buchungen!$G$6:$G$350&lt;=F$295)*([1]Buchungen!$H$6:$H$350&gt;=F$295)*([1]Buchungen!$I$6:$I$350=$B325))</f>
        <v>1</v>
      </c>
      <c r="G325" s="31">
        <f>1-SUMPRODUCT(([1]Buchungen!$G$6:$G$350&lt;=F$295)*([1]Buchungen!$H$6:$H$350&gt;=F$295)*([1]Buchungen!$I$6:$I$350=$B325))</f>
        <v>1</v>
      </c>
      <c r="H325" s="30">
        <f>1-SUMPRODUCT(([1]Buchungen!$G$6:$G$350&lt;=H$295)*([1]Buchungen!$H$6:$H$350&gt;=H$295)*([1]Buchungen!$I$6:$I$350=$B325))</f>
        <v>1</v>
      </c>
      <c r="I325" s="31">
        <f>1-SUMPRODUCT(([1]Buchungen!$G$6:$G$350&lt;=H$295)*([1]Buchungen!$H$6:$H$350&gt;=H$295)*([1]Buchungen!$I$6:$I$350=$B325))</f>
        <v>1</v>
      </c>
      <c r="J325" s="30">
        <f>1-SUMPRODUCT(([1]Buchungen!$G$6:$G$350&lt;=J$295)*([1]Buchungen!$H$6:$H$350&gt;=J$295)*([1]Buchungen!$I$6:$I$350=$B325))</f>
        <v>1</v>
      </c>
      <c r="K325" s="31">
        <f>1-SUMPRODUCT(([1]Buchungen!$G$6:$G$350&lt;=J$295)*([1]Buchungen!$H$6:$H$350&gt;=J$295)*([1]Buchungen!$I$6:$I$350=$B325))</f>
        <v>1</v>
      </c>
      <c r="L325" s="30">
        <f>1-SUMPRODUCT(([1]Buchungen!$G$6:$G$350&lt;=L$295)*([1]Buchungen!$H$6:$H$350&gt;=L$295)*([1]Buchungen!$I$6:$I$350=$B325))</f>
        <v>1</v>
      </c>
      <c r="M325" s="31">
        <f>1-SUMPRODUCT(([1]Buchungen!$G$6:$G$350&lt;=L$295)*([1]Buchungen!$H$6:$H$350&gt;=L$295)*([1]Buchungen!$I$6:$I$350=$B325))</f>
        <v>1</v>
      </c>
      <c r="N325" s="30">
        <f>1-SUMPRODUCT(([1]Buchungen!$G$6:$G$350&lt;=N$295)*([1]Buchungen!$H$6:$H$350&gt;=N$295)*([1]Buchungen!$I$6:$I$350=$B325))</f>
        <v>1</v>
      </c>
      <c r="O325" s="31">
        <f>1-SUMPRODUCT(([1]Buchungen!$G$6:$G$350&lt;=N$295)*([1]Buchungen!$H$6:$H$350&gt;=N$295)*([1]Buchungen!$I$6:$I$350=$B325))</f>
        <v>1</v>
      </c>
      <c r="P325" s="30">
        <f>1-SUMPRODUCT(([1]Buchungen!$G$6:$G$350&lt;=P$295)*([1]Buchungen!$H$6:$H$350&gt;=P$295)*([1]Buchungen!$I$6:$I$350=$B325))</f>
        <v>1</v>
      </c>
      <c r="Q325" s="31">
        <f>1-SUMPRODUCT(([1]Buchungen!$G$6:$G$350&lt;=P$295)*([1]Buchungen!$H$6:$H$350&gt;=P$295)*([1]Buchungen!$I$6:$I$350=$B325))</f>
        <v>1</v>
      </c>
      <c r="R325" s="30">
        <f>1-SUMPRODUCT(([1]Buchungen!$G$6:$G$350&lt;=R$295)*([1]Buchungen!$H$6:$H$350&gt;=R$295)*([1]Buchungen!$I$6:$I$350=$B325))</f>
        <v>1</v>
      </c>
      <c r="S325" s="31">
        <f>1-SUMPRODUCT(([1]Buchungen!$G$6:$G$350&lt;=R$295)*([1]Buchungen!$H$6:$H$350&gt;=R$295)*([1]Buchungen!$I$6:$I$350=$B325))</f>
        <v>1</v>
      </c>
      <c r="T325" s="30">
        <f>1-SUMPRODUCT(([1]Buchungen!$G$6:$G$350&lt;=T$295)*([1]Buchungen!$H$6:$H$350&gt;=T$295)*([1]Buchungen!$I$6:$I$350=$B325))</f>
        <v>1</v>
      </c>
      <c r="U325" s="31">
        <f>1-SUMPRODUCT(([1]Buchungen!$G$6:$G$350&lt;=T$295)*([1]Buchungen!$H$6:$H$350&gt;=T$295)*([1]Buchungen!$I$6:$I$350=$B325))</f>
        <v>1</v>
      </c>
      <c r="V325" s="30">
        <f>1-SUMPRODUCT(([1]Buchungen!$G$6:$G$350&lt;=V$295)*([1]Buchungen!$H$6:$H$350&gt;=V$295)*([1]Buchungen!$I$6:$I$350=$B325))</f>
        <v>1</v>
      </c>
      <c r="W325" s="31">
        <f>1-SUMPRODUCT(([1]Buchungen!$G$6:$G$350&lt;=V$295)*([1]Buchungen!$H$6:$H$350&gt;=V$295)*([1]Buchungen!$I$6:$I$350=$B325))</f>
        <v>1</v>
      </c>
      <c r="X325" s="30">
        <f>1-SUMPRODUCT(([1]Buchungen!$G$6:$G$350&lt;=X$295)*([1]Buchungen!$H$6:$H$350&gt;=X$295)*([1]Buchungen!$I$6:$I$350=$B325))</f>
        <v>1</v>
      </c>
      <c r="Y325" s="31">
        <f>1-SUMPRODUCT(([1]Buchungen!$G$6:$G$350&lt;=X$295)*([1]Buchungen!$H$6:$H$350&gt;=X$295)*([1]Buchungen!$I$6:$I$350=$B325))</f>
        <v>1</v>
      </c>
      <c r="Z325" s="30">
        <f>1-SUMPRODUCT(([1]Buchungen!$G$6:$G$350&lt;=Z$295)*([1]Buchungen!$H$6:$H$350&gt;=Z$295)*([1]Buchungen!$I$6:$I$350=$B325))</f>
        <v>1</v>
      </c>
      <c r="AA325" s="31">
        <f>1-SUMPRODUCT(([1]Buchungen!$G$6:$G$350&lt;=Z$295)*([1]Buchungen!$H$6:$H$350&gt;=Z$295)*([1]Buchungen!$I$6:$I$350=$B325))</f>
        <v>1</v>
      </c>
      <c r="AB325" s="30">
        <f>1-SUMPRODUCT(([1]Buchungen!$G$6:$G$350&lt;=AB$295)*([1]Buchungen!$H$6:$H$350&gt;=AB$295)*([1]Buchungen!$I$6:$I$350=$B325))</f>
        <v>1</v>
      </c>
      <c r="AC325" s="31">
        <f>1-SUMPRODUCT(([1]Buchungen!$G$6:$G$350&lt;=AB$295)*([1]Buchungen!$H$6:$H$350&gt;=AB$295)*([1]Buchungen!$I$6:$I$350=$B325))</f>
        <v>1</v>
      </c>
      <c r="AD325" s="30">
        <f>1-SUMPRODUCT(([1]Buchungen!$G$6:$G$350&lt;=AD$295)*([1]Buchungen!$H$6:$H$350&gt;=AD$295)*([1]Buchungen!$I$6:$I$350=$B325))</f>
        <v>1</v>
      </c>
      <c r="AE325" s="31">
        <f>1-SUMPRODUCT(([1]Buchungen!$G$6:$G$350&lt;=AD$295)*([1]Buchungen!$H$6:$H$350&gt;=AD$295)*([1]Buchungen!$I$6:$I$350=$B325))</f>
        <v>1</v>
      </c>
      <c r="AF325" s="30">
        <f>1-SUMPRODUCT(([1]Buchungen!$G$6:$G$350&lt;=AF$295)*([1]Buchungen!$H$6:$H$350&gt;=AF$295)*([1]Buchungen!$I$6:$I$350=$B325))</f>
        <v>1</v>
      </c>
      <c r="AG325" s="31">
        <f>1-SUMPRODUCT(([1]Buchungen!$G$6:$G$350&lt;=AF$295)*([1]Buchungen!$H$6:$H$350&gt;=AF$295)*([1]Buchungen!$I$6:$I$350=$B325))</f>
        <v>1</v>
      </c>
      <c r="AH325" s="30">
        <f>1-SUMPRODUCT(([1]Buchungen!$G$6:$G$350&lt;=AH$295)*([1]Buchungen!$H$6:$H$350&gt;=AH$295)*([1]Buchungen!$I$6:$I$350=$B325))</f>
        <v>1</v>
      </c>
      <c r="AI325" s="31">
        <f>1-SUMPRODUCT(([1]Buchungen!$G$6:$G$350&lt;=AH$295)*([1]Buchungen!$H$6:$H$350&gt;=AH$295)*([1]Buchungen!$I$6:$I$350=$B325))</f>
        <v>1</v>
      </c>
      <c r="AJ325" s="30">
        <f>1-SUMPRODUCT(([1]Buchungen!$G$6:$G$350&lt;=AJ$295)*([1]Buchungen!$H$6:$H$350&gt;=AJ$295)*([1]Buchungen!$I$6:$I$350=$B325))</f>
        <v>1</v>
      </c>
      <c r="AK325" s="31">
        <f>1-SUMPRODUCT(([1]Buchungen!$G$6:$G$350&lt;=AJ$295)*([1]Buchungen!$H$6:$H$350&gt;=AJ$295)*([1]Buchungen!$I$6:$I$350=$B325))</f>
        <v>1</v>
      </c>
      <c r="AL325" s="30">
        <f>1-SUMPRODUCT(([1]Buchungen!$G$6:$G$350&lt;=AL$295)*([1]Buchungen!$H$6:$H$350&gt;=AL$295)*([1]Buchungen!$I$6:$I$350=$B325))</f>
        <v>1</v>
      </c>
      <c r="AM325" s="31">
        <f>1-SUMPRODUCT(([1]Buchungen!$G$6:$G$350&lt;=AL$295)*([1]Buchungen!$H$6:$H$350&gt;=AL$295)*([1]Buchungen!$I$6:$I$350=$B325))</f>
        <v>1</v>
      </c>
      <c r="AN325" s="30">
        <f>1-SUMPRODUCT(([1]Buchungen!$G$6:$G$350&lt;=AN$295)*([1]Buchungen!$H$6:$H$350&gt;=AN$295)*([1]Buchungen!$I$6:$I$350=$B325))</f>
        <v>1</v>
      </c>
      <c r="AO325" s="31">
        <f>1-SUMPRODUCT(([1]Buchungen!$G$6:$G$350&lt;=AN$295)*([1]Buchungen!$H$6:$H$350&gt;=AN$295)*([1]Buchungen!$I$6:$I$350=$B325))</f>
        <v>1</v>
      </c>
      <c r="AP325" s="30">
        <f>1-SUMPRODUCT(([1]Buchungen!$G$6:$G$350&lt;=AP$295)*([1]Buchungen!$H$6:$H$350&gt;=AP$295)*([1]Buchungen!$I$6:$I$350=$B325))</f>
        <v>1</v>
      </c>
      <c r="AQ325" s="31">
        <f>1-SUMPRODUCT(([1]Buchungen!$G$6:$G$350&lt;=AP$295)*([1]Buchungen!$H$6:$H$350&gt;=AP$295)*([1]Buchungen!$I$6:$I$350=$B325))</f>
        <v>1</v>
      </c>
      <c r="AR325" s="30">
        <f>1-SUMPRODUCT(([1]Buchungen!$G$6:$G$350&lt;=AR$295)*([1]Buchungen!$H$6:$H$350&gt;=AR$295)*([1]Buchungen!$I$6:$I$350=$B325))</f>
        <v>1</v>
      </c>
      <c r="AS325" s="31">
        <f>1-SUMPRODUCT(([1]Buchungen!$G$6:$G$350&lt;=AR$295)*([1]Buchungen!$H$6:$H$350&gt;=AR$295)*([1]Buchungen!$I$6:$I$350=$B325))</f>
        <v>1</v>
      </c>
      <c r="AT325" s="30">
        <f>1-SUMPRODUCT(([1]Buchungen!$G$6:$G$350&lt;=AT$295)*([1]Buchungen!$H$6:$H$350&gt;=AT$295)*([1]Buchungen!$I$6:$I$350=$B325))</f>
        <v>1</v>
      </c>
      <c r="AU325" s="31">
        <f>1-SUMPRODUCT(([1]Buchungen!$G$6:$G$350&lt;=AT$295)*([1]Buchungen!$H$6:$H$350&gt;=AT$295)*([1]Buchungen!$I$6:$I$350=$B325))</f>
        <v>1</v>
      </c>
      <c r="AV325" s="30">
        <f>1-SUMPRODUCT(([1]Buchungen!$G$6:$G$350&lt;=AV$295)*([1]Buchungen!$H$6:$H$350&gt;=AV$295)*([1]Buchungen!$I$6:$I$350=$B325))</f>
        <v>1</v>
      </c>
      <c r="AW325" s="31">
        <f>1-SUMPRODUCT(([1]Buchungen!$G$6:$G$350&lt;=AV$295)*([1]Buchungen!$H$6:$H$350&gt;=AV$295)*([1]Buchungen!$I$6:$I$350=$B325))</f>
        <v>1</v>
      </c>
      <c r="AX325" s="30">
        <f>1-SUMPRODUCT(([1]Buchungen!$G$6:$G$350&lt;=AX$295)*([1]Buchungen!$H$6:$H$350&gt;=AX$295)*([1]Buchungen!$I$6:$I$350=$B325))</f>
        <v>1</v>
      </c>
      <c r="AY325" s="31">
        <f>1-SUMPRODUCT(([1]Buchungen!$G$6:$G$350&lt;=AX$295)*([1]Buchungen!$H$6:$H$350&gt;=AX$295)*([1]Buchungen!$I$6:$I$350=$B325))</f>
        <v>1</v>
      </c>
      <c r="AZ325" s="30">
        <f>1-SUMPRODUCT(([1]Buchungen!$G$6:$G$350&lt;=AZ$295)*([1]Buchungen!$H$6:$H$350&gt;=AZ$295)*([1]Buchungen!$I$6:$I$350=$B325))</f>
        <v>1</v>
      </c>
      <c r="BA325" s="31">
        <f>1-SUMPRODUCT(([1]Buchungen!$G$6:$G$350&lt;=AZ$295)*([1]Buchungen!$H$6:$H$350&gt;=AZ$295)*([1]Buchungen!$I$6:$I$350=$B325))</f>
        <v>1</v>
      </c>
      <c r="BB325" s="30">
        <f>1-SUMPRODUCT(([1]Buchungen!$G$6:$G$350&lt;=BB$295)*([1]Buchungen!$H$6:$H$350&gt;=BB$295)*([1]Buchungen!$I$6:$I$350=$B325))</f>
        <v>1</v>
      </c>
      <c r="BC325" s="31">
        <f>1-SUMPRODUCT(([1]Buchungen!$G$6:$G$350&lt;=BB$295)*([1]Buchungen!$H$6:$H$350&gt;=BB$295)*([1]Buchungen!$I$6:$I$350=$B325))</f>
        <v>1</v>
      </c>
      <c r="BD325" s="30">
        <f>1-SUMPRODUCT(([1]Buchungen!$G$6:$G$350&lt;=BD$295)*([1]Buchungen!$H$6:$H$350&gt;=BD$295)*([1]Buchungen!$I$6:$I$350=$B325))</f>
        <v>1</v>
      </c>
      <c r="BE325" s="31">
        <f>1-SUMPRODUCT(([1]Buchungen!$G$6:$G$350&lt;=BD$295)*([1]Buchungen!$H$6:$H$350&gt;=BD$295)*([1]Buchungen!$I$6:$I$350=$B325))</f>
        <v>1</v>
      </c>
      <c r="BF325" s="30">
        <f>1-SUMPRODUCT(([1]Buchungen!$G$6:$G$350&lt;=BF$295)*([1]Buchungen!$H$6:$H$350&gt;=BF$295)*([1]Buchungen!$I$6:$I$350=$B325))</f>
        <v>1</v>
      </c>
      <c r="BG325" s="31">
        <f>1-SUMPRODUCT(([1]Buchungen!$G$6:$G$350&lt;=BF$295)*([1]Buchungen!$H$6:$H$350&gt;=BF$295)*([1]Buchungen!$I$6:$I$350=$B325))</f>
        <v>1</v>
      </c>
      <c r="BH325" s="30">
        <f>1-SUMPRODUCT(([1]Buchungen!$G$6:$G$350&lt;=BH$295)*([1]Buchungen!$H$6:$H$350&gt;=BH$295)*([1]Buchungen!$I$6:$I$350=$B325))</f>
        <v>1</v>
      </c>
      <c r="BI325" s="31">
        <f>1-SUMPRODUCT(([1]Buchungen!$G$6:$G$350&lt;=BH$295)*([1]Buchungen!$H$6:$H$350&gt;=BH$295)*([1]Buchungen!$I$6:$I$350=$B325))</f>
        <v>1</v>
      </c>
      <c r="BJ325" s="30">
        <f>1-SUMPRODUCT(([1]Buchungen!$G$6:$G$350&lt;=BJ$295)*([1]Buchungen!$H$6:$H$350&gt;=BJ$295)*([1]Buchungen!$I$6:$I$350=$B325))</f>
        <v>1</v>
      </c>
      <c r="BK325" s="31">
        <f>1-SUMPRODUCT(([1]Buchungen!$G$6:$G$350&lt;=BJ$295)*([1]Buchungen!$H$6:$H$350&gt;=BJ$295)*([1]Buchungen!$I$6:$I$350=$B325))</f>
        <v>1</v>
      </c>
      <c r="BL325" s="30">
        <f>1-SUMPRODUCT(([1]Buchungen!$G$6:$G$350&lt;=BL$295)*([1]Buchungen!$H$6:$H$350&gt;=BL$295)*([1]Buchungen!$I$6:$I$350=$B325))</f>
        <v>1</v>
      </c>
      <c r="BM325" s="31">
        <f>1-SUMPRODUCT(([1]Buchungen!$G$6:$G$350&lt;=BL$295)*([1]Buchungen!$H$6:$H$350&gt;=BL$295)*([1]Buchungen!$I$6:$I$350=$B325))</f>
        <v>1</v>
      </c>
    </row>
    <row r="326" spans="2:65" ht="22.95" customHeight="1" x14ac:dyDescent="0.25">
      <c r="B326" s="32" t="str">
        <f>[1]Einstellungen!E32</f>
        <v>Angelplatz 28</v>
      </c>
      <c r="D326" s="30">
        <f>1-SUMPRODUCT(([1]Buchungen!$G$6:$G$350&lt;=D$295)*([1]Buchungen!$H$6:$H$350&gt;=D$295)*([1]Buchungen!$I$6:$I$350=$B326))</f>
        <v>1</v>
      </c>
      <c r="E326" s="31">
        <f>1-SUMPRODUCT(([1]Buchungen!$G$6:$G$350&lt;=D$295)*([1]Buchungen!$H$6:$H$350&gt;=D$295)*([1]Buchungen!$I$6:$I$350=$B326))</f>
        <v>1</v>
      </c>
      <c r="F326" s="30">
        <f>1-SUMPRODUCT(([1]Buchungen!$G$6:$G$350&lt;=F$295)*([1]Buchungen!$H$6:$H$350&gt;=F$295)*([1]Buchungen!$I$6:$I$350=$B326))</f>
        <v>1</v>
      </c>
      <c r="G326" s="31">
        <f>1-SUMPRODUCT(([1]Buchungen!$G$6:$G$350&lt;=F$295)*([1]Buchungen!$H$6:$H$350&gt;=F$295)*([1]Buchungen!$I$6:$I$350=$B326))</f>
        <v>1</v>
      </c>
      <c r="H326" s="30">
        <f>1-SUMPRODUCT(([1]Buchungen!$G$6:$G$350&lt;=H$295)*([1]Buchungen!$H$6:$H$350&gt;=H$295)*([1]Buchungen!$I$6:$I$350=$B326))</f>
        <v>1</v>
      </c>
      <c r="I326" s="31">
        <f>1-SUMPRODUCT(([1]Buchungen!$G$6:$G$350&lt;=H$295)*([1]Buchungen!$H$6:$H$350&gt;=H$295)*([1]Buchungen!$I$6:$I$350=$B326))</f>
        <v>1</v>
      </c>
      <c r="J326" s="30">
        <f>1-SUMPRODUCT(([1]Buchungen!$G$6:$G$350&lt;=J$295)*([1]Buchungen!$H$6:$H$350&gt;=J$295)*([1]Buchungen!$I$6:$I$350=$B326))</f>
        <v>1</v>
      </c>
      <c r="K326" s="31">
        <f>1-SUMPRODUCT(([1]Buchungen!$G$6:$G$350&lt;=J$295)*([1]Buchungen!$H$6:$H$350&gt;=J$295)*([1]Buchungen!$I$6:$I$350=$B326))</f>
        <v>1</v>
      </c>
      <c r="L326" s="30">
        <f>1-SUMPRODUCT(([1]Buchungen!$G$6:$G$350&lt;=L$295)*([1]Buchungen!$H$6:$H$350&gt;=L$295)*([1]Buchungen!$I$6:$I$350=$B326))</f>
        <v>1</v>
      </c>
      <c r="M326" s="31">
        <f>1-SUMPRODUCT(([1]Buchungen!$G$6:$G$350&lt;=L$295)*([1]Buchungen!$H$6:$H$350&gt;=L$295)*([1]Buchungen!$I$6:$I$350=$B326))</f>
        <v>1</v>
      </c>
      <c r="N326" s="30">
        <f>1-SUMPRODUCT(([1]Buchungen!$G$6:$G$350&lt;=N$295)*([1]Buchungen!$H$6:$H$350&gt;=N$295)*([1]Buchungen!$I$6:$I$350=$B326))</f>
        <v>1</v>
      </c>
      <c r="O326" s="31">
        <f>1-SUMPRODUCT(([1]Buchungen!$G$6:$G$350&lt;=N$295)*([1]Buchungen!$H$6:$H$350&gt;=N$295)*([1]Buchungen!$I$6:$I$350=$B326))</f>
        <v>1</v>
      </c>
      <c r="P326" s="30">
        <f>1-SUMPRODUCT(([1]Buchungen!$G$6:$G$350&lt;=P$295)*([1]Buchungen!$H$6:$H$350&gt;=P$295)*([1]Buchungen!$I$6:$I$350=$B326))</f>
        <v>1</v>
      </c>
      <c r="Q326" s="31">
        <f>1-SUMPRODUCT(([1]Buchungen!$G$6:$G$350&lt;=P$295)*([1]Buchungen!$H$6:$H$350&gt;=P$295)*([1]Buchungen!$I$6:$I$350=$B326))</f>
        <v>1</v>
      </c>
      <c r="R326" s="30">
        <f>1-SUMPRODUCT(([1]Buchungen!$G$6:$G$350&lt;=R$295)*([1]Buchungen!$H$6:$H$350&gt;=R$295)*([1]Buchungen!$I$6:$I$350=$B326))</f>
        <v>1</v>
      </c>
      <c r="S326" s="31">
        <f>1-SUMPRODUCT(([1]Buchungen!$G$6:$G$350&lt;=R$295)*([1]Buchungen!$H$6:$H$350&gt;=R$295)*([1]Buchungen!$I$6:$I$350=$B326))</f>
        <v>1</v>
      </c>
      <c r="T326" s="30">
        <f>1-SUMPRODUCT(([1]Buchungen!$G$6:$G$350&lt;=T$295)*([1]Buchungen!$H$6:$H$350&gt;=T$295)*([1]Buchungen!$I$6:$I$350=$B326))</f>
        <v>1</v>
      </c>
      <c r="U326" s="31">
        <f>1-SUMPRODUCT(([1]Buchungen!$G$6:$G$350&lt;=T$295)*([1]Buchungen!$H$6:$H$350&gt;=T$295)*([1]Buchungen!$I$6:$I$350=$B326))</f>
        <v>1</v>
      </c>
      <c r="V326" s="30">
        <f>1-SUMPRODUCT(([1]Buchungen!$G$6:$G$350&lt;=V$295)*([1]Buchungen!$H$6:$H$350&gt;=V$295)*([1]Buchungen!$I$6:$I$350=$B326))</f>
        <v>1</v>
      </c>
      <c r="W326" s="31">
        <f>1-SUMPRODUCT(([1]Buchungen!$G$6:$G$350&lt;=V$295)*([1]Buchungen!$H$6:$H$350&gt;=V$295)*([1]Buchungen!$I$6:$I$350=$B326))</f>
        <v>1</v>
      </c>
      <c r="X326" s="30">
        <f>1-SUMPRODUCT(([1]Buchungen!$G$6:$G$350&lt;=X$295)*([1]Buchungen!$H$6:$H$350&gt;=X$295)*([1]Buchungen!$I$6:$I$350=$B326))</f>
        <v>1</v>
      </c>
      <c r="Y326" s="31">
        <f>1-SUMPRODUCT(([1]Buchungen!$G$6:$G$350&lt;=X$295)*([1]Buchungen!$H$6:$H$350&gt;=X$295)*([1]Buchungen!$I$6:$I$350=$B326))</f>
        <v>1</v>
      </c>
      <c r="Z326" s="30">
        <f>1-SUMPRODUCT(([1]Buchungen!$G$6:$G$350&lt;=Z$295)*([1]Buchungen!$H$6:$H$350&gt;=Z$295)*([1]Buchungen!$I$6:$I$350=$B326))</f>
        <v>1</v>
      </c>
      <c r="AA326" s="31">
        <f>1-SUMPRODUCT(([1]Buchungen!$G$6:$G$350&lt;=Z$295)*([1]Buchungen!$H$6:$H$350&gt;=Z$295)*([1]Buchungen!$I$6:$I$350=$B326))</f>
        <v>1</v>
      </c>
      <c r="AB326" s="30">
        <f>1-SUMPRODUCT(([1]Buchungen!$G$6:$G$350&lt;=AB$295)*([1]Buchungen!$H$6:$H$350&gt;=AB$295)*([1]Buchungen!$I$6:$I$350=$B326))</f>
        <v>1</v>
      </c>
      <c r="AC326" s="31">
        <f>1-SUMPRODUCT(([1]Buchungen!$G$6:$G$350&lt;=AB$295)*([1]Buchungen!$H$6:$H$350&gt;=AB$295)*([1]Buchungen!$I$6:$I$350=$B326))</f>
        <v>1</v>
      </c>
      <c r="AD326" s="30">
        <f>1-SUMPRODUCT(([1]Buchungen!$G$6:$G$350&lt;=AD$295)*([1]Buchungen!$H$6:$H$350&gt;=AD$295)*([1]Buchungen!$I$6:$I$350=$B326))</f>
        <v>1</v>
      </c>
      <c r="AE326" s="31">
        <f>1-SUMPRODUCT(([1]Buchungen!$G$6:$G$350&lt;=AD$295)*([1]Buchungen!$H$6:$H$350&gt;=AD$295)*([1]Buchungen!$I$6:$I$350=$B326))</f>
        <v>1</v>
      </c>
      <c r="AF326" s="30">
        <f>1-SUMPRODUCT(([1]Buchungen!$G$6:$G$350&lt;=AF$295)*([1]Buchungen!$H$6:$H$350&gt;=AF$295)*([1]Buchungen!$I$6:$I$350=$B326))</f>
        <v>1</v>
      </c>
      <c r="AG326" s="31">
        <f>1-SUMPRODUCT(([1]Buchungen!$G$6:$G$350&lt;=AF$295)*([1]Buchungen!$H$6:$H$350&gt;=AF$295)*([1]Buchungen!$I$6:$I$350=$B326))</f>
        <v>1</v>
      </c>
      <c r="AH326" s="30">
        <f>1-SUMPRODUCT(([1]Buchungen!$G$6:$G$350&lt;=AH$295)*([1]Buchungen!$H$6:$H$350&gt;=AH$295)*([1]Buchungen!$I$6:$I$350=$B326))</f>
        <v>1</v>
      </c>
      <c r="AI326" s="31">
        <f>1-SUMPRODUCT(([1]Buchungen!$G$6:$G$350&lt;=AH$295)*([1]Buchungen!$H$6:$H$350&gt;=AH$295)*([1]Buchungen!$I$6:$I$350=$B326))</f>
        <v>1</v>
      </c>
      <c r="AJ326" s="30">
        <f>1-SUMPRODUCT(([1]Buchungen!$G$6:$G$350&lt;=AJ$295)*([1]Buchungen!$H$6:$H$350&gt;=AJ$295)*([1]Buchungen!$I$6:$I$350=$B326))</f>
        <v>1</v>
      </c>
      <c r="AK326" s="31">
        <f>1-SUMPRODUCT(([1]Buchungen!$G$6:$G$350&lt;=AJ$295)*([1]Buchungen!$H$6:$H$350&gt;=AJ$295)*([1]Buchungen!$I$6:$I$350=$B326))</f>
        <v>1</v>
      </c>
      <c r="AL326" s="30">
        <f>1-SUMPRODUCT(([1]Buchungen!$G$6:$G$350&lt;=AL$295)*([1]Buchungen!$H$6:$H$350&gt;=AL$295)*([1]Buchungen!$I$6:$I$350=$B326))</f>
        <v>1</v>
      </c>
      <c r="AM326" s="31">
        <f>1-SUMPRODUCT(([1]Buchungen!$G$6:$G$350&lt;=AL$295)*([1]Buchungen!$H$6:$H$350&gt;=AL$295)*([1]Buchungen!$I$6:$I$350=$B326))</f>
        <v>1</v>
      </c>
      <c r="AN326" s="30">
        <f>1-SUMPRODUCT(([1]Buchungen!$G$6:$G$350&lt;=AN$295)*([1]Buchungen!$H$6:$H$350&gt;=AN$295)*([1]Buchungen!$I$6:$I$350=$B326))</f>
        <v>1</v>
      </c>
      <c r="AO326" s="31">
        <f>1-SUMPRODUCT(([1]Buchungen!$G$6:$G$350&lt;=AN$295)*([1]Buchungen!$H$6:$H$350&gt;=AN$295)*([1]Buchungen!$I$6:$I$350=$B326))</f>
        <v>1</v>
      </c>
      <c r="AP326" s="30">
        <f>1-SUMPRODUCT(([1]Buchungen!$G$6:$G$350&lt;=AP$295)*([1]Buchungen!$H$6:$H$350&gt;=AP$295)*([1]Buchungen!$I$6:$I$350=$B326))</f>
        <v>1</v>
      </c>
      <c r="AQ326" s="31">
        <f>1-SUMPRODUCT(([1]Buchungen!$G$6:$G$350&lt;=AP$295)*([1]Buchungen!$H$6:$H$350&gt;=AP$295)*([1]Buchungen!$I$6:$I$350=$B326))</f>
        <v>1</v>
      </c>
      <c r="AR326" s="30">
        <f>1-SUMPRODUCT(([1]Buchungen!$G$6:$G$350&lt;=AR$295)*([1]Buchungen!$H$6:$H$350&gt;=AR$295)*([1]Buchungen!$I$6:$I$350=$B326))</f>
        <v>1</v>
      </c>
      <c r="AS326" s="31">
        <f>1-SUMPRODUCT(([1]Buchungen!$G$6:$G$350&lt;=AR$295)*([1]Buchungen!$H$6:$H$350&gt;=AR$295)*([1]Buchungen!$I$6:$I$350=$B326))</f>
        <v>1</v>
      </c>
      <c r="AT326" s="30">
        <f>1-SUMPRODUCT(([1]Buchungen!$G$6:$G$350&lt;=AT$295)*([1]Buchungen!$H$6:$H$350&gt;=AT$295)*([1]Buchungen!$I$6:$I$350=$B326))</f>
        <v>1</v>
      </c>
      <c r="AU326" s="31">
        <f>1-SUMPRODUCT(([1]Buchungen!$G$6:$G$350&lt;=AT$295)*([1]Buchungen!$H$6:$H$350&gt;=AT$295)*([1]Buchungen!$I$6:$I$350=$B326))</f>
        <v>1</v>
      </c>
      <c r="AV326" s="30">
        <f>1-SUMPRODUCT(([1]Buchungen!$G$6:$G$350&lt;=AV$295)*([1]Buchungen!$H$6:$H$350&gt;=AV$295)*([1]Buchungen!$I$6:$I$350=$B326))</f>
        <v>1</v>
      </c>
      <c r="AW326" s="31">
        <f>1-SUMPRODUCT(([1]Buchungen!$G$6:$G$350&lt;=AV$295)*([1]Buchungen!$H$6:$H$350&gt;=AV$295)*([1]Buchungen!$I$6:$I$350=$B326))</f>
        <v>1</v>
      </c>
      <c r="AX326" s="30">
        <f>1-SUMPRODUCT(([1]Buchungen!$G$6:$G$350&lt;=AX$295)*([1]Buchungen!$H$6:$H$350&gt;=AX$295)*([1]Buchungen!$I$6:$I$350=$B326))</f>
        <v>1</v>
      </c>
      <c r="AY326" s="31">
        <f>1-SUMPRODUCT(([1]Buchungen!$G$6:$G$350&lt;=AX$295)*([1]Buchungen!$H$6:$H$350&gt;=AX$295)*([1]Buchungen!$I$6:$I$350=$B326))</f>
        <v>1</v>
      </c>
      <c r="AZ326" s="30">
        <f>1-SUMPRODUCT(([1]Buchungen!$G$6:$G$350&lt;=AZ$295)*([1]Buchungen!$H$6:$H$350&gt;=AZ$295)*([1]Buchungen!$I$6:$I$350=$B326))</f>
        <v>1</v>
      </c>
      <c r="BA326" s="31">
        <f>1-SUMPRODUCT(([1]Buchungen!$G$6:$G$350&lt;=AZ$295)*([1]Buchungen!$H$6:$H$350&gt;=AZ$295)*([1]Buchungen!$I$6:$I$350=$B326))</f>
        <v>1</v>
      </c>
      <c r="BB326" s="30">
        <f>1-SUMPRODUCT(([1]Buchungen!$G$6:$G$350&lt;=BB$295)*([1]Buchungen!$H$6:$H$350&gt;=BB$295)*([1]Buchungen!$I$6:$I$350=$B326))</f>
        <v>1</v>
      </c>
      <c r="BC326" s="31">
        <f>1-SUMPRODUCT(([1]Buchungen!$G$6:$G$350&lt;=BB$295)*([1]Buchungen!$H$6:$H$350&gt;=BB$295)*([1]Buchungen!$I$6:$I$350=$B326))</f>
        <v>1</v>
      </c>
      <c r="BD326" s="30">
        <f>1-SUMPRODUCT(([1]Buchungen!$G$6:$G$350&lt;=BD$295)*([1]Buchungen!$H$6:$H$350&gt;=BD$295)*([1]Buchungen!$I$6:$I$350=$B326))</f>
        <v>1</v>
      </c>
      <c r="BE326" s="31">
        <f>1-SUMPRODUCT(([1]Buchungen!$G$6:$G$350&lt;=BD$295)*([1]Buchungen!$H$6:$H$350&gt;=BD$295)*([1]Buchungen!$I$6:$I$350=$B326))</f>
        <v>1</v>
      </c>
      <c r="BF326" s="30">
        <f>1-SUMPRODUCT(([1]Buchungen!$G$6:$G$350&lt;=BF$295)*([1]Buchungen!$H$6:$H$350&gt;=BF$295)*([1]Buchungen!$I$6:$I$350=$B326))</f>
        <v>1</v>
      </c>
      <c r="BG326" s="31">
        <f>1-SUMPRODUCT(([1]Buchungen!$G$6:$G$350&lt;=BF$295)*([1]Buchungen!$H$6:$H$350&gt;=BF$295)*([1]Buchungen!$I$6:$I$350=$B326))</f>
        <v>1</v>
      </c>
      <c r="BH326" s="30">
        <f>1-SUMPRODUCT(([1]Buchungen!$G$6:$G$350&lt;=BH$295)*([1]Buchungen!$H$6:$H$350&gt;=BH$295)*([1]Buchungen!$I$6:$I$350=$B326))</f>
        <v>1</v>
      </c>
      <c r="BI326" s="31">
        <f>1-SUMPRODUCT(([1]Buchungen!$G$6:$G$350&lt;=BH$295)*([1]Buchungen!$H$6:$H$350&gt;=BH$295)*([1]Buchungen!$I$6:$I$350=$B326))</f>
        <v>1</v>
      </c>
      <c r="BJ326" s="30">
        <f>1-SUMPRODUCT(([1]Buchungen!$G$6:$G$350&lt;=BJ$295)*([1]Buchungen!$H$6:$H$350&gt;=BJ$295)*([1]Buchungen!$I$6:$I$350=$B326))</f>
        <v>1</v>
      </c>
      <c r="BK326" s="31">
        <f>1-SUMPRODUCT(([1]Buchungen!$G$6:$G$350&lt;=BJ$295)*([1]Buchungen!$H$6:$H$350&gt;=BJ$295)*([1]Buchungen!$I$6:$I$350=$B326))</f>
        <v>1</v>
      </c>
      <c r="BL326" s="30">
        <f>1-SUMPRODUCT(([1]Buchungen!$G$6:$G$350&lt;=BL$295)*([1]Buchungen!$H$6:$H$350&gt;=BL$295)*([1]Buchungen!$I$6:$I$350=$B326))</f>
        <v>1</v>
      </c>
      <c r="BM326" s="31">
        <f>1-SUMPRODUCT(([1]Buchungen!$G$6:$G$350&lt;=BL$295)*([1]Buchungen!$H$6:$H$350&gt;=BL$295)*([1]Buchungen!$I$6:$I$350=$B326))</f>
        <v>1</v>
      </c>
    </row>
    <row r="327" spans="2:65" ht="22.95" customHeight="1" x14ac:dyDescent="0.25">
      <c r="B327" s="32" t="str">
        <f>[1]Einstellungen!E33</f>
        <v>Angelplatz 29</v>
      </c>
      <c r="D327" s="30">
        <f>1-SUMPRODUCT(([1]Buchungen!$G$6:$G$350&lt;=D$295)*([1]Buchungen!$H$6:$H$350&gt;=D$295)*([1]Buchungen!$I$6:$I$350=$B327))</f>
        <v>1</v>
      </c>
      <c r="E327" s="31">
        <f>1-SUMPRODUCT(([1]Buchungen!$G$6:$G$350&lt;=D$295)*([1]Buchungen!$H$6:$H$350&gt;=D$295)*([1]Buchungen!$I$6:$I$350=$B327))</f>
        <v>1</v>
      </c>
      <c r="F327" s="30">
        <f>1-SUMPRODUCT(([1]Buchungen!$G$6:$G$350&lt;=F$295)*([1]Buchungen!$H$6:$H$350&gt;=F$295)*([1]Buchungen!$I$6:$I$350=$B327))</f>
        <v>1</v>
      </c>
      <c r="G327" s="31">
        <f>1-SUMPRODUCT(([1]Buchungen!$G$6:$G$350&lt;=F$295)*([1]Buchungen!$H$6:$H$350&gt;=F$295)*([1]Buchungen!$I$6:$I$350=$B327))</f>
        <v>1</v>
      </c>
      <c r="H327" s="30">
        <f>1-SUMPRODUCT(([1]Buchungen!$G$6:$G$350&lt;=H$295)*([1]Buchungen!$H$6:$H$350&gt;=H$295)*([1]Buchungen!$I$6:$I$350=$B327))</f>
        <v>1</v>
      </c>
      <c r="I327" s="31">
        <f>1-SUMPRODUCT(([1]Buchungen!$G$6:$G$350&lt;=H$295)*([1]Buchungen!$H$6:$H$350&gt;=H$295)*([1]Buchungen!$I$6:$I$350=$B327))</f>
        <v>1</v>
      </c>
      <c r="J327" s="30">
        <f>1-SUMPRODUCT(([1]Buchungen!$G$6:$G$350&lt;=J$295)*([1]Buchungen!$H$6:$H$350&gt;=J$295)*([1]Buchungen!$I$6:$I$350=$B327))</f>
        <v>1</v>
      </c>
      <c r="K327" s="31">
        <f>1-SUMPRODUCT(([1]Buchungen!$G$6:$G$350&lt;=J$295)*([1]Buchungen!$H$6:$H$350&gt;=J$295)*([1]Buchungen!$I$6:$I$350=$B327))</f>
        <v>1</v>
      </c>
      <c r="L327" s="30">
        <f>1-SUMPRODUCT(([1]Buchungen!$G$6:$G$350&lt;=L$295)*([1]Buchungen!$H$6:$H$350&gt;=L$295)*([1]Buchungen!$I$6:$I$350=$B327))</f>
        <v>1</v>
      </c>
      <c r="M327" s="31">
        <f>1-SUMPRODUCT(([1]Buchungen!$G$6:$G$350&lt;=L$295)*([1]Buchungen!$H$6:$H$350&gt;=L$295)*([1]Buchungen!$I$6:$I$350=$B327))</f>
        <v>1</v>
      </c>
      <c r="N327" s="30">
        <f>1-SUMPRODUCT(([1]Buchungen!$G$6:$G$350&lt;=N$295)*([1]Buchungen!$H$6:$H$350&gt;=N$295)*([1]Buchungen!$I$6:$I$350=$B327))</f>
        <v>1</v>
      </c>
      <c r="O327" s="31">
        <f>1-SUMPRODUCT(([1]Buchungen!$G$6:$G$350&lt;=N$295)*([1]Buchungen!$H$6:$H$350&gt;=N$295)*([1]Buchungen!$I$6:$I$350=$B327))</f>
        <v>1</v>
      </c>
      <c r="P327" s="30">
        <f>1-SUMPRODUCT(([1]Buchungen!$G$6:$G$350&lt;=P$295)*([1]Buchungen!$H$6:$H$350&gt;=P$295)*([1]Buchungen!$I$6:$I$350=$B327))</f>
        <v>1</v>
      </c>
      <c r="Q327" s="31">
        <f>1-SUMPRODUCT(([1]Buchungen!$G$6:$G$350&lt;=P$295)*([1]Buchungen!$H$6:$H$350&gt;=P$295)*([1]Buchungen!$I$6:$I$350=$B327))</f>
        <v>1</v>
      </c>
      <c r="R327" s="30">
        <f>1-SUMPRODUCT(([1]Buchungen!$G$6:$G$350&lt;=R$295)*([1]Buchungen!$H$6:$H$350&gt;=R$295)*([1]Buchungen!$I$6:$I$350=$B327))</f>
        <v>1</v>
      </c>
      <c r="S327" s="31">
        <f>1-SUMPRODUCT(([1]Buchungen!$G$6:$G$350&lt;=R$295)*([1]Buchungen!$H$6:$H$350&gt;=R$295)*([1]Buchungen!$I$6:$I$350=$B327))</f>
        <v>1</v>
      </c>
      <c r="T327" s="30">
        <f>1-SUMPRODUCT(([1]Buchungen!$G$6:$G$350&lt;=T$295)*([1]Buchungen!$H$6:$H$350&gt;=T$295)*([1]Buchungen!$I$6:$I$350=$B327))</f>
        <v>1</v>
      </c>
      <c r="U327" s="31">
        <f>1-SUMPRODUCT(([1]Buchungen!$G$6:$G$350&lt;=T$295)*([1]Buchungen!$H$6:$H$350&gt;=T$295)*([1]Buchungen!$I$6:$I$350=$B327))</f>
        <v>1</v>
      </c>
      <c r="V327" s="30">
        <f>1-SUMPRODUCT(([1]Buchungen!$G$6:$G$350&lt;=V$295)*([1]Buchungen!$H$6:$H$350&gt;=V$295)*([1]Buchungen!$I$6:$I$350=$B327))</f>
        <v>1</v>
      </c>
      <c r="W327" s="31">
        <f>1-SUMPRODUCT(([1]Buchungen!$G$6:$G$350&lt;=V$295)*([1]Buchungen!$H$6:$H$350&gt;=V$295)*([1]Buchungen!$I$6:$I$350=$B327))</f>
        <v>1</v>
      </c>
      <c r="X327" s="30">
        <f>1-SUMPRODUCT(([1]Buchungen!$G$6:$G$350&lt;=X$295)*([1]Buchungen!$H$6:$H$350&gt;=X$295)*([1]Buchungen!$I$6:$I$350=$B327))</f>
        <v>1</v>
      </c>
      <c r="Y327" s="31">
        <f>1-SUMPRODUCT(([1]Buchungen!$G$6:$G$350&lt;=X$295)*([1]Buchungen!$H$6:$H$350&gt;=X$295)*([1]Buchungen!$I$6:$I$350=$B327))</f>
        <v>1</v>
      </c>
      <c r="Z327" s="30">
        <f>1-SUMPRODUCT(([1]Buchungen!$G$6:$G$350&lt;=Z$295)*([1]Buchungen!$H$6:$H$350&gt;=Z$295)*([1]Buchungen!$I$6:$I$350=$B327))</f>
        <v>1</v>
      </c>
      <c r="AA327" s="31">
        <f>1-SUMPRODUCT(([1]Buchungen!$G$6:$G$350&lt;=Z$295)*([1]Buchungen!$H$6:$H$350&gt;=Z$295)*([1]Buchungen!$I$6:$I$350=$B327))</f>
        <v>1</v>
      </c>
      <c r="AB327" s="30">
        <f>1-SUMPRODUCT(([1]Buchungen!$G$6:$G$350&lt;=AB$295)*([1]Buchungen!$H$6:$H$350&gt;=AB$295)*([1]Buchungen!$I$6:$I$350=$B327))</f>
        <v>1</v>
      </c>
      <c r="AC327" s="31">
        <f>1-SUMPRODUCT(([1]Buchungen!$G$6:$G$350&lt;=AB$295)*([1]Buchungen!$H$6:$H$350&gt;=AB$295)*([1]Buchungen!$I$6:$I$350=$B327))</f>
        <v>1</v>
      </c>
      <c r="AD327" s="30">
        <f>1-SUMPRODUCT(([1]Buchungen!$G$6:$G$350&lt;=AD$295)*([1]Buchungen!$H$6:$H$350&gt;=AD$295)*([1]Buchungen!$I$6:$I$350=$B327))</f>
        <v>1</v>
      </c>
      <c r="AE327" s="31">
        <f>1-SUMPRODUCT(([1]Buchungen!$G$6:$G$350&lt;=AD$295)*([1]Buchungen!$H$6:$H$350&gt;=AD$295)*([1]Buchungen!$I$6:$I$350=$B327))</f>
        <v>1</v>
      </c>
      <c r="AF327" s="30">
        <f>1-SUMPRODUCT(([1]Buchungen!$G$6:$G$350&lt;=AF$295)*([1]Buchungen!$H$6:$H$350&gt;=AF$295)*([1]Buchungen!$I$6:$I$350=$B327))</f>
        <v>1</v>
      </c>
      <c r="AG327" s="31">
        <f>1-SUMPRODUCT(([1]Buchungen!$G$6:$G$350&lt;=AF$295)*([1]Buchungen!$H$6:$H$350&gt;=AF$295)*([1]Buchungen!$I$6:$I$350=$B327))</f>
        <v>1</v>
      </c>
      <c r="AH327" s="30">
        <f>1-SUMPRODUCT(([1]Buchungen!$G$6:$G$350&lt;=AH$295)*([1]Buchungen!$H$6:$H$350&gt;=AH$295)*([1]Buchungen!$I$6:$I$350=$B327))</f>
        <v>1</v>
      </c>
      <c r="AI327" s="31">
        <f>1-SUMPRODUCT(([1]Buchungen!$G$6:$G$350&lt;=AH$295)*([1]Buchungen!$H$6:$H$350&gt;=AH$295)*([1]Buchungen!$I$6:$I$350=$B327))</f>
        <v>1</v>
      </c>
      <c r="AJ327" s="30">
        <f>1-SUMPRODUCT(([1]Buchungen!$G$6:$G$350&lt;=AJ$295)*([1]Buchungen!$H$6:$H$350&gt;=AJ$295)*([1]Buchungen!$I$6:$I$350=$B327))</f>
        <v>1</v>
      </c>
      <c r="AK327" s="31">
        <f>1-SUMPRODUCT(([1]Buchungen!$G$6:$G$350&lt;=AJ$295)*([1]Buchungen!$H$6:$H$350&gt;=AJ$295)*([1]Buchungen!$I$6:$I$350=$B327))</f>
        <v>1</v>
      </c>
      <c r="AL327" s="30">
        <f>1-SUMPRODUCT(([1]Buchungen!$G$6:$G$350&lt;=AL$295)*([1]Buchungen!$H$6:$H$350&gt;=AL$295)*([1]Buchungen!$I$6:$I$350=$B327))</f>
        <v>1</v>
      </c>
      <c r="AM327" s="31">
        <f>1-SUMPRODUCT(([1]Buchungen!$G$6:$G$350&lt;=AL$295)*([1]Buchungen!$H$6:$H$350&gt;=AL$295)*([1]Buchungen!$I$6:$I$350=$B327))</f>
        <v>1</v>
      </c>
      <c r="AN327" s="30">
        <f>1-SUMPRODUCT(([1]Buchungen!$G$6:$G$350&lt;=AN$295)*([1]Buchungen!$H$6:$H$350&gt;=AN$295)*([1]Buchungen!$I$6:$I$350=$B327))</f>
        <v>1</v>
      </c>
      <c r="AO327" s="31">
        <f>1-SUMPRODUCT(([1]Buchungen!$G$6:$G$350&lt;=AN$295)*([1]Buchungen!$H$6:$H$350&gt;=AN$295)*([1]Buchungen!$I$6:$I$350=$B327))</f>
        <v>1</v>
      </c>
      <c r="AP327" s="30">
        <f>1-SUMPRODUCT(([1]Buchungen!$G$6:$G$350&lt;=AP$295)*([1]Buchungen!$H$6:$H$350&gt;=AP$295)*([1]Buchungen!$I$6:$I$350=$B327))</f>
        <v>1</v>
      </c>
      <c r="AQ327" s="31">
        <f>1-SUMPRODUCT(([1]Buchungen!$G$6:$G$350&lt;=AP$295)*([1]Buchungen!$H$6:$H$350&gt;=AP$295)*([1]Buchungen!$I$6:$I$350=$B327))</f>
        <v>1</v>
      </c>
      <c r="AR327" s="30">
        <f>1-SUMPRODUCT(([1]Buchungen!$G$6:$G$350&lt;=AR$295)*([1]Buchungen!$H$6:$H$350&gt;=AR$295)*([1]Buchungen!$I$6:$I$350=$B327))</f>
        <v>1</v>
      </c>
      <c r="AS327" s="31">
        <f>1-SUMPRODUCT(([1]Buchungen!$G$6:$G$350&lt;=AR$295)*([1]Buchungen!$H$6:$H$350&gt;=AR$295)*([1]Buchungen!$I$6:$I$350=$B327))</f>
        <v>1</v>
      </c>
      <c r="AT327" s="30">
        <f>1-SUMPRODUCT(([1]Buchungen!$G$6:$G$350&lt;=AT$295)*([1]Buchungen!$H$6:$H$350&gt;=AT$295)*([1]Buchungen!$I$6:$I$350=$B327))</f>
        <v>1</v>
      </c>
      <c r="AU327" s="31">
        <f>1-SUMPRODUCT(([1]Buchungen!$G$6:$G$350&lt;=AT$295)*([1]Buchungen!$H$6:$H$350&gt;=AT$295)*([1]Buchungen!$I$6:$I$350=$B327))</f>
        <v>1</v>
      </c>
      <c r="AV327" s="30">
        <f>1-SUMPRODUCT(([1]Buchungen!$G$6:$G$350&lt;=AV$295)*([1]Buchungen!$H$6:$H$350&gt;=AV$295)*([1]Buchungen!$I$6:$I$350=$B327))</f>
        <v>1</v>
      </c>
      <c r="AW327" s="31">
        <f>1-SUMPRODUCT(([1]Buchungen!$G$6:$G$350&lt;=AV$295)*([1]Buchungen!$H$6:$H$350&gt;=AV$295)*([1]Buchungen!$I$6:$I$350=$B327))</f>
        <v>1</v>
      </c>
      <c r="AX327" s="30">
        <f>1-SUMPRODUCT(([1]Buchungen!$G$6:$G$350&lt;=AX$295)*([1]Buchungen!$H$6:$H$350&gt;=AX$295)*([1]Buchungen!$I$6:$I$350=$B327))</f>
        <v>1</v>
      </c>
      <c r="AY327" s="31">
        <f>1-SUMPRODUCT(([1]Buchungen!$G$6:$G$350&lt;=AX$295)*([1]Buchungen!$H$6:$H$350&gt;=AX$295)*([1]Buchungen!$I$6:$I$350=$B327))</f>
        <v>1</v>
      </c>
      <c r="AZ327" s="30">
        <f>1-SUMPRODUCT(([1]Buchungen!$G$6:$G$350&lt;=AZ$295)*([1]Buchungen!$H$6:$H$350&gt;=AZ$295)*([1]Buchungen!$I$6:$I$350=$B327))</f>
        <v>1</v>
      </c>
      <c r="BA327" s="31">
        <f>1-SUMPRODUCT(([1]Buchungen!$G$6:$G$350&lt;=AZ$295)*([1]Buchungen!$H$6:$H$350&gt;=AZ$295)*([1]Buchungen!$I$6:$I$350=$B327))</f>
        <v>1</v>
      </c>
      <c r="BB327" s="30">
        <f>1-SUMPRODUCT(([1]Buchungen!$G$6:$G$350&lt;=BB$295)*([1]Buchungen!$H$6:$H$350&gt;=BB$295)*([1]Buchungen!$I$6:$I$350=$B327))</f>
        <v>1</v>
      </c>
      <c r="BC327" s="31">
        <f>1-SUMPRODUCT(([1]Buchungen!$G$6:$G$350&lt;=BB$295)*([1]Buchungen!$H$6:$H$350&gt;=BB$295)*([1]Buchungen!$I$6:$I$350=$B327))</f>
        <v>1</v>
      </c>
      <c r="BD327" s="30">
        <f>1-SUMPRODUCT(([1]Buchungen!$G$6:$G$350&lt;=BD$295)*([1]Buchungen!$H$6:$H$350&gt;=BD$295)*([1]Buchungen!$I$6:$I$350=$B327))</f>
        <v>1</v>
      </c>
      <c r="BE327" s="31">
        <f>1-SUMPRODUCT(([1]Buchungen!$G$6:$G$350&lt;=BD$295)*([1]Buchungen!$H$6:$H$350&gt;=BD$295)*([1]Buchungen!$I$6:$I$350=$B327))</f>
        <v>1</v>
      </c>
      <c r="BF327" s="30">
        <f>1-SUMPRODUCT(([1]Buchungen!$G$6:$G$350&lt;=BF$295)*([1]Buchungen!$H$6:$H$350&gt;=BF$295)*([1]Buchungen!$I$6:$I$350=$B327))</f>
        <v>1</v>
      </c>
      <c r="BG327" s="31">
        <f>1-SUMPRODUCT(([1]Buchungen!$G$6:$G$350&lt;=BF$295)*([1]Buchungen!$H$6:$H$350&gt;=BF$295)*([1]Buchungen!$I$6:$I$350=$B327))</f>
        <v>1</v>
      </c>
      <c r="BH327" s="30">
        <f>1-SUMPRODUCT(([1]Buchungen!$G$6:$G$350&lt;=BH$295)*([1]Buchungen!$H$6:$H$350&gt;=BH$295)*([1]Buchungen!$I$6:$I$350=$B327))</f>
        <v>1</v>
      </c>
      <c r="BI327" s="31">
        <f>1-SUMPRODUCT(([1]Buchungen!$G$6:$G$350&lt;=BH$295)*([1]Buchungen!$H$6:$H$350&gt;=BH$295)*([1]Buchungen!$I$6:$I$350=$B327))</f>
        <v>1</v>
      </c>
      <c r="BJ327" s="30">
        <f>1-SUMPRODUCT(([1]Buchungen!$G$6:$G$350&lt;=BJ$295)*([1]Buchungen!$H$6:$H$350&gt;=BJ$295)*([1]Buchungen!$I$6:$I$350=$B327))</f>
        <v>1</v>
      </c>
      <c r="BK327" s="31">
        <f>1-SUMPRODUCT(([1]Buchungen!$G$6:$G$350&lt;=BJ$295)*([1]Buchungen!$H$6:$H$350&gt;=BJ$295)*([1]Buchungen!$I$6:$I$350=$B327))</f>
        <v>1</v>
      </c>
      <c r="BL327" s="30">
        <f>1-SUMPRODUCT(([1]Buchungen!$G$6:$G$350&lt;=BL$295)*([1]Buchungen!$H$6:$H$350&gt;=BL$295)*([1]Buchungen!$I$6:$I$350=$B327))</f>
        <v>1</v>
      </c>
      <c r="BM327" s="31">
        <f>1-SUMPRODUCT(([1]Buchungen!$G$6:$G$350&lt;=BL$295)*([1]Buchungen!$H$6:$H$350&gt;=BL$295)*([1]Buchungen!$I$6:$I$350=$B327))</f>
        <v>1</v>
      </c>
    </row>
    <row r="328" spans="2:65" ht="22.95" customHeight="1" x14ac:dyDescent="0.25">
      <c r="B328" s="32" t="str">
        <f>[1]Einstellungen!E34</f>
        <v>Angelplatz 30</v>
      </c>
      <c r="D328" s="30">
        <f>1-SUMPRODUCT(([1]Buchungen!$G$6:$G$350&lt;=D$295)*([1]Buchungen!$H$6:$H$350&gt;=D$295)*([1]Buchungen!$I$6:$I$350=$B328))</f>
        <v>1</v>
      </c>
      <c r="E328" s="31">
        <f>1-SUMPRODUCT(([1]Buchungen!$G$6:$G$350&lt;=D$295)*([1]Buchungen!$H$6:$H$350&gt;=D$295)*([1]Buchungen!$I$6:$I$350=$B328))</f>
        <v>1</v>
      </c>
      <c r="F328" s="30">
        <f>1-SUMPRODUCT(([1]Buchungen!$G$6:$G$350&lt;=F$295)*([1]Buchungen!$H$6:$H$350&gt;=F$295)*([1]Buchungen!$I$6:$I$350=$B328))</f>
        <v>1</v>
      </c>
      <c r="G328" s="31">
        <f>1-SUMPRODUCT(([1]Buchungen!$G$6:$G$350&lt;=F$295)*([1]Buchungen!$H$6:$H$350&gt;=F$295)*([1]Buchungen!$I$6:$I$350=$B328))</f>
        <v>1</v>
      </c>
      <c r="H328" s="30">
        <f>1-SUMPRODUCT(([1]Buchungen!$G$6:$G$350&lt;=H$295)*([1]Buchungen!$H$6:$H$350&gt;=H$295)*([1]Buchungen!$I$6:$I$350=$B328))</f>
        <v>1</v>
      </c>
      <c r="I328" s="31">
        <f>1-SUMPRODUCT(([1]Buchungen!$G$6:$G$350&lt;=H$295)*([1]Buchungen!$H$6:$H$350&gt;=H$295)*([1]Buchungen!$I$6:$I$350=$B328))</f>
        <v>1</v>
      </c>
      <c r="J328" s="30">
        <f>1-SUMPRODUCT(([1]Buchungen!$G$6:$G$350&lt;=J$295)*([1]Buchungen!$H$6:$H$350&gt;=J$295)*([1]Buchungen!$I$6:$I$350=$B328))</f>
        <v>1</v>
      </c>
      <c r="K328" s="31">
        <f>1-SUMPRODUCT(([1]Buchungen!$G$6:$G$350&lt;=J$295)*([1]Buchungen!$H$6:$H$350&gt;=J$295)*([1]Buchungen!$I$6:$I$350=$B328))</f>
        <v>1</v>
      </c>
      <c r="L328" s="30">
        <f>1-SUMPRODUCT(([1]Buchungen!$G$6:$G$350&lt;=L$295)*([1]Buchungen!$H$6:$H$350&gt;=L$295)*([1]Buchungen!$I$6:$I$350=$B328))</f>
        <v>1</v>
      </c>
      <c r="M328" s="31">
        <f>1-SUMPRODUCT(([1]Buchungen!$G$6:$G$350&lt;=L$295)*([1]Buchungen!$H$6:$H$350&gt;=L$295)*([1]Buchungen!$I$6:$I$350=$B328))</f>
        <v>1</v>
      </c>
      <c r="N328" s="30">
        <f>1-SUMPRODUCT(([1]Buchungen!$G$6:$G$350&lt;=N$295)*([1]Buchungen!$H$6:$H$350&gt;=N$295)*([1]Buchungen!$I$6:$I$350=$B328))</f>
        <v>1</v>
      </c>
      <c r="O328" s="31">
        <f>1-SUMPRODUCT(([1]Buchungen!$G$6:$G$350&lt;=N$295)*([1]Buchungen!$H$6:$H$350&gt;=N$295)*([1]Buchungen!$I$6:$I$350=$B328))</f>
        <v>1</v>
      </c>
      <c r="P328" s="30">
        <f>1-SUMPRODUCT(([1]Buchungen!$G$6:$G$350&lt;=P$295)*([1]Buchungen!$H$6:$H$350&gt;=P$295)*([1]Buchungen!$I$6:$I$350=$B328))</f>
        <v>1</v>
      </c>
      <c r="Q328" s="31">
        <f>1-SUMPRODUCT(([1]Buchungen!$G$6:$G$350&lt;=P$295)*([1]Buchungen!$H$6:$H$350&gt;=P$295)*([1]Buchungen!$I$6:$I$350=$B328))</f>
        <v>1</v>
      </c>
      <c r="R328" s="30">
        <f>1-SUMPRODUCT(([1]Buchungen!$G$6:$G$350&lt;=R$295)*([1]Buchungen!$H$6:$H$350&gt;=R$295)*([1]Buchungen!$I$6:$I$350=$B328))</f>
        <v>1</v>
      </c>
      <c r="S328" s="31">
        <f>1-SUMPRODUCT(([1]Buchungen!$G$6:$G$350&lt;=R$295)*([1]Buchungen!$H$6:$H$350&gt;=R$295)*([1]Buchungen!$I$6:$I$350=$B328))</f>
        <v>1</v>
      </c>
      <c r="T328" s="30">
        <f>1-SUMPRODUCT(([1]Buchungen!$G$6:$G$350&lt;=T$295)*([1]Buchungen!$H$6:$H$350&gt;=T$295)*([1]Buchungen!$I$6:$I$350=$B328))</f>
        <v>1</v>
      </c>
      <c r="U328" s="31">
        <f>1-SUMPRODUCT(([1]Buchungen!$G$6:$G$350&lt;=T$295)*([1]Buchungen!$H$6:$H$350&gt;=T$295)*([1]Buchungen!$I$6:$I$350=$B328))</f>
        <v>1</v>
      </c>
      <c r="V328" s="30">
        <f>1-SUMPRODUCT(([1]Buchungen!$G$6:$G$350&lt;=V$295)*([1]Buchungen!$H$6:$H$350&gt;=V$295)*([1]Buchungen!$I$6:$I$350=$B328))</f>
        <v>1</v>
      </c>
      <c r="W328" s="31">
        <f>1-SUMPRODUCT(([1]Buchungen!$G$6:$G$350&lt;=V$295)*([1]Buchungen!$H$6:$H$350&gt;=V$295)*([1]Buchungen!$I$6:$I$350=$B328))</f>
        <v>1</v>
      </c>
      <c r="X328" s="30">
        <f>1-SUMPRODUCT(([1]Buchungen!$G$6:$G$350&lt;=X$295)*([1]Buchungen!$H$6:$H$350&gt;=X$295)*([1]Buchungen!$I$6:$I$350=$B328))</f>
        <v>1</v>
      </c>
      <c r="Y328" s="31">
        <f>1-SUMPRODUCT(([1]Buchungen!$G$6:$G$350&lt;=X$295)*([1]Buchungen!$H$6:$H$350&gt;=X$295)*([1]Buchungen!$I$6:$I$350=$B328))</f>
        <v>1</v>
      </c>
      <c r="Z328" s="30">
        <f>1-SUMPRODUCT(([1]Buchungen!$G$6:$G$350&lt;=Z$295)*([1]Buchungen!$H$6:$H$350&gt;=Z$295)*([1]Buchungen!$I$6:$I$350=$B328))</f>
        <v>1</v>
      </c>
      <c r="AA328" s="31">
        <f>1-SUMPRODUCT(([1]Buchungen!$G$6:$G$350&lt;=Z$295)*([1]Buchungen!$H$6:$H$350&gt;=Z$295)*([1]Buchungen!$I$6:$I$350=$B328))</f>
        <v>1</v>
      </c>
      <c r="AB328" s="30">
        <f>1-SUMPRODUCT(([1]Buchungen!$G$6:$G$350&lt;=AB$295)*([1]Buchungen!$H$6:$H$350&gt;=AB$295)*([1]Buchungen!$I$6:$I$350=$B328))</f>
        <v>1</v>
      </c>
      <c r="AC328" s="31">
        <f>1-SUMPRODUCT(([1]Buchungen!$G$6:$G$350&lt;=AB$295)*([1]Buchungen!$H$6:$H$350&gt;=AB$295)*([1]Buchungen!$I$6:$I$350=$B328))</f>
        <v>1</v>
      </c>
      <c r="AD328" s="30">
        <f>1-SUMPRODUCT(([1]Buchungen!$G$6:$G$350&lt;=AD$295)*([1]Buchungen!$H$6:$H$350&gt;=AD$295)*([1]Buchungen!$I$6:$I$350=$B328))</f>
        <v>1</v>
      </c>
      <c r="AE328" s="31">
        <f>1-SUMPRODUCT(([1]Buchungen!$G$6:$G$350&lt;=AD$295)*([1]Buchungen!$H$6:$H$350&gt;=AD$295)*([1]Buchungen!$I$6:$I$350=$B328))</f>
        <v>1</v>
      </c>
      <c r="AF328" s="30">
        <f>1-SUMPRODUCT(([1]Buchungen!$G$6:$G$350&lt;=AF$295)*([1]Buchungen!$H$6:$H$350&gt;=AF$295)*([1]Buchungen!$I$6:$I$350=$B328))</f>
        <v>1</v>
      </c>
      <c r="AG328" s="31">
        <f>1-SUMPRODUCT(([1]Buchungen!$G$6:$G$350&lt;=AF$295)*([1]Buchungen!$H$6:$H$350&gt;=AF$295)*([1]Buchungen!$I$6:$I$350=$B328))</f>
        <v>1</v>
      </c>
      <c r="AH328" s="30">
        <f>1-SUMPRODUCT(([1]Buchungen!$G$6:$G$350&lt;=AH$295)*([1]Buchungen!$H$6:$H$350&gt;=AH$295)*([1]Buchungen!$I$6:$I$350=$B328))</f>
        <v>1</v>
      </c>
      <c r="AI328" s="31">
        <f>1-SUMPRODUCT(([1]Buchungen!$G$6:$G$350&lt;=AH$295)*([1]Buchungen!$H$6:$H$350&gt;=AH$295)*([1]Buchungen!$I$6:$I$350=$B328))</f>
        <v>1</v>
      </c>
      <c r="AJ328" s="30">
        <f>1-SUMPRODUCT(([1]Buchungen!$G$6:$G$350&lt;=AJ$295)*([1]Buchungen!$H$6:$H$350&gt;=AJ$295)*([1]Buchungen!$I$6:$I$350=$B328))</f>
        <v>1</v>
      </c>
      <c r="AK328" s="31">
        <f>1-SUMPRODUCT(([1]Buchungen!$G$6:$G$350&lt;=AJ$295)*([1]Buchungen!$H$6:$H$350&gt;=AJ$295)*([1]Buchungen!$I$6:$I$350=$B328))</f>
        <v>1</v>
      </c>
      <c r="AL328" s="30">
        <f>1-SUMPRODUCT(([1]Buchungen!$G$6:$G$350&lt;=AL$295)*([1]Buchungen!$H$6:$H$350&gt;=AL$295)*([1]Buchungen!$I$6:$I$350=$B328))</f>
        <v>1</v>
      </c>
      <c r="AM328" s="31">
        <f>1-SUMPRODUCT(([1]Buchungen!$G$6:$G$350&lt;=AL$295)*([1]Buchungen!$H$6:$H$350&gt;=AL$295)*([1]Buchungen!$I$6:$I$350=$B328))</f>
        <v>1</v>
      </c>
      <c r="AN328" s="30">
        <f>1-SUMPRODUCT(([1]Buchungen!$G$6:$G$350&lt;=AN$295)*([1]Buchungen!$H$6:$H$350&gt;=AN$295)*([1]Buchungen!$I$6:$I$350=$B328))</f>
        <v>1</v>
      </c>
      <c r="AO328" s="31">
        <f>1-SUMPRODUCT(([1]Buchungen!$G$6:$G$350&lt;=AN$295)*([1]Buchungen!$H$6:$H$350&gt;=AN$295)*([1]Buchungen!$I$6:$I$350=$B328))</f>
        <v>1</v>
      </c>
      <c r="AP328" s="30">
        <f>1-SUMPRODUCT(([1]Buchungen!$G$6:$G$350&lt;=AP$295)*([1]Buchungen!$H$6:$H$350&gt;=AP$295)*([1]Buchungen!$I$6:$I$350=$B328))</f>
        <v>1</v>
      </c>
      <c r="AQ328" s="31">
        <f>1-SUMPRODUCT(([1]Buchungen!$G$6:$G$350&lt;=AP$295)*([1]Buchungen!$H$6:$H$350&gt;=AP$295)*([1]Buchungen!$I$6:$I$350=$B328))</f>
        <v>1</v>
      </c>
      <c r="AR328" s="30">
        <f>1-SUMPRODUCT(([1]Buchungen!$G$6:$G$350&lt;=AR$295)*([1]Buchungen!$H$6:$H$350&gt;=AR$295)*([1]Buchungen!$I$6:$I$350=$B328))</f>
        <v>1</v>
      </c>
      <c r="AS328" s="31">
        <f>1-SUMPRODUCT(([1]Buchungen!$G$6:$G$350&lt;=AR$295)*([1]Buchungen!$H$6:$H$350&gt;=AR$295)*([1]Buchungen!$I$6:$I$350=$B328))</f>
        <v>1</v>
      </c>
      <c r="AT328" s="30">
        <f>1-SUMPRODUCT(([1]Buchungen!$G$6:$G$350&lt;=AT$295)*([1]Buchungen!$H$6:$H$350&gt;=AT$295)*([1]Buchungen!$I$6:$I$350=$B328))</f>
        <v>1</v>
      </c>
      <c r="AU328" s="31">
        <f>1-SUMPRODUCT(([1]Buchungen!$G$6:$G$350&lt;=AT$295)*([1]Buchungen!$H$6:$H$350&gt;=AT$295)*([1]Buchungen!$I$6:$I$350=$B328))</f>
        <v>1</v>
      </c>
      <c r="AV328" s="30">
        <f>1-SUMPRODUCT(([1]Buchungen!$G$6:$G$350&lt;=AV$295)*([1]Buchungen!$H$6:$H$350&gt;=AV$295)*([1]Buchungen!$I$6:$I$350=$B328))</f>
        <v>1</v>
      </c>
      <c r="AW328" s="31">
        <f>1-SUMPRODUCT(([1]Buchungen!$G$6:$G$350&lt;=AV$295)*([1]Buchungen!$H$6:$H$350&gt;=AV$295)*([1]Buchungen!$I$6:$I$350=$B328))</f>
        <v>1</v>
      </c>
      <c r="AX328" s="30">
        <f>1-SUMPRODUCT(([1]Buchungen!$G$6:$G$350&lt;=AX$295)*([1]Buchungen!$H$6:$H$350&gt;=AX$295)*([1]Buchungen!$I$6:$I$350=$B328))</f>
        <v>1</v>
      </c>
      <c r="AY328" s="31">
        <f>1-SUMPRODUCT(([1]Buchungen!$G$6:$G$350&lt;=AX$295)*([1]Buchungen!$H$6:$H$350&gt;=AX$295)*([1]Buchungen!$I$6:$I$350=$B328))</f>
        <v>1</v>
      </c>
      <c r="AZ328" s="30">
        <f>1-SUMPRODUCT(([1]Buchungen!$G$6:$G$350&lt;=AZ$295)*([1]Buchungen!$H$6:$H$350&gt;=AZ$295)*([1]Buchungen!$I$6:$I$350=$B328))</f>
        <v>1</v>
      </c>
      <c r="BA328" s="31">
        <f>1-SUMPRODUCT(([1]Buchungen!$G$6:$G$350&lt;=AZ$295)*([1]Buchungen!$H$6:$H$350&gt;=AZ$295)*([1]Buchungen!$I$6:$I$350=$B328))</f>
        <v>1</v>
      </c>
      <c r="BB328" s="30">
        <f>1-SUMPRODUCT(([1]Buchungen!$G$6:$G$350&lt;=BB$295)*([1]Buchungen!$H$6:$H$350&gt;=BB$295)*([1]Buchungen!$I$6:$I$350=$B328))</f>
        <v>1</v>
      </c>
      <c r="BC328" s="31">
        <f>1-SUMPRODUCT(([1]Buchungen!$G$6:$G$350&lt;=BB$295)*([1]Buchungen!$H$6:$H$350&gt;=BB$295)*([1]Buchungen!$I$6:$I$350=$B328))</f>
        <v>1</v>
      </c>
      <c r="BD328" s="30">
        <f>1-SUMPRODUCT(([1]Buchungen!$G$6:$G$350&lt;=BD$295)*([1]Buchungen!$H$6:$H$350&gt;=BD$295)*([1]Buchungen!$I$6:$I$350=$B328))</f>
        <v>1</v>
      </c>
      <c r="BE328" s="31">
        <f>1-SUMPRODUCT(([1]Buchungen!$G$6:$G$350&lt;=BD$295)*([1]Buchungen!$H$6:$H$350&gt;=BD$295)*([1]Buchungen!$I$6:$I$350=$B328))</f>
        <v>1</v>
      </c>
      <c r="BF328" s="30">
        <f>1-SUMPRODUCT(([1]Buchungen!$G$6:$G$350&lt;=BF$295)*([1]Buchungen!$H$6:$H$350&gt;=BF$295)*([1]Buchungen!$I$6:$I$350=$B328))</f>
        <v>1</v>
      </c>
      <c r="BG328" s="31">
        <f>1-SUMPRODUCT(([1]Buchungen!$G$6:$G$350&lt;=BF$295)*([1]Buchungen!$H$6:$H$350&gt;=BF$295)*([1]Buchungen!$I$6:$I$350=$B328))</f>
        <v>1</v>
      </c>
      <c r="BH328" s="30">
        <f>1-SUMPRODUCT(([1]Buchungen!$G$6:$G$350&lt;=BH$295)*([1]Buchungen!$H$6:$H$350&gt;=BH$295)*([1]Buchungen!$I$6:$I$350=$B328))</f>
        <v>1</v>
      </c>
      <c r="BI328" s="31">
        <f>1-SUMPRODUCT(([1]Buchungen!$G$6:$G$350&lt;=BH$295)*([1]Buchungen!$H$6:$H$350&gt;=BH$295)*([1]Buchungen!$I$6:$I$350=$B328))</f>
        <v>1</v>
      </c>
      <c r="BJ328" s="30">
        <f>1-SUMPRODUCT(([1]Buchungen!$G$6:$G$350&lt;=BJ$295)*([1]Buchungen!$H$6:$H$350&gt;=BJ$295)*([1]Buchungen!$I$6:$I$350=$B328))</f>
        <v>1</v>
      </c>
      <c r="BK328" s="31">
        <f>1-SUMPRODUCT(([1]Buchungen!$G$6:$G$350&lt;=BJ$295)*([1]Buchungen!$H$6:$H$350&gt;=BJ$295)*([1]Buchungen!$I$6:$I$350=$B328))</f>
        <v>1</v>
      </c>
      <c r="BL328" s="30">
        <f>1-SUMPRODUCT(([1]Buchungen!$G$6:$G$350&lt;=BL$295)*([1]Buchungen!$H$6:$H$350&gt;=BL$295)*([1]Buchungen!$I$6:$I$350=$B328))</f>
        <v>1</v>
      </c>
      <c r="BM328" s="31">
        <f>1-SUMPRODUCT(([1]Buchungen!$G$6:$G$350&lt;=BL$295)*([1]Buchungen!$H$6:$H$350&gt;=BL$295)*([1]Buchungen!$I$6:$I$350=$B328))</f>
        <v>1</v>
      </c>
    </row>
    <row r="329" spans="2:65" ht="10.95" customHeight="1" thickBot="1" x14ac:dyDescent="0.3">
      <c r="B329" s="33"/>
    </row>
    <row r="330" spans="2:65" ht="25.05" customHeight="1" x14ac:dyDescent="0.25">
      <c r="B330" s="34">
        <v>10</v>
      </c>
      <c r="D330" s="12">
        <f>D331</f>
        <v>46296</v>
      </c>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4"/>
    </row>
    <row r="331" spans="2:65" ht="25.05" customHeight="1" x14ac:dyDescent="0.25">
      <c r="B331" s="35"/>
      <c r="D331" s="36">
        <f>DATE(Jahr,10,1)</f>
        <v>46296</v>
      </c>
      <c r="E331" s="37"/>
      <c r="F331" s="36">
        <f>IF(ISNUMBER(D331),IF(MONTH(D331)=MONTH(D331+1),D331+1,""),"")</f>
        <v>46297</v>
      </c>
      <c r="G331" s="37"/>
      <c r="H331" s="36">
        <f>IF(ISNUMBER(F331),IF(MONTH(F331)=MONTH(F331+1),F331+1,""),"")</f>
        <v>46298</v>
      </c>
      <c r="I331" s="37"/>
      <c r="J331" s="36">
        <f>IF(ISNUMBER(H331),IF(MONTH(H331)=MONTH(H331+1),H331+1,""),"")</f>
        <v>46299</v>
      </c>
      <c r="K331" s="37"/>
      <c r="L331" s="36">
        <f>IF(ISNUMBER(J331),IF(MONTH(J331)=MONTH(J331+1),J331+1,""),"")</f>
        <v>46300</v>
      </c>
      <c r="M331" s="37"/>
      <c r="N331" s="36">
        <f>IF(ISNUMBER(L331),IF(MONTH(L331)=MONTH(L331+1),L331+1,""),"")</f>
        <v>46301</v>
      </c>
      <c r="O331" s="37"/>
      <c r="P331" s="36">
        <f>IF(ISNUMBER(N331),IF(MONTH(N331)=MONTH(N331+1),N331+1,""),"")</f>
        <v>46302</v>
      </c>
      <c r="Q331" s="37"/>
      <c r="R331" s="36">
        <f>IF(ISNUMBER(P331),IF(MONTH(P331)=MONTH(P331+1),P331+1,""),"")</f>
        <v>46303</v>
      </c>
      <c r="S331" s="37"/>
      <c r="T331" s="36">
        <f>IF(ISNUMBER(R331),IF(MONTH(R331)=MONTH(R331+1),R331+1,""),"")</f>
        <v>46304</v>
      </c>
      <c r="U331" s="37"/>
      <c r="V331" s="36">
        <f>IF(ISNUMBER(T331),IF(MONTH(T331)=MONTH(T331+1),T331+1,""),"")</f>
        <v>46305</v>
      </c>
      <c r="W331" s="37"/>
      <c r="X331" s="36">
        <f>IF(ISNUMBER(V331),IF(MONTH(V331)=MONTH(V331+1),V331+1,""),"")</f>
        <v>46306</v>
      </c>
      <c r="Y331" s="37"/>
      <c r="Z331" s="36">
        <f>IF(ISNUMBER(X331),IF(MONTH(X331)=MONTH(X331+1),X331+1,""),"")</f>
        <v>46307</v>
      </c>
      <c r="AA331" s="37"/>
      <c r="AB331" s="36">
        <f>IF(ISNUMBER(Z331),IF(MONTH(Z331)=MONTH(Z331+1),Z331+1,""),"")</f>
        <v>46308</v>
      </c>
      <c r="AC331" s="37"/>
      <c r="AD331" s="36">
        <f>IF(ISNUMBER(AB331),IF(MONTH(AB331)=MONTH(AB331+1),AB331+1,""),"")</f>
        <v>46309</v>
      </c>
      <c r="AE331" s="37"/>
      <c r="AF331" s="36">
        <f>IF(ISNUMBER(AD331),IF(MONTH(AD331)=MONTH(AD331+1),AD331+1,""),"")</f>
        <v>46310</v>
      </c>
      <c r="AG331" s="37"/>
      <c r="AH331" s="36">
        <f>IF(ISNUMBER(AF331),IF(MONTH(AF331)=MONTH(AF331+1),AF331+1,""),"")</f>
        <v>46311</v>
      </c>
      <c r="AI331" s="37"/>
      <c r="AJ331" s="36">
        <f>IF(ISNUMBER(AH331),IF(MONTH(AH331)=MONTH(AH331+1),AH331+1,""),"")</f>
        <v>46312</v>
      </c>
      <c r="AK331" s="37"/>
      <c r="AL331" s="36">
        <f>IF(ISNUMBER(AJ331),IF(MONTH(AJ331)=MONTH(AJ331+1),AJ331+1,""),"")</f>
        <v>46313</v>
      </c>
      <c r="AM331" s="37"/>
      <c r="AN331" s="36">
        <f>IF(ISNUMBER(AL331),IF(MONTH(AL331)=MONTH(AL331+1),AL331+1,""),"")</f>
        <v>46314</v>
      </c>
      <c r="AO331" s="37"/>
      <c r="AP331" s="36">
        <f>IF(ISNUMBER(AN331),IF(MONTH(AN331)=MONTH(AN331+1),AN331+1,""),"")</f>
        <v>46315</v>
      </c>
      <c r="AQ331" s="37"/>
      <c r="AR331" s="36">
        <f>IF(ISNUMBER(AP331),IF(MONTH(AP331)=MONTH(AP331+1),AP331+1,""),"")</f>
        <v>46316</v>
      </c>
      <c r="AS331" s="37"/>
      <c r="AT331" s="36">
        <f>IF(ISNUMBER(AR331),IF(MONTH(AR331)=MONTH(AR331+1),AR331+1,""),"")</f>
        <v>46317</v>
      </c>
      <c r="AU331" s="37"/>
      <c r="AV331" s="36">
        <f>IF(ISNUMBER(AT331),IF(MONTH(AT331)=MONTH(AT331+1),AT331+1,""),"")</f>
        <v>46318</v>
      </c>
      <c r="AW331" s="37"/>
      <c r="AX331" s="36">
        <f>IF(ISNUMBER(AV331),IF(MONTH(AV331)=MONTH(AV331+1),AV331+1,""),"")</f>
        <v>46319</v>
      </c>
      <c r="AY331" s="37"/>
      <c r="AZ331" s="36">
        <f>IF(ISNUMBER(AX331),IF(MONTH(AX331)=MONTH(AX331+1),AX331+1,""),"")</f>
        <v>46320</v>
      </c>
      <c r="BA331" s="37"/>
      <c r="BB331" s="36">
        <f>IF(ISNUMBER(AZ331),IF(MONTH(AZ331)=MONTH(AZ331+1),AZ331+1,""),"")</f>
        <v>46321</v>
      </c>
      <c r="BC331" s="37"/>
      <c r="BD331" s="36">
        <f>IF(ISNUMBER(BB331),IF(MONTH(BB331)=MONTH(BB331+1),BB331+1,""),"")</f>
        <v>46322</v>
      </c>
      <c r="BE331" s="37"/>
      <c r="BF331" s="36">
        <f>IF(ISNUMBER(BD331),IF(MONTH(BD331)=MONTH(BD331+1),BD331+1,""),"")</f>
        <v>46323</v>
      </c>
      <c r="BG331" s="37"/>
      <c r="BH331" s="36">
        <f>IF(ISNUMBER(BF331),IF(MONTH(BF331)=MONTH(BF331+1),BF331+1,""),"")</f>
        <v>46324</v>
      </c>
      <c r="BI331" s="37"/>
      <c r="BJ331" s="36">
        <f>IF(ISNUMBER(BH331),IF(MONTH(BH331)=MONTH(BH331+1),BH331+1,""),"")</f>
        <v>46325</v>
      </c>
      <c r="BK331" s="37"/>
      <c r="BL331" s="36">
        <f>IF(ISNUMBER(BJ331),IF(MONTH(BJ331)=MONTH(BJ331+1),BJ331+1,""),"")</f>
        <v>46326</v>
      </c>
      <c r="BM331" s="37"/>
    </row>
    <row r="332" spans="2:65" ht="25.05" customHeight="1" thickBot="1" x14ac:dyDescent="0.3">
      <c r="B332" s="38"/>
      <c r="D332" s="19">
        <f>IF(D331="","",WEEKDAY(D331))</f>
        <v>5</v>
      </c>
      <c r="E332" s="20"/>
      <c r="F332" s="19">
        <f>IF(F331="","",WEEKDAY(F331))</f>
        <v>6</v>
      </c>
      <c r="G332" s="20"/>
      <c r="H332" s="19">
        <f>IF(H331="","",WEEKDAY(H331))</f>
        <v>7</v>
      </c>
      <c r="I332" s="20"/>
      <c r="J332" s="19">
        <f>IF(J331="","",WEEKDAY(J331))</f>
        <v>1</v>
      </c>
      <c r="K332" s="20"/>
      <c r="L332" s="19">
        <f>IF(L331="","",WEEKDAY(L331))</f>
        <v>2</v>
      </c>
      <c r="M332" s="20"/>
      <c r="N332" s="19">
        <f>IF(N331="","",WEEKDAY(N331))</f>
        <v>3</v>
      </c>
      <c r="O332" s="20"/>
      <c r="P332" s="19">
        <f>IF(P331="","",WEEKDAY(P331))</f>
        <v>4</v>
      </c>
      <c r="Q332" s="20"/>
      <c r="R332" s="19">
        <f>IF(R331="","",WEEKDAY(R331))</f>
        <v>5</v>
      </c>
      <c r="S332" s="20"/>
      <c r="T332" s="19">
        <f>IF(T331="","",WEEKDAY(T331))</f>
        <v>6</v>
      </c>
      <c r="U332" s="20"/>
      <c r="V332" s="19">
        <f>IF(V331="","",WEEKDAY(V331))</f>
        <v>7</v>
      </c>
      <c r="W332" s="20"/>
      <c r="X332" s="19">
        <f>IF(X331="","",WEEKDAY(X331))</f>
        <v>1</v>
      </c>
      <c r="Y332" s="20"/>
      <c r="Z332" s="19">
        <f>IF(Z331="","",WEEKDAY(Z331))</f>
        <v>2</v>
      </c>
      <c r="AA332" s="20"/>
      <c r="AB332" s="19">
        <f>IF(AB331="","",WEEKDAY(AB331))</f>
        <v>3</v>
      </c>
      <c r="AC332" s="20"/>
      <c r="AD332" s="19">
        <f>IF(AD331="","",WEEKDAY(AD331))</f>
        <v>4</v>
      </c>
      <c r="AE332" s="20"/>
      <c r="AF332" s="19">
        <f>IF(AF331="","",WEEKDAY(AF331))</f>
        <v>5</v>
      </c>
      <c r="AG332" s="20"/>
      <c r="AH332" s="19">
        <f>IF(AH331="","",WEEKDAY(AH331))</f>
        <v>6</v>
      </c>
      <c r="AI332" s="20"/>
      <c r="AJ332" s="19">
        <f>IF(AJ331="","",WEEKDAY(AJ331))</f>
        <v>7</v>
      </c>
      <c r="AK332" s="20"/>
      <c r="AL332" s="19">
        <f>IF(AL331="","",WEEKDAY(AL331))</f>
        <v>1</v>
      </c>
      <c r="AM332" s="20"/>
      <c r="AN332" s="19">
        <f>IF(AN331="","",WEEKDAY(AN331))</f>
        <v>2</v>
      </c>
      <c r="AO332" s="20"/>
      <c r="AP332" s="19">
        <f>IF(AP331="","",WEEKDAY(AP331))</f>
        <v>3</v>
      </c>
      <c r="AQ332" s="20"/>
      <c r="AR332" s="19">
        <f>IF(AR331="","",WEEKDAY(AR331))</f>
        <v>4</v>
      </c>
      <c r="AS332" s="20"/>
      <c r="AT332" s="19">
        <f>IF(AT331="","",WEEKDAY(AT331))</f>
        <v>5</v>
      </c>
      <c r="AU332" s="20"/>
      <c r="AV332" s="19">
        <f>IF(AV331="","",WEEKDAY(AV331))</f>
        <v>6</v>
      </c>
      <c r="AW332" s="20"/>
      <c r="AX332" s="19">
        <f>IF(AX331="","",WEEKDAY(AX331))</f>
        <v>7</v>
      </c>
      <c r="AY332" s="20"/>
      <c r="AZ332" s="19">
        <f>IF(AZ331="","",WEEKDAY(AZ331))</f>
        <v>1</v>
      </c>
      <c r="BA332" s="20"/>
      <c r="BB332" s="19">
        <f>IF(BB331="","",WEEKDAY(BB331))</f>
        <v>2</v>
      </c>
      <c r="BC332" s="20"/>
      <c r="BD332" s="19">
        <f>IF(BD331="","",WEEKDAY(BD331))</f>
        <v>3</v>
      </c>
      <c r="BE332" s="20"/>
      <c r="BF332" s="19">
        <f>IF(BF331="","",WEEKDAY(BF331))</f>
        <v>4</v>
      </c>
      <c r="BG332" s="20"/>
      <c r="BH332" s="19">
        <f>IF(BH331="","",WEEKDAY(BH331))</f>
        <v>5</v>
      </c>
      <c r="BI332" s="20"/>
      <c r="BJ332" s="19">
        <f>IF(BJ331="","",WEEKDAY(BJ331))</f>
        <v>6</v>
      </c>
      <c r="BK332" s="20"/>
      <c r="BL332" s="19">
        <f>IF(BL331="","",WEEKDAY(BL331))</f>
        <v>7</v>
      </c>
      <c r="BM332" s="20"/>
    </row>
    <row r="333" spans="2:65" ht="10.95" customHeight="1" x14ac:dyDescent="0.25">
      <c r="B333" s="33"/>
    </row>
    <row r="334" spans="2:65" ht="15" customHeight="1" x14ac:dyDescent="0.25">
      <c r="B334" s="43" t="s">
        <v>4</v>
      </c>
      <c r="D334" s="23"/>
      <c r="E334" s="24"/>
      <c r="F334" s="23"/>
      <c r="G334" s="24"/>
      <c r="H334" s="23"/>
      <c r="I334" s="24"/>
      <c r="J334" s="23"/>
      <c r="K334" s="24"/>
      <c r="L334" s="23"/>
      <c r="M334" s="24"/>
      <c r="N334" s="23"/>
      <c r="O334" s="24"/>
      <c r="P334" s="23"/>
      <c r="Q334" s="24"/>
      <c r="R334" s="23"/>
      <c r="S334" s="24"/>
      <c r="T334" s="23"/>
      <c r="U334" s="24"/>
      <c r="V334" s="23"/>
      <c r="W334" s="24"/>
      <c r="X334" s="23"/>
      <c r="Y334" s="24"/>
      <c r="Z334" s="23"/>
      <c r="AA334" s="24"/>
      <c r="AB334" s="23"/>
      <c r="AC334" s="24"/>
      <c r="AD334" s="23"/>
      <c r="AE334" s="24"/>
      <c r="AF334" s="23"/>
      <c r="AG334" s="24"/>
      <c r="AH334" s="23"/>
      <c r="AI334" s="24"/>
      <c r="AJ334" s="23"/>
      <c r="AK334" s="24"/>
      <c r="AL334" s="23"/>
      <c r="AM334" s="24"/>
      <c r="AN334" s="23"/>
      <c r="AO334" s="24"/>
      <c r="AP334" s="23"/>
      <c r="AQ334" s="24"/>
      <c r="AR334" s="23"/>
      <c r="AS334" s="24"/>
      <c r="AT334" s="23"/>
      <c r="AU334" s="24"/>
      <c r="AV334" s="23"/>
      <c r="AW334" s="24"/>
      <c r="AX334" s="23"/>
      <c r="AY334" s="24"/>
      <c r="AZ334" s="23"/>
      <c r="BA334" s="24"/>
      <c r="BB334" s="23"/>
      <c r="BC334" s="24"/>
      <c r="BD334" s="23"/>
      <c r="BE334" s="24"/>
      <c r="BF334" s="23"/>
      <c r="BG334" s="24"/>
      <c r="BH334" s="23"/>
      <c r="BI334" s="24"/>
      <c r="BJ334" s="23"/>
      <c r="BK334" s="24"/>
      <c r="BL334" s="23"/>
      <c r="BM334" s="24"/>
    </row>
    <row r="335" spans="2:65" ht="15" customHeight="1" x14ac:dyDescent="0.25">
      <c r="B335" s="43" t="s">
        <v>5</v>
      </c>
      <c r="D335" s="23"/>
      <c r="E335" s="24"/>
      <c r="F335" s="23"/>
      <c r="G335" s="24"/>
      <c r="H335" s="23"/>
      <c r="I335" s="24"/>
      <c r="J335" s="23"/>
      <c r="K335" s="24"/>
      <c r="L335" s="23"/>
      <c r="M335" s="24"/>
      <c r="N335" s="23"/>
      <c r="O335" s="24"/>
      <c r="P335" s="23"/>
      <c r="Q335" s="24"/>
      <c r="R335" s="23"/>
      <c r="S335" s="24"/>
      <c r="T335" s="23"/>
      <c r="U335" s="24"/>
      <c r="V335" s="23"/>
      <c r="W335" s="24"/>
      <c r="X335" s="23"/>
      <c r="Y335" s="24"/>
      <c r="Z335" s="23"/>
      <c r="AA335" s="24"/>
      <c r="AB335" s="23"/>
      <c r="AC335" s="24"/>
      <c r="AD335" s="23"/>
      <c r="AE335" s="24"/>
      <c r="AF335" s="23"/>
      <c r="AG335" s="24"/>
      <c r="AH335" s="23"/>
      <c r="AI335" s="24"/>
      <c r="AJ335" s="23"/>
      <c r="AK335" s="24"/>
      <c r="AL335" s="23"/>
      <c r="AM335" s="24"/>
      <c r="AN335" s="23"/>
      <c r="AO335" s="24"/>
      <c r="AP335" s="23"/>
      <c r="AQ335" s="24"/>
      <c r="AR335" s="23"/>
      <c r="AS335" s="24"/>
      <c r="AT335" s="23"/>
      <c r="AU335" s="24"/>
      <c r="AV335" s="23"/>
      <c r="AW335" s="24"/>
      <c r="AX335" s="23"/>
      <c r="AY335" s="24"/>
      <c r="AZ335" s="23"/>
      <c r="BA335" s="24"/>
      <c r="BB335" s="23"/>
      <c r="BC335" s="24"/>
      <c r="BD335" s="23"/>
      <c r="BE335" s="24"/>
      <c r="BF335" s="23"/>
      <c r="BG335" s="24"/>
      <c r="BH335" s="23"/>
      <c r="BI335" s="24"/>
      <c r="BJ335" s="23"/>
      <c r="BK335" s="24"/>
      <c r="BL335" s="23"/>
      <c r="BM335" s="24"/>
    </row>
    <row r="336" spans="2:65" ht="15" customHeight="1" x14ac:dyDescent="0.25">
      <c r="B336" s="44"/>
    </row>
    <row r="337" spans="2:65" ht="22.95" customHeight="1" x14ac:dyDescent="0.25">
      <c r="B337" s="26" t="str">
        <f>[1]Einstellungen!E7</f>
        <v>Angelplatz 1</v>
      </c>
      <c r="D337" s="30">
        <f>1-SUMPRODUCT(([1]Buchungen!$G$6:$G$350&lt;=D$331)*([1]Buchungen!$H$6:$H$350&gt;=D$331)*([1]Buchungen!$I$6:$I$350=$B337))</f>
        <v>1</v>
      </c>
      <c r="E337" s="31">
        <f>1-SUMPRODUCT(([1]Buchungen!$G$6:$G$350&lt;=D$331)*([1]Buchungen!$H$6:$H$350&gt;=D$331)*([1]Buchungen!$I$6:$I$350=$B337))</f>
        <v>1</v>
      </c>
      <c r="F337" s="30">
        <f>1-SUMPRODUCT(([1]Buchungen!$G$6:$G$350&lt;=F$331)*([1]Buchungen!$H$6:$H$350&gt;=F$331)*([1]Buchungen!$I$6:$I$350=$B337))</f>
        <v>1</v>
      </c>
      <c r="G337" s="31">
        <f>1-SUMPRODUCT(([1]Buchungen!$G$6:$G$350&lt;=F$331)*([1]Buchungen!$H$6:$H$350&gt;=F$331)*([1]Buchungen!$I$6:$I$350=$B337))</f>
        <v>1</v>
      </c>
      <c r="H337" s="30">
        <f>1-SUMPRODUCT(([1]Buchungen!$G$6:$G$350&lt;=H$331)*([1]Buchungen!$H$6:$H$350&gt;=H$331)*([1]Buchungen!$I$6:$I$350=$B337))</f>
        <v>1</v>
      </c>
      <c r="I337" s="31">
        <f>1-SUMPRODUCT(([1]Buchungen!$G$6:$G$350&lt;=H$331)*([1]Buchungen!$H$6:$H$350&gt;=H$331)*([1]Buchungen!$I$6:$I$350=$B337))</f>
        <v>1</v>
      </c>
      <c r="J337" s="30">
        <f>1-SUMPRODUCT(([1]Buchungen!$G$6:$G$350&lt;=J$331)*([1]Buchungen!$H$6:$H$350&gt;=J$331)*([1]Buchungen!$I$6:$I$350=$B337))</f>
        <v>1</v>
      </c>
      <c r="K337" s="31">
        <f>1-SUMPRODUCT(([1]Buchungen!$G$6:$G$350&lt;=J$331)*([1]Buchungen!$H$6:$H$350&gt;=J$331)*([1]Buchungen!$I$6:$I$350=$B337))</f>
        <v>1</v>
      </c>
      <c r="L337" s="30">
        <f>1-SUMPRODUCT(([1]Buchungen!$G$6:$G$350&lt;=L$331)*([1]Buchungen!$H$6:$H$350&gt;=L$331)*([1]Buchungen!$I$6:$I$350=$B337))</f>
        <v>1</v>
      </c>
      <c r="M337" s="31">
        <f>1-SUMPRODUCT(([1]Buchungen!$G$6:$G$350&lt;=L$331)*([1]Buchungen!$H$6:$H$350&gt;=L$331)*([1]Buchungen!$I$6:$I$350=$B337))</f>
        <v>1</v>
      </c>
      <c r="N337" s="30">
        <f>1-SUMPRODUCT(([1]Buchungen!$G$6:$G$350&lt;=N$331)*([1]Buchungen!$H$6:$H$350&gt;=N$331)*([1]Buchungen!$I$6:$I$350=$B337))</f>
        <v>1</v>
      </c>
      <c r="O337" s="31">
        <f>1-SUMPRODUCT(([1]Buchungen!$G$6:$G$350&lt;=N$331)*([1]Buchungen!$H$6:$H$350&gt;=N$331)*([1]Buchungen!$I$6:$I$350=$B337))</f>
        <v>1</v>
      </c>
      <c r="P337" s="30">
        <f>1-SUMPRODUCT(([1]Buchungen!$G$6:$G$350&lt;=P$331)*([1]Buchungen!$H$6:$H$350&gt;=P$331)*([1]Buchungen!$I$6:$I$350=$B337))</f>
        <v>1</v>
      </c>
      <c r="Q337" s="31">
        <f>1-SUMPRODUCT(([1]Buchungen!$G$6:$G$350&lt;=P$331)*([1]Buchungen!$H$6:$H$350&gt;=P$331)*([1]Buchungen!$I$6:$I$350=$B337))</f>
        <v>1</v>
      </c>
      <c r="R337" s="30">
        <f>1-SUMPRODUCT(([1]Buchungen!$G$6:$G$350&lt;=R$331)*([1]Buchungen!$H$6:$H$350&gt;=R$331)*([1]Buchungen!$I$6:$I$350=$B337))</f>
        <v>1</v>
      </c>
      <c r="S337" s="31">
        <f>1-SUMPRODUCT(([1]Buchungen!$G$6:$G$350&lt;=R$331)*([1]Buchungen!$H$6:$H$350&gt;=R$331)*([1]Buchungen!$I$6:$I$350=$B337))</f>
        <v>1</v>
      </c>
      <c r="T337" s="30">
        <f>1-SUMPRODUCT(([1]Buchungen!$G$6:$G$350&lt;=T$331)*([1]Buchungen!$H$6:$H$350&gt;=T$331)*([1]Buchungen!$I$6:$I$350=$B337))</f>
        <v>1</v>
      </c>
      <c r="U337" s="31">
        <f>1-SUMPRODUCT(([1]Buchungen!$G$6:$G$350&lt;=T$331)*([1]Buchungen!$H$6:$H$350&gt;=T$331)*([1]Buchungen!$I$6:$I$350=$B337))</f>
        <v>1</v>
      </c>
      <c r="V337" s="30">
        <f>1-SUMPRODUCT(([1]Buchungen!$G$6:$G$350&lt;=V$331)*([1]Buchungen!$H$6:$H$350&gt;=V$331)*([1]Buchungen!$I$6:$I$350=$B337))</f>
        <v>1</v>
      </c>
      <c r="W337" s="31">
        <f>1-SUMPRODUCT(([1]Buchungen!$G$6:$G$350&lt;=V$331)*([1]Buchungen!$H$6:$H$350&gt;=V$331)*([1]Buchungen!$I$6:$I$350=$B337))</f>
        <v>1</v>
      </c>
      <c r="X337" s="30">
        <f>1-SUMPRODUCT(([1]Buchungen!$G$6:$G$350&lt;=X$331)*([1]Buchungen!$H$6:$H$350&gt;=X$331)*([1]Buchungen!$I$6:$I$350=$B337))</f>
        <v>1</v>
      </c>
      <c r="Y337" s="31">
        <f>1-SUMPRODUCT(([1]Buchungen!$G$6:$G$350&lt;=X$331)*([1]Buchungen!$H$6:$H$350&gt;=X$331)*([1]Buchungen!$I$6:$I$350=$B337))</f>
        <v>1</v>
      </c>
      <c r="Z337" s="30">
        <f>1-SUMPRODUCT(([1]Buchungen!$G$6:$G$350&lt;=Z$331)*([1]Buchungen!$H$6:$H$350&gt;=Z$331)*([1]Buchungen!$I$6:$I$350=$B337))</f>
        <v>1</v>
      </c>
      <c r="AA337" s="31">
        <f>1-SUMPRODUCT(([1]Buchungen!$G$6:$G$350&lt;=Z$331)*([1]Buchungen!$H$6:$H$350&gt;=Z$331)*([1]Buchungen!$I$6:$I$350=$B337))</f>
        <v>1</v>
      </c>
      <c r="AB337" s="30">
        <f>1-SUMPRODUCT(([1]Buchungen!$G$6:$G$350&lt;=AB$331)*([1]Buchungen!$H$6:$H$350&gt;=AB$331)*([1]Buchungen!$I$6:$I$350=$B337))</f>
        <v>1</v>
      </c>
      <c r="AC337" s="31">
        <f>1-SUMPRODUCT(([1]Buchungen!$G$6:$G$350&lt;=AB$331)*([1]Buchungen!$H$6:$H$350&gt;=AB$331)*([1]Buchungen!$I$6:$I$350=$B337))</f>
        <v>1</v>
      </c>
      <c r="AD337" s="30">
        <f>1-SUMPRODUCT(([1]Buchungen!$G$6:$G$350&lt;=AD$331)*([1]Buchungen!$H$6:$H$350&gt;=AD$331)*([1]Buchungen!$I$6:$I$350=$B337))</f>
        <v>1</v>
      </c>
      <c r="AE337" s="31">
        <f>1-SUMPRODUCT(([1]Buchungen!$G$6:$G$350&lt;=AD$331)*([1]Buchungen!$H$6:$H$350&gt;=AD$331)*([1]Buchungen!$I$6:$I$350=$B337))</f>
        <v>1</v>
      </c>
      <c r="AF337" s="30">
        <f>1-SUMPRODUCT(([1]Buchungen!$G$6:$G$350&lt;=AF$331)*([1]Buchungen!$H$6:$H$350&gt;=AF$331)*([1]Buchungen!$I$6:$I$350=$B337))</f>
        <v>1</v>
      </c>
      <c r="AG337" s="31">
        <f>1-SUMPRODUCT(([1]Buchungen!$G$6:$G$350&lt;=AF$331)*([1]Buchungen!$H$6:$H$350&gt;=AF$331)*([1]Buchungen!$I$6:$I$350=$B337))</f>
        <v>1</v>
      </c>
      <c r="AH337" s="30">
        <f>1-SUMPRODUCT(([1]Buchungen!$G$6:$G$350&lt;=AH$331)*([1]Buchungen!$H$6:$H$350&gt;=AH$331)*([1]Buchungen!$I$6:$I$350=$B337))</f>
        <v>1</v>
      </c>
      <c r="AI337" s="31">
        <f>1-SUMPRODUCT(([1]Buchungen!$G$6:$G$350&lt;=AH$331)*([1]Buchungen!$H$6:$H$350&gt;=AH$331)*([1]Buchungen!$I$6:$I$350=$B337))</f>
        <v>1</v>
      </c>
      <c r="AJ337" s="30">
        <f>1-SUMPRODUCT(([1]Buchungen!$G$6:$G$350&lt;=AJ$331)*([1]Buchungen!$H$6:$H$350&gt;=AJ$331)*([1]Buchungen!$I$6:$I$350=$B337))</f>
        <v>1</v>
      </c>
      <c r="AK337" s="31">
        <f>1-SUMPRODUCT(([1]Buchungen!$G$6:$G$350&lt;=AJ$331)*([1]Buchungen!$H$6:$H$350&gt;=AJ$331)*([1]Buchungen!$I$6:$I$350=$B337))</f>
        <v>1</v>
      </c>
      <c r="AL337" s="30">
        <f>1-SUMPRODUCT(([1]Buchungen!$G$6:$G$350&lt;=AL$331)*([1]Buchungen!$H$6:$H$350&gt;=AL$331)*([1]Buchungen!$I$6:$I$350=$B337))</f>
        <v>1</v>
      </c>
      <c r="AM337" s="31">
        <f>1-SUMPRODUCT(([1]Buchungen!$G$6:$G$350&lt;=AL$331)*([1]Buchungen!$H$6:$H$350&gt;=AL$331)*([1]Buchungen!$I$6:$I$350=$B337))</f>
        <v>1</v>
      </c>
      <c r="AN337" s="30">
        <f>1-SUMPRODUCT(([1]Buchungen!$G$6:$G$350&lt;=AN$331)*([1]Buchungen!$H$6:$H$350&gt;=AN$331)*([1]Buchungen!$I$6:$I$350=$B337))</f>
        <v>1</v>
      </c>
      <c r="AO337" s="31">
        <f>1-SUMPRODUCT(([1]Buchungen!$G$6:$G$350&lt;=AN$331)*([1]Buchungen!$H$6:$H$350&gt;=AN$331)*([1]Buchungen!$I$6:$I$350=$B337))</f>
        <v>1</v>
      </c>
      <c r="AP337" s="30">
        <f>1-SUMPRODUCT(([1]Buchungen!$G$6:$G$350&lt;=AP$331)*([1]Buchungen!$H$6:$H$350&gt;=AP$331)*([1]Buchungen!$I$6:$I$350=$B337))</f>
        <v>1</v>
      </c>
      <c r="AQ337" s="31">
        <f>1-SUMPRODUCT(([1]Buchungen!$G$6:$G$350&lt;=AP$331)*([1]Buchungen!$H$6:$H$350&gt;=AP$331)*([1]Buchungen!$I$6:$I$350=$B337))</f>
        <v>1</v>
      </c>
      <c r="AR337" s="30">
        <f>1-SUMPRODUCT(([1]Buchungen!$G$6:$G$350&lt;=AR$331)*([1]Buchungen!$H$6:$H$350&gt;=AR$331)*([1]Buchungen!$I$6:$I$350=$B337))</f>
        <v>1</v>
      </c>
      <c r="AS337" s="31">
        <f>1-SUMPRODUCT(([1]Buchungen!$G$6:$G$350&lt;=AR$331)*([1]Buchungen!$H$6:$H$350&gt;=AR$331)*([1]Buchungen!$I$6:$I$350=$B337))</f>
        <v>1</v>
      </c>
      <c r="AT337" s="30">
        <f>1-SUMPRODUCT(([1]Buchungen!$G$6:$G$350&lt;=AT$331)*([1]Buchungen!$H$6:$H$350&gt;=AT$331)*([1]Buchungen!$I$6:$I$350=$B337))</f>
        <v>1</v>
      </c>
      <c r="AU337" s="31">
        <f>1-SUMPRODUCT(([1]Buchungen!$G$6:$G$350&lt;=AT$331)*([1]Buchungen!$H$6:$H$350&gt;=AT$331)*([1]Buchungen!$I$6:$I$350=$B337))</f>
        <v>1</v>
      </c>
      <c r="AV337" s="30">
        <f>1-SUMPRODUCT(([1]Buchungen!$G$6:$G$350&lt;=AV$331)*([1]Buchungen!$H$6:$H$350&gt;=AV$331)*([1]Buchungen!$I$6:$I$350=$B337))</f>
        <v>1</v>
      </c>
      <c r="AW337" s="31">
        <f>1-SUMPRODUCT(([1]Buchungen!$G$6:$G$350&lt;=AV$331)*([1]Buchungen!$H$6:$H$350&gt;=AV$331)*([1]Buchungen!$I$6:$I$350=$B337))</f>
        <v>1</v>
      </c>
      <c r="AX337" s="30">
        <f>1-SUMPRODUCT(([1]Buchungen!$G$6:$G$350&lt;=AX$331)*([1]Buchungen!$H$6:$H$350&gt;=AX$331)*([1]Buchungen!$I$6:$I$350=$B337))</f>
        <v>1</v>
      </c>
      <c r="AY337" s="31">
        <f>1-SUMPRODUCT(([1]Buchungen!$G$6:$G$350&lt;=AX$331)*([1]Buchungen!$H$6:$H$350&gt;=AX$331)*([1]Buchungen!$I$6:$I$350=$B337))</f>
        <v>1</v>
      </c>
      <c r="AZ337" s="30">
        <f>1-SUMPRODUCT(([1]Buchungen!$G$6:$G$350&lt;=AZ$331)*([1]Buchungen!$H$6:$H$350&gt;=AZ$331)*([1]Buchungen!$I$6:$I$350=$B337))</f>
        <v>1</v>
      </c>
      <c r="BA337" s="31">
        <f>1-SUMPRODUCT(([1]Buchungen!$G$6:$G$350&lt;=AZ$331)*([1]Buchungen!$H$6:$H$350&gt;=AZ$331)*([1]Buchungen!$I$6:$I$350=$B337))</f>
        <v>1</v>
      </c>
      <c r="BB337" s="30">
        <f>1-SUMPRODUCT(([1]Buchungen!$G$6:$G$350&lt;=BB$331)*([1]Buchungen!$H$6:$H$350&gt;=BB$331)*([1]Buchungen!$I$6:$I$350=$B337))</f>
        <v>1</v>
      </c>
      <c r="BC337" s="31">
        <f>1-SUMPRODUCT(([1]Buchungen!$G$6:$G$350&lt;=BB$331)*([1]Buchungen!$H$6:$H$350&gt;=BB$331)*([1]Buchungen!$I$6:$I$350=$B337))</f>
        <v>1</v>
      </c>
      <c r="BD337" s="30">
        <f>1-SUMPRODUCT(([1]Buchungen!$G$6:$G$350&lt;=BD$331)*([1]Buchungen!$H$6:$H$350&gt;=BD$331)*([1]Buchungen!$I$6:$I$350=$B337))</f>
        <v>1</v>
      </c>
      <c r="BE337" s="31">
        <f>1-SUMPRODUCT(([1]Buchungen!$G$6:$G$350&lt;=BD$331)*([1]Buchungen!$H$6:$H$350&gt;=BD$331)*([1]Buchungen!$I$6:$I$350=$B337))</f>
        <v>1</v>
      </c>
      <c r="BF337" s="30">
        <f>1-SUMPRODUCT(([1]Buchungen!$G$6:$G$350&lt;=BF$331)*([1]Buchungen!$H$6:$H$350&gt;=BF$331)*([1]Buchungen!$I$6:$I$350=$B337))</f>
        <v>1</v>
      </c>
      <c r="BG337" s="31">
        <f>1-SUMPRODUCT(([1]Buchungen!$G$6:$G$350&lt;=BF$331)*([1]Buchungen!$H$6:$H$350&gt;=BF$331)*([1]Buchungen!$I$6:$I$350=$B337))</f>
        <v>1</v>
      </c>
      <c r="BH337" s="30">
        <f>1-SUMPRODUCT(([1]Buchungen!$G$6:$G$350&lt;=BH$331)*([1]Buchungen!$H$6:$H$350&gt;=BH$331)*([1]Buchungen!$I$6:$I$350=$B337))</f>
        <v>1</v>
      </c>
      <c r="BI337" s="31">
        <f>1-SUMPRODUCT(([1]Buchungen!$G$6:$G$350&lt;=BH$331)*([1]Buchungen!$H$6:$H$350&gt;=BH$331)*([1]Buchungen!$I$6:$I$350=$B337))</f>
        <v>1</v>
      </c>
      <c r="BJ337" s="30">
        <f>1-SUMPRODUCT(([1]Buchungen!$G$6:$G$350&lt;=BJ$331)*([1]Buchungen!$H$6:$H$350&gt;=BJ$331)*([1]Buchungen!$I$6:$I$350=$B337))</f>
        <v>1</v>
      </c>
      <c r="BK337" s="31">
        <f>1-SUMPRODUCT(([1]Buchungen!$G$6:$G$350&lt;=BJ$331)*([1]Buchungen!$H$6:$H$350&gt;=BJ$331)*([1]Buchungen!$I$6:$I$350=$B337))</f>
        <v>1</v>
      </c>
      <c r="BL337" s="30">
        <f>1-SUMPRODUCT(([1]Buchungen!$G$6:$G$350&lt;=BL$331)*([1]Buchungen!$H$6:$H$350&gt;=BL$331)*([1]Buchungen!$I$6:$I$350=$B337))</f>
        <v>1</v>
      </c>
      <c r="BM337" s="31">
        <f>1-SUMPRODUCT(([1]Buchungen!$G$6:$G$350&lt;=BL$331)*([1]Buchungen!$H$6:$H$350&gt;=BL$331)*([1]Buchungen!$I$6:$I$350=$B337))</f>
        <v>1</v>
      </c>
    </row>
    <row r="338" spans="2:65" ht="22.95" customHeight="1" x14ac:dyDescent="0.25">
      <c r="B338" s="29" t="str">
        <f>[1]Einstellungen!E8</f>
        <v>Angelplatz 2</v>
      </c>
      <c r="D338" s="30">
        <f>1-SUMPRODUCT(([1]Buchungen!$G$6:$G$350&lt;=D$331)*([1]Buchungen!$H$6:$H$350&gt;=D$331)*([1]Buchungen!$I$6:$I$350=$B338))</f>
        <v>1</v>
      </c>
      <c r="E338" s="31">
        <f>1-SUMPRODUCT(([1]Buchungen!$G$6:$G$350&lt;=D$331)*([1]Buchungen!$H$6:$H$350&gt;=D$331)*([1]Buchungen!$I$6:$I$350=$B338))</f>
        <v>1</v>
      </c>
      <c r="F338" s="30">
        <f>1-SUMPRODUCT(([1]Buchungen!$G$6:$G$350&lt;=F$331)*([1]Buchungen!$H$6:$H$350&gt;=F$331)*([1]Buchungen!$I$6:$I$350=$B338))</f>
        <v>1</v>
      </c>
      <c r="G338" s="31">
        <f>1-SUMPRODUCT(([1]Buchungen!$G$6:$G$350&lt;=F$331)*([1]Buchungen!$H$6:$H$350&gt;=F$331)*([1]Buchungen!$I$6:$I$350=$B338))</f>
        <v>1</v>
      </c>
      <c r="H338" s="30">
        <f>1-SUMPRODUCT(([1]Buchungen!$G$6:$G$350&lt;=H$331)*([1]Buchungen!$H$6:$H$350&gt;=H$331)*([1]Buchungen!$I$6:$I$350=$B338))</f>
        <v>1</v>
      </c>
      <c r="I338" s="31">
        <f>1-SUMPRODUCT(([1]Buchungen!$G$6:$G$350&lt;=H$331)*([1]Buchungen!$H$6:$H$350&gt;=H$331)*([1]Buchungen!$I$6:$I$350=$B338))</f>
        <v>1</v>
      </c>
      <c r="J338" s="30">
        <f>1-SUMPRODUCT(([1]Buchungen!$G$6:$G$350&lt;=J$331)*([1]Buchungen!$H$6:$H$350&gt;=J$331)*([1]Buchungen!$I$6:$I$350=$B338))</f>
        <v>1</v>
      </c>
      <c r="K338" s="31">
        <f>1-SUMPRODUCT(([1]Buchungen!$G$6:$G$350&lt;=J$331)*([1]Buchungen!$H$6:$H$350&gt;=J$331)*([1]Buchungen!$I$6:$I$350=$B338))</f>
        <v>1</v>
      </c>
      <c r="L338" s="30">
        <f>1-SUMPRODUCT(([1]Buchungen!$G$6:$G$350&lt;=L$331)*([1]Buchungen!$H$6:$H$350&gt;=L$331)*([1]Buchungen!$I$6:$I$350=$B338))</f>
        <v>1</v>
      </c>
      <c r="M338" s="31">
        <f>1-SUMPRODUCT(([1]Buchungen!$G$6:$G$350&lt;=L$331)*([1]Buchungen!$H$6:$H$350&gt;=L$331)*([1]Buchungen!$I$6:$I$350=$B338))</f>
        <v>1</v>
      </c>
      <c r="N338" s="30">
        <f>1-SUMPRODUCT(([1]Buchungen!$G$6:$G$350&lt;=N$331)*([1]Buchungen!$H$6:$H$350&gt;=N$331)*([1]Buchungen!$I$6:$I$350=$B338))</f>
        <v>1</v>
      </c>
      <c r="O338" s="31">
        <f>1-SUMPRODUCT(([1]Buchungen!$G$6:$G$350&lt;=N$331)*([1]Buchungen!$H$6:$H$350&gt;=N$331)*([1]Buchungen!$I$6:$I$350=$B338))</f>
        <v>1</v>
      </c>
      <c r="P338" s="30">
        <f>1-SUMPRODUCT(([1]Buchungen!$G$6:$G$350&lt;=P$331)*([1]Buchungen!$H$6:$H$350&gt;=P$331)*([1]Buchungen!$I$6:$I$350=$B338))</f>
        <v>1</v>
      </c>
      <c r="Q338" s="31">
        <f>1-SUMPRODUCT(([1]Buchungen!$G$6:$G$350&lt;=P$331)*([1]Buchungen!$H$6:$H$350&gt;=P$331)*([1]Buchungen!$I$6:$I$350=$B338))</f>
        <v>1</v>
      </c>
      <c r="R338" s="30">
        <f>1-SUMPRODUCT(([1]Buchungen!$G$6:$G$350&lt;=R$331)*([1]Buchungen!$H$6:$H$350&gt;=R$331)*([1]Buchungen!$I$6:$I$350=$B338))</f>
        <v>1</v>
      </c>
      <c r="S338" s="31">
        <f>1-SUMPRODUCT(([1]Buchungen!$G$6:$G$350&lt;=R$331)*([1]Buchungen!$H$6:$H$350&gt;=R$331)*([1]Buchungen!$I$6:$I$350=$B338))</f>
        <v>1</v>
      </c>
      <c r="T338" s="30">
        <f>1-SUMPRODUCT(([1]Buchungen!$G$6:$G$350&lt;=T$331)*([1]Buchungen!$H$6:$H$350&gt;=T$331)*([1]Buchungen!$I$6:$I$350=$B338))</f>
        <v>1</v>
      </c>
      <c r="U338" s="31">
        <f>1-SUMPRODUCT(([1]Buchungen!$G$6:$G$350&lt;=T$331)*([1]Buchungen!$H$6:$H$350&gt;=T$331)*([1]Buchungen!$I$6:$I$350=$B338))</f>
        <v>1</v>
      </c>
      <c r="V338" s="30">
        <f>1-SUMPRODUCT(([1]Buchungen!$G$6:$G$350&lt;=V$331)*([1]Buchungen!$H$6:$H$350&gt;=V$331)*([1]Buchungen!$I$6:$I$350=$B338))</f>
        <v>1</v>
      </c>
      <c r="W338" s="31">
        <f>1-SUMPRODUCT(([1]Buchungen!$G$6:$G$350&lt;=V$331)*([1]Buchungen!$H$6:$H$350&gt;=V$331)*([1]Buchungen!$I$6:$I$350=$B338))</f>
        <v>1</v>
      </c>
      <c r="X338" s="30">
        <f>1-SUMPRODUCT(([1]Buchungen!$G$6:$G$350&lt;=X$331)*([1]Buchungen!$H$6:$H$350&gt;=X$331)*([1]Buchungen!$I$6:$I$350=$B338))</f>
        <v>1</v>
      </c>
      <c r="Y338" s="31">
        <f>1-SUMPRODUCT(([1]Buchungen!$G$6:$G$350&lt;=X$331)*([1]Buchungen!$H$6:$H$350&gt;=X$331)*([1]Buchungen!$I$6:$I$350=$B338))</f>
        <v>1</v>
      </c>
      <c r="Z338" s="30">
        <f>1-SUMPRODUCT(([1]Buchungen!$G$6:$G$350&lt;=Z$331)*([1]Buchungen!$H$6:$H$350&gt;=Z$331)*([1]Buchungen!$I$6:$I$350=$B338))</f>
        <v>1</v>
      </c>
      <c r="AA338" s="31">
        <f>1-SUMPRODUCT(([1]Buchungen!$G$6:$G$350&lt;=Z$331)*([1]Buchungen!$H$6:$H$350&gt;=Z$331)*([1]Buchungen!$I$6:$I$350=$B338))</f>
        <v>1</v>
      </c>
      <c r="AB338" s="30">
        <f>1-SUMPRODUCT(([1]Buchungen!$G$6:$G$350&lt;=AB$331)*([1]Buchungen!$H$6:$H$350&gt;=AB$331)*([1]Buchungen!$I$6:$I$350=$B338))</f>
        <v>1</v>
      </c>
      <c r="AC338" s="31">
        <f>1-SUMPRODUCT(([1]Buchungen!$G$6:$G$350&lt;=AB$331)*([1]Buchungen!$H$6:$H$350&gt;=AB$331)*([1]Buchungen!$I$6:$I$350=$B338))</f>
        <v>1</v>
      </c>
      <c r="AD338" s="30">
        <f>1-SUMPRODUCT(([1]Buchungen!$G$6:$G$350&lt;=AD$331)*([1]Buchungen!$H$6:$H$350&gt;=AD$331)*([1]Buchungen!$I$6:$I$350=$B338))</f>
        <v>1</v>
      </c>
      <c r="AE338" s="31">
        <f>1-SUMPRODUCT(([1]Buchungen!$G$6:$G$350&lt;=AD$331)*([1]Buchungen!$H$6:$H$350&gt;=AD$331)*([1]Buchungen!$I$6:$I$350=$B338))</f>
        <v>1</v>
      </c>
      <c r="AF338" s="30">
        <f>1-SUMPRODUCT(([1]Buchungen!$G$6:$G$350&lt;=AF$331)*([1]Buchungen!$H$6:$H$350&gt;=AF$331)*([1]Buchungen!$I$6:$I$350=$B338))</f>
        <v>1</v>
      </c>
      <c r="AG338" s="31">
        <f>1-SUMPRODUCT(([1]Buchungen!$G$6:$G$350&lt;=AF$331)*([1]Buchungen!$H$6:$H$350&gt;=AF$331)*([1]Buchungen!$I$6:$I$350=$B338))</f>
        <v>1</v>
      </c>
      <c r="AH338" s="30">
        <f>1-SUMPRODUCT(([1]Buchungen!$G$6:$G$350&lt;=AH$331)*([1]Buchungen!$H$6:$H$350&gt;=AH$331)*([1]Buchungen!$I$6:$I$350=$B338))</f>
        <v>1</v>
      </c>
      <c r="AI338" s="31">
        <f>1-SUMPRODUCT(([1]Buchungen!$G$6:$G$350&lt;=AH$331)*([1]Buchungen!$H$6:$H$350&gt;=AH$331)*([1]Buchungen!$I$6:$I$350=$B338))</f>
        <v>1</v>
      </c>
      <c r="AJ338" s="30">
        <f>1-SUMPRODUCT(([1]Buchungen!$G$6:$G$350&lt;=AJ$331)*([1]Buchungen!$H$6:$H$350&gt;=AJ$331)*([1]Buchungen!$I$6:$I$350=$B338))</f>
        <v>1</v>
      </c>
      <c r="AK338" s="31">
        <f>1-SUMPRODUCT(([1]Buchungen!$G$6:$G$350&lt;=AJ$331)*([1]Buchungen!$H$6:$H$350&gt;=AJ$331)*([1]Buchungen!$I$6:$I$350=$B338))</f>
        <v>1</v>
      </c>
      <c r="AL338" s="30">
        <f>1-SUMPRODUCT(([1]Buchungen!$G$6:$G$350&lt;=AL$331)*([1]Buchungen!$H$6:$H$350&gt;=AL$331)*([1]Buchungen!$I$6:$I$350=$B338))</f>
        <v>1</v>
      </c>
      <c r="AM338" s="31">
        <f>1-SUMPRODUCT(([1]Buchungen!$G$6:$G$350&lt;=AL$331)*([1]Buchungen!$H$6:$H$350&gt;=AL$331)*([1]Buchungen!$I$6:$I$350=$B338))</f>
        <v>1</v>
      </c>
      <c r="AN338" s="30">
        <f>1-SUMPRODUCT(([1]Buchungen!$G$6:$G$350&lt;=AN$331)*([1]Buchungen!$H$6:$H$350&gt;=AN$331)*([1]Buchungen!$I$6:$I$350=$B338))</f>
        <v>1</v>
      </c>
      <c r="AO338" s="31">
        <f>1-SUMPRODUCT(([1]Buchungen!$G$6:$G$350&lt;=AN$331)*([1]Buchungen!$H$6:$H$350&gt;=AN$331)*([1]Buchungen!$I$6:$I$350=$B338))</f>
        <v>1</v>
      </c>
      <c r="AP338" s="30">
        <f>1-SUMPRODUCT(([1]Buchungen!$G$6:$G$350&lt;=AP$331)*([1]Buchungen!$H$6:$H$350&gt;=AP$331)*([1]Buchungen!$I$6:$I$350=$B338))</f>
        <v>1</v>
      </c>
      <c r="AQ338" s="31">
        <f>1-SUMPRODUCT(([1]Buchungen!$G$6:$G$350&lt;=AP$331)*([1]Buchungen!$H$6:$H$350&gt;=AP$331)*([1]Buchungen!$I$6:$I$350=$B338))</f>
        <v>1</v>
      </c>
      <c r="AR338" s="30">
        <f>1-SUMPRODUCT(([1]Buchungen!$G$6:$G$350&lt;=AR$331)*([1]Buchungen!$H$6:$H$350&gt;=AR$331)*([1]Buchungen!$I$6:$I$350=$B338))</f>
        <v>1</v>
      </c>
      <c r="AS338" s="31">
        <f>1-SUMPRODUCT(([1]Buchungen!$G$6:$G$350&lt;=AR$331)*([1]Buchungen!$H$6:$H$350&gt;=AR$331)*([1]Buchungen!$I$6:$I$350=$B338))</f>
        <v>1</v>
      </c>
      <c r="AT338" s="30">
        <f>1-SUMPRODUCT(([1]Buchungen!$G$6:$G$350&lt;=AT$331)*([1]Buchungen!$H$6:$H$350&gt;=AT$331)*([1]Buchungen!$I$6:$I$350=$B338))</f>
        <v>1</v>
      </c>
      <c r="AU338" s="31">
        <f>1-SUMPRODUCT(([1]Buchungen!$G$6:$G$350&lt;=AT$331)*([1]Buchungen!$H$6:$H$350&gt;=AT$331)*([1]Buchungen!$I$6:$I$350=$B338))</f>
        <v>1</v>
      </c>
      <c r="AV338" s="30">
        <f>1-SUMPRODUCT(([1]Buchungen!$G$6:$G$350&lt;=AV$331)*([1]Buchungen!$H$6:$H$350&gt;=AV$331)*([1]Buchungen!$I$6:$I$350=$B338))</f>
        <v>1</v>
      </c>
      <c r="AW338" s="31">
        <f>1-SUMPRODUCT(([1]Buchungen!$G$6:$G$350&lt;=AV$331)*([1]Buchungen!$H$6:$H$350&gt;=AV$331)*([1]Buchungen!$I$6:$I$350=$B338))</f>
        <v>1</v>
      </c>
      <c r="AX338" s="30">
        <f>1-SUMPRODUCT(([1]Buchungen!$G$6:$G$350&lt;=AX$331)*([1]Buchungen!$H$6:$H$350&gt;=AX$331)*([1]Buchungen!$I$6:$I$350=$B338))</f>
        <v>1</v>
      </c>
      <c r="AY338" s="31">
        <f>1-SUMPRODUCT(([1]Buchungen!$G$6:$G$350&lt;=AX$331)*([1]Buchungen!$H$6:$H$350&gt;=AX$331)*([1]Buchungen!$I$6:$I$350=$B338))</f>
        <v>1</v>
      </c>
      <c r="AZ338" s="30">
        <f>1-SUMPRODUCT(([1]Buchungen!$G$6:$G$350&lt;=AZ$331)*([1]Buchungen!$H$6:$H$350&gt;=AZ$331)*([1]Buchungen!$I$6:$I$350=$B338))</f>
        <v>1</v>
      </c>
      <c r="BA338" s="31">
        <f>1-SUMPRODUCT(([1]Buchungen!$G$6:$G$350&lt;=AZ$331)*([1]Buchungen!$H$6:$H$350&gt;=AZ$331)*([1]Buchungen!$I$6:$I$350=$B338))</f>
        <v>1</v>
      </c>
      <c r="BB338" s="30">
        <f>1-SUMPRODUCT(([1]Buchungen!$G$6:$G$350&lt;=BB$331)*([1]Buchungen!$H$6:$H$350&gt;=BB$331)*([1]Buchungen!$I$6:$I$350=$B338))</f>
        <v>1</v>
      </c>
      <c r="BC338" s="31">
        <f>1-SUMPRODUCT(([1]Buchungen!$G$6:$G$350&lt;=BB$331)*([1]Buchungen!$H$6:$H$350&gt;=BB$331)*([1]Buchungen!$I$6:$I$350=$B338))</f>
        <v>1</v>
      </c>
      <c r="BD338" s="30">
        <f>1-SUMPRODUCT(([1]Buchungen!$G$6:$G$350&lt;=BD$331)*([1]Buchungen!$H$6:$H$350&gt;=BD$331)*([1]Buchungen!$I$6:$I$350=$B338))</f>
        <v>1</v>
      </c>
      <c r="BE338" s="31">
        <f>1-SUMPRODUCT(([1]Buchungen!$G$6:$G$350&lt;=BD$331)*([1]Buchungen!$H$6:$H$350&gt;=BD$331)*([1]Buchungen!$I$6:$I$350=$B338))</f>
        <v>1</v>
      </c>
      <c r="BF338" s="30">
        <f>1-SUMPRODUCT(([1]Buchungen!$G$6:$G$350&lt;=BF$331)*([1]Buchungen!$H$6:$H$350&gt;=BF$331)*([1]Buchungen!$I$6:$I$350=$B338))</f>
        <v>1</v>
      </c>
      <c r="BG338" s="31">
        <f>1-SUMPRODUCT(([1]Buchungen!$G$6:$G$350&lt;=BF$331)*([1]Buchungen!$H$6:$H$350&gt;=BF$331)*([1]Buchungen!$I$6:$I$350=$B338))</f>
        <v>1</v>
      </c>
      <c r="BH338" s="30">
        <f>1-SUMPRODUCT(([1]Buchungen!$G$6:$G$350&lt;=BH$331)*([1]Buchungen!$H$6:$H$350&gt;=BH$331)*([1]Buchungen!$I$6:$I$350=$B338))</f>
        <v>1</v>
      </c>
      <c r="BI338" s="31">
        <f>1-SUMPRODUCT(([1]Buchungen!$G$6:$G$350&lt;=BH$331)*([1]Buchungen!$H$6:$H$350&gt;=BH$331)*([1]Buchungen!$I$6:$I$350=$B338))</f>
        <v>1</v>
      </c>
      <c r="BJ338" s="30">
        <f>1-SUMPRODUCT(([1]Buchungen!$G$6:$G$350&lt;=BJ$331)*([1]Buchungen!$H$6:$H$350&gt;=BJ$331)*([1]Buchungen!$I$6:$I$350=$B338))</f>
        <v>1</v>
      </c>
      <c r="BK338" s="31">
        <f>1-SUMPRODUCT(([1]Buchungen!$G$6:$G$350&lt;=BJ$331)*([1]Buchungen!$H$6:$H$350&gt;=BJ$331)*([1]Buchungen!$I$6:$I$350=$B338))</f>
        <v>1</v>
      </c>
      <c r="BL338" s="30">
        <f>1-SUMPRODUCT(([1]Buchungen!$G$6:$G$350&lt;=BL$331)*([1]Buchungen!$H$6:$H$350&gt;=BL$331)*([1]Buchungen!$I$6:$I$350=$B338))</f>
        <v>1</v>
      </c>
      <c r="BM338" s="31">
        <f>1-SUMPRODUCT(([1]Buchungen!$G$6:$G$350&lt;=BL$331)*([1]Buchungen!$H$6:$H$350&gt;=BL$331)*([1]Buchungen!$I$6:$I$350=$B338))</f>
        <v>1</v>
      </c>
    </row>
    <row r="339" spans="2:65" ht="22.95" customHeight="1" x14ac:dyDescent="0.25">
      <c r="B339" s="29" t="str">
        <f>[1]Einstellungen!E9</f>
        <v>Angelplatz 3</v>
      </c>
      <c r="D339" s="30">
        <f>1-SUMPRODUCT(([1]Buchungen!$G$6:$G$350&lt;=D$331)*([1]Buchungen!$H$6:$H$350&gt;=D$331)*([1]Buchungen!$I$6:$I$350=$B339))</f>
        <v>1</v>
      </c>
      <c r="E339" s="31">
        <f>1-SUMPRODUCT(([1]Buchungen!$G$6:$G$350&lt;=D$331)*([1]Buchungen!$H$6:$H$350&gt;=D$331)*([1]Buchungen!$I$6:$I$350=$B339))</f>
        <v>1</v>
      </c>
      <c r="F339" s="30">
        <f>1-SUMPRODUCT(([1]Buchungen!$G$6:$G$350&lt;=F$331)*([1]Buchungen!$H$6:$H$350&gt;=F$331)*([1]Buchungen!$I$6:$I$350=$B339))</f>
        <v>1</v>
      </c>
      <c r="G339" s="31">
        <f>1-SUMPRODUCT(([1]Buchungen!$G$6:$G$350&lt;=F$331)*([1]Buchungen!$H$6:$H$350&gt;=F$331)*([1]Buchungen!$I$6:$I$350=$B339))</f>
        <v>1</v>
      </c>
      <c r="H339" s="30">
        <f>1-SUMPRODUCT(([1]Buchungen!$G$6:$G$350&lt;=H$331)*([1]Buchungen!$H$6:$H$350&gt;=H$331)*([1]Buchungen!$I$6:$I$350=$B339))</f>
        <v>1</v>
      </c>
      <c r="I339" s="31">
        <f>1-SUMPRODUCT(([1]Buchungen!$G$6:$G$350&lt;=H$331)*([1]Buchungen!$H$6:$H$350&gt;=H$331)*([1]Buchungen!$I$6:$I$350=$B339))</f>
        <v>1</v>
      </c>
      <c r="J339" s="30">
        <f>1-SUMPRODUCT(([1]Buchungen!$G$6:$G$350&lt;=J$331)*([1]Buchungen!$H$6:$H$350&gt;=J$331)*([1]Buchungen!$I$6:$I$350=$B339))</f>
        <v>1</v>
      </c>
      <c r="K339" s="31">
        <f>1-SUMPRODUCT(([1]Buchungen!$G$6:$G$350&lt;=J$331)*([1]Buchungen!$H$6:$H$350&gt;=J$331)*([1]Buchungen!$I$6:$I$350=$B339))</f>
        <v>1</v>
      </c>
      <c r="L339" s="30">
        <f>1-SUMPRODUCT(([1]Buchungen!$G$6:$G$350&lt;=L$331)*([1]Buchungen!$H$6:$H$350&gt;=L$331)*([1]Buchungen!$I$6:$I$350=$B339))</f>
        <v>1</v>
      </c>
      <c r="M339" s="31">
        <f>1-SUMPRODUCT(([1]Buchungen!$G$6:$G$350&lt;=L$331)*([1]Buchungen!$H$6:$H$350&gt;=L$331)*([1]Buchungen!$I$6:$I$350=$B339))</f>
        <v>1</v>
      </c>
      <c r="N339" s="30">
        <f>1-SUMPRODUCT(([1]Buchungen!$G$6:$G$350&lt;=N$331)*([1]Buchungen!$H$6:$H$350&gt;=N$331)*([1]Buchungen!$I$6:$I$350=$B339))</f>
        <v>1</v>
      </c>
      <c r="O339" s="31">
        <f>1-SUMPRODUCT(([1]Buchungen!$G$6:$G$350&lt;=N$331)*([1]Buchungen!$H$6:$H$350&gt;=N$331)*([1]Buchungen!$I$6:$I$350=$B339))</f>
        <v>1</v>
      </c>
      <c r="P339" s="30">
        <f>1-SUMPRODUCT(([1]Buchungen!$G$6:$G$350&lt;=P$331)*([1]Buchungen!$H$6:$H$350&gt;=P$331)*([1]Buchungen!$I$6:$I$350=$B339))</f>
        <v>1</v>
      </c>
      <c r="Q339" s="31">
        <f>1-SUMPRODUCT(([1]Buchungen!$G$6:$G$350&lt;=P$331)*([1]Buchungen!$H$6:$H$350&gt;=P$331)*([1]Buchungen!$I$6:$I$350=$B339))</f>
        <v>1</v>
      </c>
      <c r="R339" s="30">
        <f>1-SUMPRODUCT(([1]Buchungen!$G$6:$G$350&lt;=R$331)*([1]Buchungen!$H$6:$H$350&gt;=R$331)*([1]Buchungen!$I$6:$I$350=$B339))</f>
        <v>1</v>
      </c>
      <c r="S339" s="31">
        <f>1-SUMPRODUCT(([1]Buchungen!$G$6:$G$350&lt;=R$331)*([1]Buchungen!$H$6:$H$350&gt;=R$331)*([1]Buchungen!$I$6:$I$350=$B339))</f>
        <v>1</v>
      </c>
      <c r="T339" s="30">
        <f>1-SUMPRODUCT(([1]Buchungen!$G$6:$G$350&lt;=T$331)*([1]Buchungen!$H$6:$H$350&gt;=T$331)*([1]Buchungen!$I$6:$I$350=$B339))</f>
        <v>1</v>
      </c>
      <c r="U339" s="31">
        <f>1-SUMPRODUCT(([1]Buchungen!$G$6:$G$350&lt;=T$331)*([1]Buchungen!$H$6:$H$350&gt;=T$331)*([1]Buchungen!$I$6:$I$350=$B339))</f>
        <v>1</v>
      </c>
      <c r="V339" s="30">
        <f>1-SUMPRODUCT(([1]Buchungen!$G$6:$G$350&lt;=V$331)*([1]Buchungen!$H$6:$H$350&gt;=V$331)*([1]Buchungen!$I$6:$I$350=$B339))</f>
        <v>1</v>
      </c>
      <c r="W339" s="31">
        <f>1-SUMPRODUCT(([1]Buchungen!$G$6:$G$350&lt;=V$331)*([1]Buchungen!$H$6:$H$350&gt;=V$331)*([1]Buchungen!$I$6:$I$350=$B339))</f>
        <v>1</v>
      </c>
      <c r="X339" s="30">
        <f>1-SUMPRODUCT(([1]Buchungen!$G$6:$G$350&lt;=X$331)*([1]Buchungen!$H$6:$H$350&gt;=X$331)*([1]Buchungen!$I$6:$I$350=$B339))</f>
        <v>1</v>
      </c>
      <c r="Y339" s="31">
        <f>1-SUMPRODUCT(([1]Buchungen!$G$6:$G$350&lt;=X$331)*([1]Buchungen!$H$6:$H$350&gt;=X$331)*([1]Buchungen!$I$6:$I$350=$B339))</f>
        <v>1</v>
      </c>
      <c r="Z339" s="30">
        <f>1-SUMPRODUCT(([1]Buchungen!$G$6:$G$350&lt;=Z$331)*([1]Buchungen!$H$6:$H$350&gt;=Z$331)*([1]Buchungen!$I$6:$I$350=$B339))</f>
        <v>1</v>
      </c>
      <c r="AA339" s="31">
        <f>1-SUMPRODUCT(([1]Buchungen!$G$6:$G$350&lt;=Z$331)*([1]Buchungen!$H$6:$H$350&gt;=Z$331)*([1]Buchungen!$I$6:$I$350=$B339))</f>
        <v>1</v>
      </c>
      <c r="AB339" s="30">
        <f>1-SUMPRODUCT(([1]Buchungen!$G$6:$G$350&lt;=AB$331)*([1]Buchungen!$H$6:$H$350&gt;=AB$331)*([1]Buchungen!$I$6:$I$350=$B339))</f>
        <v>1</v>
      </c>
      <c r="AC339" s="31">
        <f>1-SUMPRODUCT(([1]Buchungen!$G$6:$G$350&lt;=AB$331)*([1]Buchungen!$H$6:$H$350&gt;=AB$331)*([1]Buchungen!$I$6:$I$350=$B339))</f>
        <v>1</v>
      </c>
      <c r="AD339" s="30">
        <f>1-SUMPRODUCT(([1]Buchungen!$G$6:$G$350&lt;=AD$331)*([1]Buchungen!$H$6:$H$350&gt;=AD$331)*([1]Buchungen!$I$6:$I$350=$B339))</f>
        <v>1</v>
      </c>
      <c r="AE339" s="31">
        <f>1-SUMPRODUCT(([1]Buchungen!$G$6:$G$350&lt;=AD$331)*([1]Buchungen!$H$6:$H$350&gt;=AD$331)*([1]Buchungen!$I$6:$I$350=$B339))</f>
        <v>1</v>
      </c>
      <c r="AF339" s="30">
        <f>1-SUMPRODUCT(([1]Buchungen!$G$6:$G$350&lt;=AF$331)*([1]Buchungen!$H$6:$H$350&gt;=AF$331)*([1]Buchungen!$I$6:$I$350=$B339))</f>
        <v>1</v>
      </c>
      <c r="AG339" s="31">
        <f>1-SUMPRODUCT(([1]Buchungen!$G$6:$G$350&lt;=AF$331)*([1]Buchungen!$H$6:$H$350&gt;=AF$331)*([1]Buchungen!$I$6:$I$350=$B339))</f>
        <v>1</v>
      </c>
      <c r="AH339" s="30">
        <f>1-SUMPRODUCT(([1]Buchungen!$G$6:$G$350&lt;=AH$331)*([1]Buchungen!$H$6:$H$350&gt;=AH$331)*([1]Buchungen!$I$6:$I$350=$B339))</f>
        <v>1</v>
      </c>
      <c r="AI339" s="31">
        <f>1-SUMPRODUCT(([1]Buchungen!$G$6:$G$350&lt;=AH$331)*([1]Buchungen!$H$6:$H$350&gt;=AH$331)*([1]Buchungen!$I$6:$I$350=$B339))</f>
        <v>1</v>
      </c>
      <c r="AJ339" s="30">
        <f>1-SUMPRODUCT(([1]Buchungen!$G$6:$G$350&lt;=AJ$331)*([1]Buchungen!$H$6:$H$350&gt;=AJ$331)*([1]Buchungen!$I$6:$I$350=$B339))</f>
        <v>1</v>
      </c>
      <c r="AK339" s="31">
        <f>1-SUMPRODUCT(([1]Buchungen!$G$6:$G$350&lt;=AJ$331)*([1]Buchungen!$H$6:$H$350&gt;=AJ$331)*([1]Buchungen!$I$6:$I$350=$B339))</f>
        <v>1</v>
      </c>
      <c r="AL339" s="30">
        <f>1-SUMPRODUCT(([1]Buchungen!$G$6:$G$350&lt;=AL$331)*([1]Buchungen!$H$6:$H$350&gt;=AL$331)*([1]Buchungen!$I$6:$I$350=$B339))</f>
        <v>1</v>
      </c>
      <c r="AM339" s="31">
        <f>1-SUMPRODUCT(([1]Buchungen!$G$6:$G$350&lt;=AL$331)*([1]Buchungen!$H$6:$H$350&gt;=AL$331)*([1]Buchungen!$I$6:$I$350=$B339))</f>
        <v>1</v>
      </c>
      <c r="AN339" s="30">
        <f>1-SUMPRODUCT(([1]Buchungen!$G$6:$G$350&lt;=AN$331)*([1]Buchungen!$H$6:$H$350&gt;=AN$331)*([1]Buchungen!$I$6:$I$350=$B339))</f>
        <v>1</v>
      </c>
      <c r="AO339" s="31">
        <f>1-SUMPRODUCT(([1]Buchungen!$G$6:$G$350&lt;=AN$331)*([1]Buchungen!$H$6:$H$350&gt;=AN$331)*([1]Buchungen!$I$6:$I$350=$B339))</f>
        <v>1</v>
      </c>
      <c r="AP339" s="30">
        <f>1-SUMPRODUCT(([1]Buchungen!$G$6:$G$350&lt;=AP$331)*([1]Buchungen!$H$6:$H$350&gt;=AP$331)*([1]Buchungen!$I$6:$I$350=$B339))</f>
        <v>1</v>
      </c>
      <c r="AQ339" s="31">
        <f>1-SUMPRODUCT(([1]Buchungen!$G$6:$G$350&lt;=AP$331)*([1]Buchungen!$H$6:$H$350&gt;=AP$331)*([1]Buchungen!$I$6:$I$350=$B339))</f>
        <v>1</v>
      </c>
      <c r="AR339" s="30">
        <f>1-SUMPRODUCT(([1]Buchungen!$G$6:$G$350&lt;=AR$331)*([1]Buchungen!$H$6:$H$350&gt;=AR$331)*([1]Buchungen!$I$6:$I$350=$B339))</f>
        <v>1</v>
      </c>
      <c r="AS339" s="31">
        <f>1-SUMPRODUCT(([1]Buchungen!$G$6:$G$350&lt;=AR$331)*([1]Buchungen!$H$6:$H$350&gt;=AR$331)*([1]Buchungen!$I$6:$I$350=$B339))</f>
        <v>1</v>
      </c>
      <c r="AT339" s="30">
        <f>1-SUMPRODUCT(([1]Buchungen!$G$6:$G$350&lt;=AT$331)*([1]Buchungen!$H$6:$H$350&gt;=AT$331)*([1]Buchungen!$I$6:$I$350=$B339))</f>
        <v>1</v>
      </c>
      <c r="AU339" s="31">
        <f>1-SUMPRODUCT(([1]Buchungen!$G$6:$G$350&lt;=AT$331)*([1]Buchungen!$H$6:$H$350&gt;=AT$331)*([1]Buchungen!$I$6:$I$350=$B339))</f>
        <v>1</v>
      </c>
      <c r="AV339" s="30">
        <f>1-SUMPRODUCT(([1]Buchungen!$G$6:$G$350&lt;=AV$331)*([1]Buchungen!$H$6:$H$350&gt;=AV$331)*([1]Buchungen!$I$6:$I$350=$B339))</f>
        <v>1</v>
      </c>
      <c r="AW339" s="31">
        <f>1-SUMPRODUCT(([1]Buchungen!$G$6:$G$350&lt;=AV$331)*([1]Buchungen!$H$6:$H$350&gt;=AV$331)*([1]Buchungen!$I$6:$I$350=$B339))</f>
        <v>1</v>
      </c>
      <c r="AX339" s="30">
        <f>1-SUMPRODUCT(([1]Buchungen!$G$6:$G$350&lt;=AX$331)*([1]Buchungen!$H$6:$H$350&gt;=AX$331)*([1]Buchungen!$I$6:$I$350=$B339))</f>
        <v>1</v>
      </c>
      <c r="AY339" s="31">
        <f>1-SUMPRODUCT(([1]Buchungen!$G$6:$G$350&lt;=AX$331)*([1]Buchungen!$H$6:$H$350&gt;=AX$331)*([1]Buchungen!$I$6:$I$350=$B339))</f>
        <v>1</v>
      </c>
      <c r="AZ339" s="30">
        <f>1-SUMPRODUCT(([1]Buchungen!$G$6:$G$350&lt;=AZ$331)*([1]Buchungen!$H$6:$H$350&gt;=AZ$331)*([1]Buchungen!$I$6:$I$350=$B339))</f>
        <v>1</v>
      </c>
      <c r="BA339" s="31">
        <f>1-SUMPRODUCT(([1]Buchungen!$G$6:$G$350&lt;=AZ$331)*([1]Buchungen!$H$6:$H$350&gt;=AZ$331)*([1]Buchungen!$I$6:$I$350=$B339))</f>
        <v>1</v>
      </c>
      <c r="BB339" s="30">
        <f>1-SUMPRODUCT(([1]Buchungen!$G$6:$G$350&lt;=BB$331)*([1]Buchungen!$H$6:$H$350&gt;=BB$331)*([1]Buchungen!$I$6:$I$350=$B339))</f>
        <v>1</v>
      </c>
      <c r="BC339" s="31">
        <f>1-SUMPRODUCT(([1]Buchungen!$G$6:$G$350&lt;=BB$331)*([1]Buchungen!$H$6:$H$350&gt;=BB$331)*([1]Buchungen!$I$6:$I$350=$B339))</f>
        <v>1</v>
      </c>
      <c r="BD339" s="30">
        <f>1-SUMPRODUCT(([1]Buchungen!$G$6:$G$350&lt;=BD$331)*([1]Buchungen!$H$6:$H$350&gt;=BD$331)*([1]Buchungen!$I$6:$I$350=$B339))</f>
        <v>1</v>
      </c>
      <c r="BE339" s="31">
        <f>1-SUMPRODUCT(([1]Buchungen!$G$6:$G$350&lt;=BD$331)*([1]Buchungen!$H$6:$H$350&gt;=BD$331)*([1]Buchungen!$I$6:$I$350=$B339))</f>
        <v>1</v>
      </c>
      <c r="BF339" s="30">
        <f>1-SUMPRODUCT(([1]Buchungen!$G$6:$G$350&lt;=BF$331)*([1]Buchungen!$H$6:$H$350&gt;=BF$331)*([1]Buchungen!$I$6:$I$350=$B339))</f>
        <v>1</v>
      </c>
      <c r="BG339" s="31">
        <f>1-SUMPRODUCT(([1]Buchungen!$G$6:$G$350&lt;=BF$331)*([1]Buchungen!$H$6:$H$350&gt;=BF$331)*([1]Buchungen!$I$6:$I$350=$B339))</f>
        <v>1</v>
      </c>
      <c r="BH339" s="30">
        <f>1-SUMPRODUCT(([1]Buchungen!$G$6:$G$350&lt;=BH$331)*([1]Buchungen!$H$6:$H$350&gt;=BH$331)*([1]Buchungen!$I$6:$I$350=$B339))</f>
        <v>1</v>
      </c>
      <c r="BI339" s="31">
        <f>1-SUMPRODUCT(([1]Buchungen!$G$6:$G$350&lt;=BH$331)*([1]Buchungen!$H$6:$H$350&gt;=BH$331)*([1]Buchungen!$I$6:$I$350=$B339))</f>
        <v>1</v>
      </c>
      <c r="BJ339" s="30">
        <f>1-SUMPRODUCT(([1]Buchungen!$G$6:$G$350&lt;=BJ$331)*([1]Buchungen!$H$6:$H$350&gt;=BJ$331)*([1]Buchungen!$I$6:$I$350=$B339))</f>
        <v>1</v>
      </c>
      <c r="BK339" s="31">
        <f>1-SUMPRODUCT(([1]Buchungen!$G$6:$G$350&lt;=BJ$331)*([1]Buchungen!$H$6:$H$350&gt;=BJ$331)*([1]Buchungen!$I$6:$I$350=$B339))</f>
        <v>1</v>
      </c>
      <c r="BL339" s="30">
        <f>1-SUMPRODUCT(([1]Buchungen!$G$6:$G$350&lt;=BL$331)*([1]Buchungen!$H$6:$H$350&gt;=BL$331)*([1]Buchungen!$I$6:$I$350=$B339))</f>
        <v>1</v>
      </c>
      <c r="BM339" s="31">
        <f>1-SUMPRODUCT(([1]Buchungen!$G$6:$G$350&lt;=BL$331)*([1]Buchungen!$H$6:$H$350&gt;=BL$331)*([1]Buchungen!$I$6:$I$350=$B339))</f>
        <v>1</v>
      </c>
    </row>
    <row r="340" spans="2:65" ht="22.95" customHeight="1" x14ac:dyDescent="0.25">
      <c r="B340" s="29" t="str">
        <f>[1]Einstellungen!E10</f>
        <v>Angelplatz 4</v>
      </c>
      <c r="D340" s="30">
        <f>1-SUMPRODUCT(([1]Buchungen!$G$6:$G$350&lt;=D$331)*([1]Buchungen!$H$6:$H$350&gt;=D$331)*([1]Buchungen!$I$6:$I$350=$B340))</f>
        <v>1</v>
      </c>
      <c r="E340" s="31">
        <f>1-SUMPRODUCT(([1]Buchungen!$G$6:$G$350&lt;=D$331)*([1]Buchungen!$H$6:$H$350&gt;=D$331)*([1]Buchungen!$I$6:$I$350=$B340))</f>
        <v>1</v>
      </c>
      <c r="F340" s="30">
        <f>1-SUMPRODUCT(([1]Buchungen!$G$6:$G$350&lt;=F$331)*([1]Buchungen!$H$6:$H$350&gt;=F$331)*([1]Buchungen!$I$6:$I$350=$B340))</f>
        <v>1</v>
      </c>
      <c r="G340" s="31">
        <f>1-SUMPRODUCT(([1]Buchungen!$G$6:$G$350&lt;=F$331)*([1]Buchungen!$H$6:$H$350&gt;=F$331)*([1]Buchungen!$I$6:$I$350=$B340))</f>
        <v>1</v>
      </c>
      <c r="H340" s="30">
        <f>1-SUMPRODUCT(([1]Buchungen!$G$6:$G$350&lt;=H$331)*([1]Buchungen!$H$6:$H$350&gt;=H$331)*([1]Buchungen!$I$6:$I$350=$B340))</f>
        <v>1</v>
      </c>
      <c r="I340" s="31">
        <f>1-SUMPRODUCT(([1]Buchungen!$G$6:$G$350&lt;=H$331)*([1]Buchungen!$H$6:$H$350&gt;=H$331)*([1]Buchungen!$I$6:$I$350=$B340))</f>
        <v>1</v>
      </c>
      <c r="J340" s="30">
        <f>1-SUMPRODUCT(([1]Buchungen!$G$6:$G$350&lt;=J$331)*([1]Buchungen!$H$6:$H$350&gt;=J$331)*([1]Buchungen!$I$6:$I$350=$B340))</f>
        <v>1</v>
      </c>
      <c r="K340" s="31">
        <f>1-SUMPRODUCT(([1]Buchungen!$G$6:$G$350&lt;=J$331)*([1]Buchungen!$H$6:$H$350&gt;=J$331)*([1]Buchungen!$I$6:$I$350=$B340))</f>
        <v>1</v>
      </c>
      <c r="L340" s="30">
        <f>1-SUMPRODUCT(([1]Buchungen!$G$6:$G$350&lt;=L$331)*([1]Buchungen!$H$6:$H$350&gt;=L$331)*([1]Buchungen!$I$6:$I$350=$B340))</f>
        <v>1</v>
      </c>
      <c r="M340" s="31">
        <f>1-SUMPRODUCT(([1]Buchungen!$G$6:$G$350&lt;=L$331)*([1]Buchungen!$H$6:$H$350&gt;=L$331)*([1]Buchungen!$I$6:$I$350=$B340))</f>
        <v>1</v>
      </c>
      <c r="N340" s="30">
        <f>1-SUMPRODUCT(([1]Buchungen!$G$6:$G$350&lt;=N$331)*([1]Buchungen!$H$6:$H$350&gt;=N$331)*([1]Buchungen!$I$6:$I$350=$B340))</f>
        <v>1</v>
      </c>
      <c r="O340" s="31">
        <f>1-SUMPRODUCT(([1]Buchungen!$G$6:$G$350&lt;=N$331)*([1]Buchungen!$H$6:$H$350&gt;=N$331)*([1]Buchungen!$I$6:$I$350=$B340))</f>
        <v>1</v>
      </c>
      <c r="P340" s="30">
        <f>1-SUMPRODUCT(([1]Buchungen!$G$6:$G$350&lt;=P$331)*([1]Buchungen!$H$6:$H$350&gt;=P$331)*([1]Buchungen!$I$6:$I$350=$B340))</f>
        <v>1</v>
      </c>
      <c r="Q340" s="31">
        <f>1-SUMPRODUCT(([1]Buchungen!$G$6:$G$350&lt;=P$331)*([1]Buchungen!$H$6:$H$350&gt;=P$331)*([1]Buchungen!$I$6:$I$350=$B340))</f>
        <v>1</v>
      </c>
      <c r="R340" s="30">
        <f>1-SUMPRODUCT(([1]Buchungen!$G$6:$G$350&lt;=R$331)*([1]Buchungen!$H$6:$H$350&gt;=R$331)*([1]Buchungen!$I$6:$I$350=$B340))</f>
        <v>1</v>
      </c>
      <c r="S340" s="31">
        <f>1-SUMPRODUCT(([1]Buchungen!$G$6:$G$350&lt;=R$331)*([1]Buchungen!$H$6:$H$350&gt;=R$331)*([1]Buchungen!$I$6:$I$350=$B340))</f>
        <v>1</v>
      </c>
      <c r="T340" s="30">
        <f>1-SUMPRODUCT(([1]Buchungen!$G$6:$G$350&lt;=T$331)*([1]Buchungen!$H$6:$H$350&gt;=T$331)*([1]Buchungen!$I$6:$I$350=$B340))</f>
        <v>1</v>
      </c>
      <c r="U340" s="31">
        <f>1-SUMPRODUCT(([1]Buchungen!$G$6:$G$350&lt;=T$331)*([1]Buchungen!$H$6:$H$350&gt;=T$331)*([1]Buchungen!$I$6:$I$350=$B340))</f>
        <v>1</v>
      </c>
      <c r="V340" s="30">
        <f>1-SUMPRODUCT(([1]Buchungen!$G$6:$G$350&lt;=V$331)*([1]Buchungen!$H$6:$H$350&gt;=V$331)*([1]Buchungen!$I$6:$I$350=$B340))</f>
        <v>1</v>
      </c>
      <c r="W340" s="31">
        <f>1-SUMPRODUCT(([1]Buchungen!$G$6:$G$350&lt;=V$331)*([1]Buchungen!$H$6:$H$350&gt;=V$331)*([1]Buchungen!$I$6:$I$350=$B340))</f>
        <v>1</v>
      </c>
      <c r="X340" s="30">
        <f>1-SUMPRODUCT(([1]Buchungen!$G$6:$G$350&lt;=X$331)*([1]Buchungen!$H$6:$H$350&gt;=X$331)*([1]Buchungen!$I$6:$I$350=$B340))</f>
        <v>1</v>
      </c>
      <c r="Y340" s="31">
        <f>1-SUMPRODUCT(([1]Buchungen!$G$6:$G$350&lt;=X$331)*([1]Buchungen!$H$6:$H$350&gt;=X$331)*([1]Buchungen!$I$6:$I$350=$B340))</f>
        <v>1</v>
      </c>
      <c r="Z340" s="30">
        <f>1-SUMPRODUCT(([1]Buchungen!$G$6:$G$350&lt;=Z$331)*([1]Buchungen!$H$6:$H$350&gt;=Z$331)*([1]Buchungen!$I$6:$I$350=$B340))</f>
        <v>1</v>
      </c>
      <c r="AA340" s="31">
        <f>1-SUMPRODUCT(([1]Buchungen!$G$6:$G$350&lt;=Z$331)*([1]Buchungen!$H$6:$H$350&gt;=Z$331)*([1]Buchungen!$I$6:$I$350=$B340))</f>
        <v>1</v>
      </c>
      <c r="AB340" s="30">
        <f>1-SUMPRODUCT(([1]Buchungen!$G$6:$G$350&lt;=AB$331)*([1]Buchungen!$H$6:$H$350&gt;=AB$331)*([1]Buchungen!$I$6:$I$350=$B340))</f>
        <v>1</v>
      </c>
      <c r="AC340" s="31">
        <f>1-SUMPRODUCT(([1]Buchungen!$G$6:$G$350&lt;=AB$331)*([1]Buchungen!$H$6:$H$350&gt;=AB$331)*([1]Buchungen!$I$6:$I$350=$B340))</f>
        <v>1</v>
      </c>
      <c r="AD340" s="30">
        <f>1-SUMPRODUCT(([1]Buchungen!$G$6:$G$350&lt;=AD$331)*([1]Buchungen!$H$6:$H$350&gt;=AD$331)*([1]Buchungen!$I$6:$I$350=$B340))</f>
        <v>1</v>
      </c>
      <c r="AE340" s="31">
        <f>1-SUMPRODUCT(([1]Buchungen!$G$6:$G$350&lt;=AD$331)*([1]Buchungen!$H$6:$H$350&gt;=AD$331)*([1]Buchungen!$I$6:$I$350=$B340))</f>
        <v>1</v>
      </c>
      <c r="AF340" s="30">
        <f>1-SUMPRODUCT(([1]Buchungen!$G$6:$G$350&lt;=AF$331)*([1]Buchungen!$H$6:$H$350&gt;=AF$331)*([1]Buchungen!$I$6:$I$350=$B340))</f>
        <v>1</v>
      </c>
      <c r="AG340" s="31">
        <f>1-SUMPRODUCT(([1]Buchungen!$G$6:$G$350&lt;=AF$331)*([1]Buchungen!$H$6:$H$350&gt;=AF$331)*([1]Buchungen!$I$6:$I$350=$B340))</f>
        <v>1</v>
      </c>
      <c r="AH340" s="30">
        <f>1-SUMPRODUCT(([1]Buchungen!$G$6:$G$350&lt;=AH$331)*([1]Buchungen!$H$6:$H$350&gt;=AH$331)*([1]Buchungen!$I$6:$I$350=$B340))</f>
        <v>1</v>
      </c>
      <c r="AI340" s="31">
        <f>1-SUMPRODUCT(([1]Buchungen!$G$6:$G$350&lt;=AH$331)*([1]Buchungen!$H$6:$H$350&gt;=AH$331)*([1]Buchungen!$I$6:$I$350=$B340))</f>
        <v>1</v>
      </c>
      <c r="AJ340" s="30">
        <f>1-SUMPRODUCT(([1]Buchungen!$G$6:$G$350&lt;=AJ$331)*([1]Buchungen!$H$6:$H$350&gt;=AJ$331)*([1]Buchungen!$I$6:$I$350=$B340))</f>
        <v>1</v>
      </c>
      <c r="AK340" s="31">
        <f>1-SUMPRODUCT(([1]Buchungen!$G$6:$G$350&lt;=AJ$331)*([1]Buchungen!$H$6:$H$350&gt;=AJ$331)*([1]Buchungen!$I$6:$I$350=$B340))</f>
        <v>1</v>
      </c>
      <c r="AL340" s="30">
        <f>1-SUMPRODUCT(([1]Buchungen!$G$6:$G$350&lt;=AL$331)*([1]Buchungen!$H$6:$H$350&gt;=AL$331)*([1]Buchungen!$I$6:$I$350=$B340))</f>
        <v>1</v>
      </c>
      <c r="AM340" s="31">
        <f>1-SUMPRODUCT(([1]Buchungen!$G$6:$G$350&lt;=AL$331)*([1]Buchungen!$H$6:$H$350&gt;=AL$331)*([1]Buchungen!$I$6:$I$350=$B340))</f>
        <v>1</v>
      </c>
      <c r="AN340" s="30">
        <f>1-SUMPRODUCT(([1]Buchungen!$G$6:$G$350&lt;=AN$331)*([1]Buchungen!$H$6:$H$350&gt;=AN$331)*([1]Buchungen!$I$6:$I$350=$B340))</f>
        <v>1</v>
      </c>
      <c r="AO340" s="31">
        <f>1-SUMPRODUCT(([1]Buchungen!$G$6:$G$350&lt;=AN$331)*([1]Buchungen!$H$6:$H$350&gt;=AN$331)*([1]Buchungen!$I$6:$I$350=$B340))</f>
        <v>1</v>
      </c>
      <c r="AP340" s="30">
        <f>1-SUMPRODUCT(([1]Buchungen!$G$6:$G$350&lt;=AP$331)*([1]Buchungen!$H$6:$H$350&gt;=AP$331)*([1]Buchungen!$I$6:$I$350=$B340))</f>
        <v>1</v>
      </c>
      <c r="AQ340" s="31">
        <f>1-SUMPRODUCT(([1]Buchungen!$G$6:$G$350&lt;=AP$331)*([1]Buchungen!$H$6:$H$350&gt;=AP$331)*([1]Buchungen!$I$6:$I$350=$B340))</f>
        <v>1</v>
      </c>
      <c r="AR340" s="30">
        <f>1-SUMPRODUCT(([1]Buchungen!$G$6:$G$350&lt;=AR$331)*([1]Buchungen!$H$6:$H$350&gt;=AR$331)*([1]Buchungen!$I$6:$I$350=$B340))</f>
        <v>1</v>
      </c>
      <c r="AS340" s="31">
        <f>1-SUMPRODUCT(([1]Buchungen!$G$6:$G$350&lt;=AR$331)*([1]Buchungen!$H$6:$H$350&gt;=AR$331)*([1]Buchungen!$I$6:$I$350=$B340))</f>
        <v>1</v>
      </c>
      <c r="AT340" s="30">
        <f>1-SUMPRODUCT(([1]Buchungen!$G$6:$G$350&lt;=AT$331)*([1]Buchungen!$H$6:$H$350&gt;=AT$331)*([1]Buchungen!$I$6:$I$350=$B340))</f>
        <v>1</v>
      </c>
      <c r="AU340" s="31">
        <f>1-SUMPRODUCT(([1]Buchungen!$G$6:$G$350&lt;=AT$331)*([1]Buchungen!$H$6:$H$350&gt;=AT$331)*([1]Buchungen!$I$6:$I$350=$B340))</f>
        <v>1</v>
      </c>
      <c r="AV340" s="30">
        <f>1-SUMPRODUCT(([1]Buchungen!$G$6:$G$350&lt;=AV$331)*([1]Buchungen!$H$6:$H$350&gt;=AV$331)*([1]Buchungen!$I$6:$I$350=$B340))</f>
        <v>1</v>
      </c>
      <c r="AW340" s="31">
        <f>1-SUMPRODUCT(([1]Buchungen!$G$6:$G$350&lt;=AV$331)*([1]Buchungen!$H$6:$H$350&gt;=AV$331)*([1]Buchungen!$I$6:$I$350=$B340))</f>
        <v>1</v>
      </c>
      <c r="AX340" s="30">
        <f>1-SUMPRODUCT(([1]Buchungen!$G$6:$G$350&lt;=AX$331)*([1]Buchungen!$H$6:$H$350&gt;=AX$331)*([1]Buchungen!$I$6:$I$350=$B340))</f>
        <v>1</v>
      </c>
      <c r="AY340" s="31">
        <f>1-SUMPRODUCT(([1]Buchungen!$G$6:$G$350&lt;=AX$331)*([1]Buchungen!$H$6:$H$350&gt;=AX$331)*([1]Buchungen!$I$6:$I$350=$B340))</f>
        <v>1</v>
      </c>
      <c r="AZ340" s="30">
        <f>1-SUMPRODUCT(([1]Buchungen!$G$6:$G$350&lt;=AZ$331)*([1]Buchungen!$H$6:$H$350&gt;=AZ$331)*([1]Buchungen!$I$6:$I$350=$B340))</f>
        <v>1</v>
      </c>
      <c r="BA340" s="31">
        <f>1-SUMPRODUCT(([1]Buchungen!$G$6:$G$350&lt;=AZ$331)*([1]Buchungen!$H$6:$H$350&gt;=AZ$331)*([1]Buchungen!$I$6:$I$350=$B340))</f>
        <v>1</v>
      </c>
      <c r="BB340" s="30">
        <f>1-SUMPRODUCT(([1]Buchungen!$G$6:$G$350&lt;=BB$331)*([1]Buchungen!$H$6:$H$350&gt;=BB$331)*([1]Buchungen!$I$6:$I$350=$B340))</f>
        <v>1</v>
      </c>
      <c r="BC340" s="31">
        <f>1-SUMPRODUCT(([1]Buchungen!$G$6:$G$350&lt;=BB$331)*([1]Buchungen!$H$6:$H$350&gt;=BB$331)*([1]Buchungen!$I$6:$I$350=$B340))</f>
        <v>1</v>
      </c>
      <c r="BD340" s="30">
        <f>1-SUMPRODUCT(([1]Buchungen!$G$6:$G$350&lt;=BD$331)*([1]Buchungen!$H$6:$H$350&gt;=BD$331)*([1]Buchungen!$I$6:$I$350=$B340))</f>
        <v>1</v>
      </c>
      <c r="BE340" s="31">
        <f>1-SUMPRODUCT(([1]Buchungen!$G$6:$G$350&lt;=BD$331)*([1]Buchungen!$H$6:$H$350&gt;=BD$331)*([1]Buchungen!$I$6:$I$350=$B340))</f>
        <v>1</v>
      </c>
      <c r="BF340" s="30">
        <f>1-SUMPRODUCT(([1]Buchungen!$G$6:$G$350&lt;=BF$331)*([1]Buchungen!$H$6:$H$350&gt;=BF$331)*([1]Buchungen!$I$6:$I$350=$B340))</f>
        <v>1</v>
      </c>
      <c r="BG340" s="31">
        <f>1-SUMPRODUCT(([1]Buchungen!$G$6:$G$350&lt;=BF$331)*([1]Buchungen!$H$6:$H$350&gt;=BF$331)*([1]Buchungen!$I$6:$I$350=$B340))</f>
        <v>1</v>
      </c>
      <c r="BH340" s="30">
        <f>1-SUMPRODUCT(([1]Buchungen!$G$6:$G$350&lt;=BH$331)*([1]Buchungen!$H$6:$H$350&gt;=BH$331)*([1]Buchungen!$I$6:$I$350=$B340))</f>
        <v>1</v>
      </c>
      <c r="BI340" s="31">
        <f>1-SUMPRODUCT(([1]Buchungen!$G$6:$G$350&lt;=BH$331)*([1]Buchungen!$H$6:$H$350&gt;=BH$331)*([1]Buchungen!$I$6:$I$350=$B340))</f>
        <v>1</v>
      </c>
      <c r="BJ340" s="30">
        <f>1-SUMPRODUCT(([1]Buchungen!$G$6:$G$350&lt;=BJ$331)*([1]Buchungen!$H$6:$H$350&gt;=BJ$331)*([1]Buchungen!$I$6:$I$350=$B340))</f>
        <v>1</v>
      </c>
      <c r="BK340" s="31">
        <f>1-SUMPRODUCT(([1]Buchungen!$G$6:$G$350&lt;=BJ$331)*([1]Buchungen!$H$6:$H$350&gt;=BJ$331)*([1]Buchungen!$I$6:$I$350=$B340))</f>
        <v>1</v>
      </c>
      <c r="BL340" s="30">
        <f>1-SUMPRODUCT(([1]Buchungen!$G$6:$G$350&lt;=BL$331)*([1]Buchungen!$H$6:$H$350&gt;=BL$331)*([1]Buchungen!$I$6:$I$350=$B340))</f>
        <v>1</v>
      </c>
      <c r="BM340" s="31">
        <f>1-SUMPRODUCT(([1]Buchungen!$G$6:$G$350&lt;=BL$331)*([1]Buchungen!$H$6:$H$350&gt;=BL$331)*([1]Buchungen!$I$6:$I$350=$B340))</f>
        <v>1</v>
      </c>
    </row>
    <row r="341" spans="2:65" ht="22.95" customHeight="1" x14ac:dyDescent="0.25">
      <c r="B341" s="29" t="str">
        <f>[1]Einstellungen!E11</f>
        <v>Angelplatz 5</v>
      </c>
      <c r="D341" s="30">
        <f>1-SUMPRODUCT(([1]Buchungen!$G$6:$G$350&lt;=D$331)*([1]Buchungen!$H$6:$H$350&gt;=D$331)*([1]Buchungen!$I$6:$I$350=$B341))</f>
        <v>1</v>
      </c>
      <c r="E341" s="31">
        <f>1-SUMPRODUCT(([1]Buchungen!$G$6:$G$350&lt;=D$331)*([1]Buchungen!$H$6:$H$350&gt;=D$331)*([1]Buchungen!$I$6:$I$350=$B341))</f>
        <v>1</v>
      </c>
      <c r="F341" s="30">
        <f>1-SUMPRODUCT(([1]Buchungen!$G$6:$G$350&lt;=F$331)*([1]Buchungen!$H$6:$H$350&gt;=F$331)*([1]Buchungen!$I$6:$I$350=$B341))</f>
        <v>1</v>
      </c>
      <c r="G341" s="31">
        <f>1-SUMPRODUCT(([1]Buchungen!$G$6:$G$350&lt;=F$331)*([1]Buchungen!$H$6:$H$350&gt;=F$331)*([1]Buchungen!$I$6:$I$350=$B341))</f>
        <v>1</v>
      </c>
      <c r="H341" s="30">
        <f>1-SUMPRODUCT(([1]Buchungen!$G$6:$G$350&lt;=H$331)*([1]Buchungen!$H$6:$H$350&gt;=H$331)*([1]Buchungen!$I$6:$I$350=$B341))</f>
        <v>1</v>
      </c>
      <c r="I341" s="31">
        <f>1-SUMPRODUCT(([1]Buchungen!$G$6:$G$350&lt;=H$331)*([1]Buchungen!$H$6:$H$350&gt;=H$331)*([1]Buchungen!$I$6:$I$350=$B341))</f>
        <v>1</v>
      </c>
      <c r="J341" s="30">
        <f>1-SUMPRODUCT(([1]Buchungen!$G$6:$G$350&lt;=J$331)*([1]Buchungen!$H$6:$H$350&gt;=J$331)*([1]Buchungen!$I$6:$I$350=$B341))</f>
        <v>1</v>
      </c>
      <c r="K341" s="31">
        <f>1-SUMPRODUCT(([1]Buchungen!$G$6:$G$350&lt;=J$331)*([1]Buchungen!$H$6:$H$350&gt;=J$331)*([1]Buchungen!$I$6:$I$350=$B341))</f>
        <v>1</v>
      </c>
      <c r="L341" s="30">
        <f>1-SUMPRODUCT(([1]Buchungen!$G$6:$G$350&lt;=L$331)*([1]Buchungen!$H$6:$H$350&gt;=L$331)*([1]Buchungen!$I$6:$I$350=$B341))</f>
        <v>1</v>
      </c>
      <c r="M341" s="31">
        <f>1-SUMPRODUCT(([1]Buchungen!$G$6:$G$350&lt;=L$331)*([1]Buchungen!$H$6:$H$350&gt;=L$331)*([1]Buchungen!$I$6:$I$350=$B341))</f>
        <v>1</v>
      </c>
      <c r="N341" s="30">
        <f>1-SUMPRODUCT(([1]Buchungen!$G$6:$G$350&lt;=N$331)*([1]Buchungen!$H$6:$H$350&gt;=N$331)*([1]Buchungen!$I$6:$I$350=$B341))</f>
        <v>1</v>
      </c>
      <c r="O341" s="31">
        <f>1-SUMPRODUCT(([1]Buchungen!$G$6:$G$350&lt;=N$331)*([1]Buchungen!$H$6:$H$350&gt;=N$331)*([1]Buchungen!$I$6:$I$350=$B341))</f>
        <v>1</v>
      </c>
      <c r="P341" s="30">
        <f>1-SUMPRODUCT(([1]Buchungen!$G$6:$G$350&lt;=P$331)*([1]Buchungen!$H$6:$H$350&gt;=P$331)*([1]Buchungen!$I$6:$I$350=$B341))</f>
        <v>1</v>
      </c>
      <c r="Q341" s="31">
        <f>1-SUMPRODUCT(([1]Buchungen!$G$6:$G$350&lt;=P$331)*([1]Buchungen!$H$6:$H$350&gt;=P$331)*([1]Buchungen!$I$6:$I$350=$B341))</f>
        <v>1</v>
      </c>
      <c r="R341" s="30">
        <f>1-SUMPRODUCT(([1]Buchungen!$G$6:$G$350&lt;=R$331)*([1]Buchungen!$H$6:$H$350&gt;=R$331)*([1]Buchungen!$I$6:$I$350=$B341))</f>
        <v>1</v>
      </c>
      <c r="S341" s="31">
        <f>1-SUMPRODUCT(([1]Buchungen!$G$6:$G$350&lt;=R$331)*([1]Buchungen!$H$6:$H$350&gt;=R$331)*([1]Buchungen!$I$6:$I$350=$B341))</f>
        <v>1</v>
      </c>
      <c r="T341" s="30">
        <f>1-SUMPRODUCT(([1]Buchungen!$G$6:$G$350&lt;=T$331)*([1]Buchungen!$H$6:$H$350&gt;=T$331)*([1]Buchungen!$I$6:$I$350=$B341))</f>
        <v>1</v>
      </c>
      <c r="U341" s="31">
        <f>1-SUMPRODUCT(([1]Buchungen!$G$6:$G$350&lt;=T$331)*([1]Buchungen!$H$6:$H$350&gt;=T$331)*([1]Buchungen!$I$6:$I$350=$B341))</f>
        <v>1</v>
      </c>
      <c r="V341" s="30">
        <f>1-SUMPRODUCT(([1]Buchungen!$G$6:$G$350&lt;=V$331)*([1]Buchungen!$H$6:$H$350&gt;=V$331)*([1]Buchungen!$I$6:$I$350=$B341))</f>
        <v>1</v>
      </c>
      <c r="W341" s="31">
        <f>1-SUMPRODUCT(([1]Buchungen!$G$6:$G$350&lt;=V$331)*([1]Buchungen!$H$6:$H$350&gt;=V$331)*([1]Buchungen!$I$6:$I$350=$B341))</f>
        <v>1</v>
      </c>
      <c r="X341" s="30">
        <f>1-SUMPRODUCT(([1]Buchungen!$G$6:$G$350&lt;=X$331)*([1]Buchungen!$H$6:$H$350&gt;=X$331)*([1]Buchungen!$I$6:$I$350=$B341))</f>
        <v>1</v>
      </c>
      <c r="Y341" s="31">
        <f>1-SUMPRODUCT(([1]Buchungen!$G$6:$G$350&lt;=X$331)*([1]Buchungen!$H$6:$H$350&gt;=X$331)*([1]Buchungen!$I$6:$I$350=$B341))</f>
        <v>1</v>
      </c>
      <c r="Z341" s="30">
        <f>1-SUMPRODUCT(([1]Buchungen!$G$6:$G$350&lt;=Z$331)*([1]Buchungen!$H$6:$H$350&gt;=Z$331)*([1]Buchungen!$I$6:$I$350=$B341))</f>
        <v>1</v>
      </c>
      <c r="AA341" s="31">
        <f>1-SUMPRODUCT(([1]Buchungen!$G$6:$G$350&lt;=Z$331)*([1]Buchungen!$H$6:$H$350&gt;=Z$331)*([1]Buchungen!$I$6:$I$350=$B341))</f>
        <v>1</v>
      </c>
      <c r="AB341" s="30">
        <f>1-SUMPRODUCT(([1]Buchungen!$G$6:$G$350&lt;=AB$331)*([1]Buchungen!$H$6:$H$350&gt;=AB$331)*([1]Buchungen!$I$6:$I$350=$B341))</f>
        <v>1</v>
      </c>
      <c r="AC341" s="31">
        <f>1-SUMPRODUCT(([1]Buchungen!$G$6:$G$350&lt;=AB$331)*([1]Buchungen!$H$6:$H$350&gt;=AB$331)*([1]Buchungen!$I$6:$I$350=$B341))</f>
        <v>1</v>
      </c>
      <c r="AD341" s="30">
        <f>1-SUMPRODUCT(([1]Buchungen!$G$6:$G$350&lt;=AD$331)*([1]Buchungen!$H$6:$H$350&gt;=AD$331)*([1]Buchungen!$I$6:$I$350=$B341))</f>
        <v>1</v>
      </c>
      <c r="AE341" s="31">
        <f>1-SUMPRODUCT(([1]Buchungen!$G$6:$G$350&lt;=AD$331)*([1]Buchungen!$H$6:$H$350&gt;=AD$331)*([1]Buchungen!$I$6:$I$350=$B341))</f>
        <v>1</v>
      </c>
      <c r="AF341" s="30">
        <f>1-SUMPRODUCT(([1]Buchungen!$G$6:$G$350&lt;=AF$331)*([1]Buchungen!$H$6:$H$350&gt;=AF$331)*([1]Buchungen!$I$6:$I$350=$B341))</f>
        <v>1</v>
      </c>
      <c r="AG341" s="31">
        <f>1-SUMPRODUCT(([1]Buchungen!$G$6:$G$350&lt;=AF$331)*([1]Buchungen!$H$6:$H$350&gt;=AF$331)*([1]Buchungen!$I$6:$I$350=$B341))</f>
        <v>1</v>
      </c>
      <c r="AH341" s="30">
        <f>1-SUMPRODUCT(([1]Buchungen!$G$6:$G$350&lt;=AH$331)*([1]Buchungen!$H$6:$H$350&gt;=AH$331)*([1]Buchungen!$I$6:$I$350=$B341))</f>
        <v>1</v>
      </c>
      <c r="AI341" s="31">
        <f>1-SUMPRODUCT(([1]Buchungen!$G$6:$G$350&lt;=AH$331)*([1]Buchungen!$H$6:$H$350&gt;=AH$331)*([1]Buchungen!$I$6:$I$350=$B341))</f>
        <v>1</v>
      </c>
      <c r="AJ341" s="30">
        <f>1-SUMPRODUCT(([1]Buchungen!$G$6:$G$350&lt;=AJ$331)*([1]Buchungen!$H$6:$H$350&gt;=AJ$331)*([1]Buchungen!$I$6:$I$350=$B341))</f>
        <v>1</v>
      </c>
      <c r="AK341" s="31">
        <f>1-SUMPRODUCT(([1]Buchungen!$G$6:$G$350&lt;=AJ$331)*([1]Buchungen!$H$6:$H$350&gt;=AJ$331)*([1]Buchungen!$I$6:$I$350=$B341))</f>
        <v>1</v>
      </c>
      <c r="AL341" s="30">
        <f>1-SUMPRODUCT(([1]Buchungen!$G$6:$G$350&lt;=AL$331)*([1]Buchungen!$H$6:$H$350&gt;=AL$331)*([1]Buchungen!$I$6:$I$350=$B341))</f>
        <v>1</v>
      </c>
      <c r="AM341" s="31">
        <f>1-SUMPRODUCT(([1]Buchungen!$G$6:$G$350&lt;=AL$331)*([1]Buchungen!$H$6:$H$350&gt;=AL$331)*([1]Buchungen!$I$6:$I$350=$B341))</f>
        <v>1</v>
      </c>
      <c r="AN341" s="30">
        <f>1-SUMPRODUCT(([1]Buchungen!$G$6:$G$350&lt;=AN$331)*([1]Buchungen!$H$6:$H$350&gt;=AN$331)*([1]Buchungen!$I$6:$I$350=$B341))</f>
        <v>1</v>
      </c>
      <c r="AO341" s="31">
        <f>1-SUMPRODUCT(([1]Buchungen!$G$6:$G$350&lt;=AN$331)*([1]Buchungen!$H$6:$H$350&gt;=AN$331)*([1]Buchungen!$I$6:$I$350=$B341))</f>
        <v>1</v>
      </c>
      <c r="AP341" s="30">
        <f>1-SUMPRODUCT(([1]Buchungen!$G$6:$G$350&lt;=AP$331)*([1]Buchungen!$H$6:$H$350&gt;=AP$331)*([1]Buchungen!$I$6:$I$350=$B341))</f>
        <v>1</v>
      </c>
      <c r="AQ341" s="31">
        <f>1-SUMPRODUCT(([1]Buchungen!$G$6:$G$350&lt;=AP$331)*([1]Buchungen!$H$6:$H$350&gt;=AP$331)*([1]Buchungen!$I$6:$I$350=$B341))</f>
        <v>1</v>
      </c>
      <c r="AR341" s="30">
        <f>1-SUMPRODUCT(([1]Buchungen!$G$6:$G$350&lt;=AR$331)*([1]Buchungen!$H$6:$H$350&gt;=AR$331)*([1]Buchungen!$I$6:$I$350=$B341))</f>
        <v>1</v>
      </c>
      <c r="AS341" s="31">
        <f>1-SUMPRODUCT(([1]Buchungen!$G$6:$G$350&lt;=AR$331)*([1]Buchungen!$H$6:$H$350&gt;=AR$331)*([1]Buchungen!$I$6:$I$350=$B341))</f>
        <v>1</v>
      </c>
      <c r="AT341" s="30">
        <f>1-SUMPRODUCT(([1]Buchungen!$G$6:$G$350&lt;=AT$331)*([1]Buchungen!$H$6:$H$350&gt;=AT$331)*([1]Buchungen!$I$6:$I$350=$B341))</f>
        <v>1</v>
      </c>
      <c r="AU341" s="31">
        <f>1-SUMPRODUCT(([1]Buchungen!$G$6:$G$350&lt;=AT$331)*([1]Buchungen!$H$6:$H$350&gt;=AT$331)*([1]Buchungen!$I$6:$I$350=$B341))</f>
        <v>1</v>
      </c>
      <c r="AV341" s="30">
        <f>1-SUMPRODUCT(([1]Buchungen!$G$6:$G$350&lt;=AV$331)*([1]Buchungen!$H$6:$H$350&gt;=AV$331)*([1]Buchungen!$I$6:$I$350=$B341))</f>
        <v>1</v>
      </c>
      <c r="AW341" s="31">
        <f>1-SUMPRODUCT(([1]Buchungen!$G$6:$G$350&lt;=AV$331)*([1]Buchungen!$H$6:$H$350&gt;=AV$331)*([1]Buchungen!$I$6:$I$350=$B341))</f>
        <v>1</v>
      </c>
      <c r="AX341" s="30">
        <f>1-SUMPRODUCT(([1]Buchungen!$G$6:$G$350&lt;=AX$331)*([1]Buchungen!$H$6:$H$350&gt;=AX$331)*([1]Buchungen!$I$6:$I$350=$B341))</f>
        <v>1</v>
      </c>
      <c r="AY341" s="31">
        <f>1-SUMPRODUCT(([1]Buchungen!$G$6:$G$350&lt;=AX$331)*([1]Buchungen!$H$6:$H$350&gt;=AX$331)*([1]Buchungen!$I$6:$I$350=$B341))</f>
        <v>1</v>
      </c>
      <c r="AZ341" s="30">
        <f>1-SUMPRODUCT(([1]Buchungen!$G$6:$G$350&lt;=AZ$331)*([1]Buchungen!$H$6:$H$350&gt;=AZ$331)*([1]Buchungen!$I$6:$I$350=$B341))</f>
        <v>1</v>
      </c>
      <c r="BA341" s="31">
        <f>1-SUMPRODUCT(([1]Buchungen!$G$6:$G$350&lt;=AZ$331)*([1]Buchungen!$H$6:$H$350&gt;=AZ$331)*([1]Buchungen!$I$6:$I$350=$B341))</f>
        <v>1</v>
      </c>
      <c r="BB341" s="30">
        <f>1-SUMPRODUCT(([1]Buchungen!$G$6:$G$350&lt;=BB$331)*([1]Buchungen!$H$6:$H$350&gt;=BB$331)*([1]Buchungen!$I$6:$I$350=$B341))</f>
        <v>1</v>
      </c>
      <c r="BC341" s="31">
        <f>1-SUMPRODUCT(([1]Buchungen!$G$6:$G$350&lt;=BB$331)*([1]Buchungen!$H$6:$H$350&gt;=BB$331)*([1]Buchungen!$I$6:$I$350=$B341))</f>
        <v>1</v>
      </c>
      <c r="BD341" s="30">
        <f>1-SUMPRODUCT(([1]Buchungen!$G$6:$G$350&lt;=BD$331)*([1]Buchungen!$H$6:$H$350&gt;=BD$331)*([1]Buchungen!$I$6:$I$350=$B341))</f>
        <v>1</v>
      </c>
      <c r="BE341" s="31">
        <f>1-SUMPRODUCT(([1]Buchungen!$G$6:$G$350&lt;=BD$331)*([1]Buchungen!$H$6:$H$350&gt;=BD$331)*([1]Buchungen!$I$6:$I$350=$B341))</f>
        <v>1</v>
      </c>
      <c r="BF341" s="30">
        <f>1-SUMPRODUCT(([1]Buchungen!$G$6:$G$350&lt;=BF$331)*([1]Buchungen!$H$6:$H$350&gt;=BF$331)*([1]Buchungen!$I$6:$I$350=$B341))</f>
        <v>1</v>
      </c>
      <c r="BG341" s="31">
        <f>1-SUMPRODUCT(([1]Buchungen!$G$6:$G$350&lt;=BF$331)*([1]Buchungen!$H$6:$H$350&gt;=BF$331)*([1]Buchungen!$I$6:$I$350=$B341))</f>
        <v>1</v>
      </c>
      <c r="BH341" s="30">
        <f>1-SUMPRODUCT(([1]Buchungen!$G$6:$G$350&lt;=BH$331)*([1]Buchungen!$H$6:$H$350&gt;=BH$331)*([1]Buchungen!$I$6:$I$350=$B341))</f>
        <v>1</v>
      </c>
      <c r="BI341" s="31">
        <f>1-SUMPRODUCT(([1]Buchungen!$G$6:$G$350&lt;=BH$331)*([1]Buchungen!$H$6:$H$350&gt;=BH$331)*([1]Buchungen!$I$6:$I$350=$B341))</f>
        <v>1</v>
      </c>
      <c r="BJ341" s="30">
        <f>1-SUMPRODUCT(([1]Buchungen!$G$6:$G$350&lt;=BJ$331)*([1]Buchungen!$H$6:$H$350&gt;=BJ$331)*([1]Buchungen!$I$6:$I$350=$B341))</f>
        <v>1</v>
      </c>
      <c r="BK341" s="31">
        <f>1-SUMPRODUCT(([1]Buchungen!$G$6:$G$350&lt;=BJ$331)*([1]Buchungen!$H$6:$H$350&gt;=BJ$331)*([1]Buchungen!$I$6:$I$350=$B341))</f>
        <v>1</v>
      </c>
      <c r="BL341" s="30">
        <f>1-SUMPRODUCT(([1]Buchungen!$G$6:$G$350&lt;=BL$331)*([1]Buchungen!$H$6:$H$350&gt;=BL$331)*([1]Buchungen!$I$6:$I$350=$B341))</f>
        <v>1</v>
      </c>
      <c r="BM341" s="31">
        <f>1-SUMPRODUCT(([1]Buchungen!$G$6:$G$350&lt;=BL$331)*([1]Buchungen!$H$6:$H$350&gt;=BL$331)*([1]Buchungen!$I$6:$I$350=$B341))</f>
        <v>1</v>
      </c>
    </row>
    <row r="342" spans="2:65" ht="22.95" customHeight="1" x14ac:dyDescent="0.25">
      <c r="B342" s="29" t="str">
        <f>[1]Einstellungen!E12</f>
        <v>Angelplatz 6</v>
      </c>
      <c r="D342" s="30">
        <f>1-SUMPRODUCT(([1]Buchungen!$G$6:$G$350&lt;=D$331)*([1]Buchungen!$H$6:$H$350&gt;=D$331)*([1]Buchungen!$I$6:$I$350=$B342))</f>
        <v>1</v>
      </c>
      <c r="E342" s="31">
        <f>1-SUMPRODUCT(([1]Buchungen!$G$6:$G$350&lt;=D$331)*([1]Buchungen!$H$6:$H$350&gt;=D$331)*([1]Buchungen!$I$6:$I$350=$B342))</f>
        <v>1</v>
      </c>
      <c r="F342" s="30">
        <f>1-SUMPRODUCT(([1]Buchungen!$G$6:$G$350&lt;=F$331)*([1]Buchungen!$H$6:$H$350&gt;=F$331)*([1]Buchungen!$I$6:$I$350=$B342))</f>
        <v>1</v>
      </c>
      <c r="G342" s="31">
        <f>1-SUMPRODUCT(([1]Buchungen!$G$6:$G$350&lt;=F$331)*([1]Buchungen!$H$6:$H$350&gt;=F$331)*([1]Buchungen!$I$6:$I$350=$B342))</f>
        <v>1</v>
      </c>
      <c r="H342" s="30">
        <f>1-SUMPRODUCT(([1]Buchungen!$G$6:$G$350&lt;=H$331)*([1]Buchungen!$H$6:$H$350&gt;=H$331)*([1]Buchungen!$I$6:$I$350=$B342))</f>
        <v>1</v>
      </c>
      <c r="I342" s="31">
        <f>1-SUMPRODUCT(([1]Buchungen!$G$6:$G$350&lt;=H$331)*([1]Buchungen!$H$6:$H$350&gt;=H$331)*([1]Buchungen!$I$6:$I$350=$B342))</f>
        <v>1</v>
      </c>
      <c r="J342" s="30">
        <f>1-SUMPRODUCT(([1]Buchungen!$G$6:$G$350&lt;=J$331)*([1]Buchungen!$H$6:$H$350&gt;=J$331)*([1]Buchungen!$I$6:$I$350=$B342))</f>
        <v>1</v>
      </c>
      <c r="K342" s="31">
        <f>1-SUMPRODUCT(([1]Buchungen!$G$6:$G$350&lt;=J$331)*([1]Buchungen!$H$6:$H$350&gt;=J$331)*([1]Buchungen!$I$6:$I$350=$B342))</f>
        <v>1</v>
      </c>
      <c r="L342" s="30">
        <f>1-SUMPRODUCT(([1]Buchungen!$G$6:$G$350&lt;=L$331)*([1]Buchungen!$H$6:$H$350&gt;=L$331)*([1]Buchungen!$I$6:$I$350=$B342))</f>
        <v>1</v>
      </c>
      <c r="M342" s="31">
        <f>1-SUMPRODUCT(([1]Buchungen!$G$6:$G$350&lt;=L$331)*([1]Buchungen!$H$6:$H$350&gt;=L$331)*([1]Buchungen!$I$6:$I$350=$B342))</f>
        <v>1</v>
      </c>
      <c r="N342" s="30">
        <f>1-SUMPRODUCT(([1]Buchungen!$G$6:$G$350&lt;=N$331)*([1]Buchungen!$H$6:$H$350&gt;=N$331)*([1]Buchungen!$I$6:$I$350=$B342))</f>
        <v>1</v>
      </c>
      <c r="O342" s="31">
        <f>1-SUMPRODUCT(([1]Buchungen!$G$6:$G$350&lt;=N$331)*([1]Buchungen!$H$6:$H$350&gt;=N$331)*([1]Buchungen!$I$6:$I$350=$B342))</f>
        <v>1</v>
      </c>
      <c r="P342" s="30">
        <f>1-SUMPRODUCT(([1]Buchungen!$G$6:$G$350&lt;=P$331)*([1]Buchungen!$H$6:$H$350&gt;=P$331)*([1]Buchungen!$I$6:$I$350=$B342))</f>
        <v>1</v>
      </c>
      <c r="Q342" s="31">
        <f>1-SUMPRODUCT(([1]Buchungen!$G$6:$G$350&lt;=P$331)*([1]Buchungen!$H$6:$H$350&gt;=P$331)*([1]Buchungen!$I$6:$I$350=$B342))</f>
        <v>1</v>
      </c>
      <c r="R342" s="30">
        <f>1-SUMPRODUCT(([1]Buchungen!$G$6:$G$350&lt;=R$331)*([1]Buchungen!$H$6:$H$350&gt;=R$331)*([1]Buchungen!$I$6:$I$350=$B342))</f>
        <v>1</v>
      </c>
      <c r="S342" s="31">
        <f>1-SUMPRODUCT(([1]Buchungen!$G$6:$G$350&lt;=R$331)*([1]Buchungen!$H$6:$H$350&gt;=R$331)*([1]Buchungen!$I$6:$I$350=$B342))</f>
        <v>1</v>
      </c>
      <c r="T342" s="30">
        <f>1-SUMPRODUCT(([1]Buchungen!$G$6:$G$350&lt;=T$331)*([1]Buchungen!$H$6:$H$350&gt;=T$331)*([1]Buchungen!$I$6:$I$350=$B342))</f>
        <v>1</v>
      </c>
      <c r="U342" s="31">
        <f>1-SUMPRODUCT(([1]Buchungen!$G$6:$G$350&lt;=T$331)*([1]Buchungen!$H$6:$H$350&gt;=T$331)*([1]Buchungen!$I$6:$I$350=$B342))</f>
        <v>1</v>
      </c>
      <c r="V342" s="30">
        <f>1-SUMPRODUCT(([1]Buchungen!$G$6:$G$350&lt;=V$331)*([1]Buchungen!$H$6:$H$350&gt;=V$331)*([1]Buchungen!$I$6:$I$350=$B342))</f>
        <v>1</v>
      </c>
      <c r="W342" s="31">
        <f>1-SUMPRODUCT(([1]Buchungen!$G$6:$G$350&lt;=V$331)*([1]Buchungen!$H$6:$H$350&gt;=V$331)*([1]Buchungen!$I$6:$I$350=$B342))</f>
        <v>1</v>
      </c>
      <c r="X342" s="30">
        <f>1-SUMPRODUCT(([1]Buchungen!$G$6:$G$350&lt;=X$331)*([1]Buchungen!$H$6:$H$350&gt;=X$331)*([1]Buchungen!$I$6:$I$350=$B342))</f>
        <v>1</v>
      </c>
      <c r="Y342" s="31">
        <f>1-SUMPRODUCT(([1]Buchungen!$G$6:$G$350&lt;=X$331)*([1]Buchungen!$H$6:$H$350&gt;=X$331)*([1]Buchungen!$I$6:$I$350=$B342))</f>
        <v>1</v>
      </c>
      <c r="Z342" s="30">
        <f>1-SUMPRODUCT(([1]Buchungen!$G$6:$G$350&lt;=Z$331)*([1]Buchungen!$H$6:$H$350&gt;=Z$331)*([1]Buchungen!$I$6:$I$350=$B342))</f>
        <v>1</v>
      </c>
      <c r="AA342" s="31">
        <f>1-SUMPRODUCT(([1]Buchungen!$G$6:$G$350&lt;=Z$331)*([1]Buchungen!$H$6:$H$350&gt;=Z$331)*([1]Buchungen!$I$6:$I$350=$B342))</f>
        <v>1</v>
      </c>
      <c r="AB342" s="30">
        <f>1-SUMPRODUCT(([1]Buchungen!$G$6:$G$350&lt;=AB$331)*([1]Buchungen!$H$6:$H$350&gt;=AB$331)*([1]Buchungen!$I$6:$I$350=$B342))</f>
        <v>1</v>
      </c>
      <c r="AC342" s="31">
        <f>1-SUMPRODUCT(([1]Buchungen!$G$6:$G$350&lt;=AB$331)*([1]Buchungen!$H$6:$H$350&gt;=AB$331)*([1]Buchungen!$I$6:$I$350=$B342))</f>
        <v>1</v>
      </c>
      <c r="AD342" s="30">
        <f>1-SUMPRODUCT(([1]Buchungen!$G$6:$G$350&lt;=AD$331)*([1]Buchungen!$H$6:$H$350&gt;=AD$331)*([1]Buchungen!$I$6:$I$350=$B342))</f>
        <v>1</v>
      </c>
      <c r="AE342" s="31">
        <f>1-SUMPRODUCT(([1]Buchungen!$G$6:$G$350&lt;=AD$331)*([1]Buchungen!$H$6:$H$350&gt;=AD$331)*([1]Buchungen!$I$6:$I$350=$B342))</f>
        <v>1</v>
      </c>
      <c r="AF342" s="30">
        <f>1-SUMPRODUCT(([1]Buchungen!$G$6:$G$350&lt;=AF$331)*([1]Buchungen!$H$6:$H$350&gt;=AF$331)*([1]Buchungen!$I$6:$I$350=$B342))</f>
        <v>1</v>
      </c>
      <c r="AG342" s="31">
        <f>1-SUMPRODUCT(([1]Buchungen!$G$6:$G$350&lt;=AF$331)*([1]Buchungen!$H$6:$H$350&gt;=AF$331)*([1]Buchungen!$I$6:$I$350=$B342))</f>
        <v>1</v>
      </c>
      <c r="AH342" s="30">
        <f>1-SUMPRODUCT(([1]Buchungen!$G$6:$G$350&lt;=AH$331)*([1]Buchungen!$H$6:$H$350&gt;=AH$331)*([1]Buchungen!$I$6:$I$350=$B342))</f>
        <v>1</v>
      </c>
      <c r="AI342" s="31">
        <f>1-SUMPRODUCT(([1]Buchungen!$G$6:$G$350&lt;=AH$331)*([1]Buchungen!$H$6:$H$350&gt;=AH$331)*([1]Buchungen!$I$6:$I$350=$B342))</f>
        <v>1</v>
      </c>
      <c r="AJ342" s="30">
        <f>1-SUMPRODUCT(([1]Buchungen!$G$6:$G$350&lt;=AJ$331)*([1]Buchungen!$H$6:$H$350&gt;=AJ$331)*([1]Buchungen!$I$6:$I$350=$B342))</f>
        <v>1</v>
      </c>
      <c r="AK342" s="31">
        <f>1-SUMPRODUCT(([1]Buchungen!$G$6:$G$350&lt;=AJ$331)*([1]Buchungen!$H$6:$H$350&gt;=AJ$331)*([1]Buchungen!$I$6:$I$350=$B342))</f>
        <v>1</v>
      </c>
      <c r="AL342" s="30">
        <f>1-SUMPRODUCT(([1]Buchungen!$G$6:$G$350&lt;=AL$331)*([1]Buchungen!$H$6:$H$350&gt;=AL$331)*([1]Buchungen!$I$6:$I$350=$B342))</f>
        <v>1</v>
      </c>
      <c r="AM342" s="31">
        <f>1-SUMPRODUCT(([1]Buchungen!$G$6:$G$350&lt;=AL$331)*([1]Buchungen!$H$6:$H$350&gt;=AL$331)*([1]Buchungen!$I$6:$I$350=$B342))</f>
        <v>1</v>
      </c>
      <c r="AN342" s="30">
        <f>1-SUMPRODUCT(([1]Buchungen!$G$6:$G$350&lt;=AN$331)*([1]Buchungen!$H$6:$H$350&gt;=AN$331)*([1]Buchungen!$I$6:$I$350=$B342))</f>
        <v>1</v>
      </c>
      <c r="AO342" s="31">
        <f>1-SUMPRODUCT(([1]Buchungen!$G$6:$G$350&lt;=AN$331)*([1]Buchungen!$H$6:$H$350&gt;=AN$331)*([1]Buchungen!$I$6:$I$350=$B342))</f>
        <v>1</v>
      </c>
      <c r="AP342" s="30">
        <f>1-SUMPRODUCT(([1]Buchungen!$G$6:$G$350&lt;=AP$331)*([1]Buchungen!$H$6:$H$350&gt;=AP$331)*([1]Buchungen!$I$6:$I$350=$B342))</f>
        <v>1</v>
      </c>
      <c r="AQ342" s="31">
        <f>1-SUMPRODUCT(([1]Buchungen!$G$6:$G$350&lt;=AP$331)*([1]Buchungen!$H$6:$H$350&gt;=AP$331)*([1]Buchungen!$I$6:$I$350=$B342))</f>
        <v>1</v>
      </c>
      <c r="AR342" s="30">
        <f>1-SUMPRODUCT(([1]Buchungen!$G$6:$G$350&lt;=AR$331)*([1]Buchungen!$H$6:$H$350&gt;=AR$331)*([1]Buchungen!$I$6:$I$350=$B342))</f>
        <v>1</v>
      </c>
      <c r="AS342" s="31">
        <f>1-SUMPRODUCT(([1]Buchungen!$G$6:$G$350&lt;=AR$331)*([1]Buchungen!$H$6:$H$350&gt;=AR$331)*([1]Buchungen!$I$6:$I$350=$B342))</f>
        <v>1</v>
      </c>
      <c r="AT342" s="30">
        <f>1-SUMPRODUCT(([1]Buchungen!$G$6:$G$350&lt;=AT$331)*([1]Buchungen!$H$6:$H$350&gt;=AT$331)*([1]Buchungen!$I$6:$I$350=$B342))</f>
        <v>1</v>
      </c>
      <c r="AU342" s="31">
        <f>1-SUMPRODUCT(([1]Buchungen!$G$6:$G$350&lt;=AT$331)*([1]Buchungen!$H$6:$H$350&gt;=AT$331)*([1]Buchungen!$I$6:$I$350=$B342))</f>
        <v>1</v>
      </c>
      <c r="AV342" s="30">
        <f>1-SUMPRODUCT(([1]Buchungen!$G$6:$G$350&lt;=AV$331)*([1]Buchungen!$H$6:$H$350&gt;=AV$331)*([1]Buchungen!$I$6:$I$350=$B342))</f>
        <v>1</v>
      </c>
      <c r="AW342" s="31">
        <f>1-SUMPRODUCT(([1]Buchungen!$G$6:$G$350&lt;=AV$331)*([1]Buchungen!$H$6:$H$350&gt;=AV$331)*([1]Buchungen!$I$6:$I$350=$B342))</f>
        <v>1</v>
      </c>
      <c r="AX342" s="30">
        <f>1-SUMPRODUCT(([1]Buchungen!$G$6:$G$350&lt;=AX$331)*([1]Buchungen!$H$6:$H$350&gt;=AX$331)*([1]Buchungen!$I$6:$I$350=$B342))</f>
        <v>1</v>
      </c>
      <c r="AY342" s="31">
        <f>1-SUMPRODUCT(([1]Buchungen!$G$6:$G$350&lt;=AX$331)*([1]Buchungen!$H$6:$H$350&gt;=AX$331)*([1]Buchungen!$I$6:$I$350=$B342))</f>
        <v>1</v>
      </c>
      <c r="AZ342" s="30">
        <f>1-SUMPRODUCT(([1]Buchungen!$G$6:$G$350&lt;=AZ$331)*([1]Buchungen!$H$6:$H$350&gt;=AZ$331)*([1]Buchungen!$I$6:$I$350=$B342))</f>
        <v>1</v>
      </c>
      <c r="BA342" s="31">
        <f>1-SUMPRODUCT(([1]Buchungen!$G$6:$G$350&lt;=AZ$331)*([1]Buchungen!$H$6:$H$350&gt;=AZ$331)*([1]Buchungen!$I$6:$I$350=$B342))</f>
        <v>1</v>
      </c>
      <c r="BB342" s="30">
        <f>1-SUMPRODUCT(([1]Buchungen!$G$6:$G$350&lt;=BB$331)*([1]Buchungen!$H$6:$H$350&gt;=BB$331)*([1]Buchungen!$I$6:$I$350=$B342))</f>
        <v>1</v>
      </c>
      <c r="BC342" s="31">
        <f>1-SUMPRODUCT(([1]Buchungen!$G$6:$G$350&lt;=BB$331)*([1]Buchungen!$H$6:$H$350&gt;=BB$331)*([1]Buchungen!$I$6:$I$350=$B342))</f>
        <v>1</v>
      </c>
      <c r="BD342" s="30">
        <f>1-SUMPRODUCT(([1]Buchungen!$G$6:$G$350&lt;=BD$331)*([1]Buchungen!$H$6:$H$350&gt;=BD$331)*([1]Buchungen!$I$6:$I$350=$B342))</f>
        <v>1</v>
      </c>
      <c r="BE342" s="31">
        <f>1-SUMPRODUCT(([1]Buchungen!$G$6:$G$350&lt;=BD$331)*([1]Buchungen!$H$6:$H$350&gt;=BD$331)*([1]Buchungen!$I$6:$I$350=$B342))</f>
        <v>1</v>
      </c>
      <c r="BF342" s="30">
        <f>1-SUMPRODUCT(([1]Buchungen!$G$6:$G$350&lt;=BF$331)*([1]Buchungen!$H$6:$H$350&gt;=BF$331)*([1]Buchungen!$I$6:$I$350=$B342))</f>
        <v>1</v>
      </c>
      <c r="BG342" s="31">
        <f>1-SUMPRODUCT(([1]Buchungen!$G$6:$G$350&lt;=BF$331)*([1]Buchungen!$H$6:$H$350&gt;=BF$331)*([1]Buchungen!$I$6:$I$350=$B342))</f>
        <v>1</v>
      </c>
      <c r="BH342" s="30">
        <f>1-SUMPRODUCT(([1]Buchungen!$G$6:$G$350&lt;=BH$331)*([1]Buchungen!$H$6:$H$350&gt;=BH$331)*([1]Buchungen!$I$6:$I$350=$B342))</f>
        <v>1</v>
      </c>
      <c r="BI342" s="31">
        <f>1-SUMPRODUCT(([1]Buchungen!$G$6:$G$350&lt;=BH$331)*([1]Buchungen!$H$6:$H$350&gt;=BH$331)*([1]Buchungen!$I$6:$I$350=$B342))</f>
        <v>1</v>
      </c>
      <c r="BJ342" s="30">
        <f>1-SUMPRODUCT(([1]Buchungen!$G$6:$G$350&lt;=BJ$331)*([1]Buchungen!$H$6:$H$350&gt;=BJ$331)*([1]Buchungen!$I$6:$I$350=$B342))</f>
        <v>1</v>
      </c>
      <c r="BK342" s="31">
        <f>1-SUMPRODUCT(([1]Buchungen!$G$6:$G$350&lt;=BJ$331)*([1]Buchungen!$H$6:$H$350&gt;=BJ$331)*([1]Buchungen!$I$6:$I$350=$B342))</f>
        <v>1</v>
      </c>
      <c r="BL342" s="30">
        <f>1-SUMPRODUCT(([1]Buchungen!$G$6:$G$350&lt;=BL$331)*([1]Buchungen!$H$6:$H$350&gt;=BL$331)*([1]Buchungen!$I$6:$I$350=$B342))</f>
        <v>1</v>
      </c>
      <c r="BM342" s="31">
        <f>1-SUMPRODUCT(([1]Buchungen!$G$6:$G$350&lt;=BL$331)*([1]Buchungen!$H$6:$H$350&gt;=BL$331)*([1]Buchungen!$I$6:$I$350=$B342))</f>
        <v>1</v>
      </c>
    </row>
    <row r="343" spans="2:65" ht="22.95" customHeight="1" x14ac:dyDescent="0.25">
      <c r="B343" s="29" t="str">
        <f>[1]Einstellungen!E13</f>
        <v>Angelplatz 7</v>
      </c>
      <c r="D343" s="30">
        <f>1-SUMPRODUCT(([1]Buchungen!$G$6:$G$350&lt;=D$331)*([1]Buchungen!$H$6:$H$350&gt;=D$331)*([1]Buchungen!$I$6:$I$350=$B343))</f>
        <v>1</v>
      </c>
      <c r="E343" s="31">
        <f>1-SUMPRODUCT(([1]Buchungen!$G$6:$G$350&lt;=D$331)*([1]Buchungen!$H$6:$H$350&gt;=D$331)*([1]Buchungen!$I$6:$I$350=$B343))</f>
        <v>1</v>
      </c>
      <c r="F343" s="30">
        <f>1-SUMPRODUCT(([1]Buchungen!$G$6:$G$350&lt;=F$331)*([1]Buchungen!$H$6:$H$350&gt;=F$331)*([1]Buchungen!$I$6:$I$350=$B343))</f>
        <v>1</v>
      </c>
      <c r="G343" s="31">
        <f>1-SUMPRODUCT(([1]Buchungen!$G$6:$G$350&lt;=F$331)*([1]Buchungen!$H$6:$H$350&gt;=F$331)*([1]Buchungen!$I$6:$I$350=$B343))</f>
        <v>1</v>
      </c>
      <c r="H343" s="30">
        <f>1-SUMPRODUCT(([1]Buchungen!$G$6:$G$350&lt;=H$331)*([1]Buchungen!$H$6:$H$350&gt;=H$331)*([1]Buchungen!$I$6:$I$350=$B343))</f>
        <v>1</v>
      </c>
      <c r="I343" s="31">
        <f>1-SUMPRODUCT(([1]Buchungen!$G$6:$G$350&lt;=H$331)*([1]Buchungen!$H$6:$H$350&gt;=H$331)*([1]Buchungen!$I$6:$I$350=$B343))</f>
        <v>1</v>
      </c>
      <c r="J343" s="30">
        <f>1-SUMPRODUCT(([1]Buchungen!$G$6:$G$350&lt;=J$331)*([1]Buchungen!$H$6:$H$350&gt;=J$331)*([1]Buchungen!$I$6:$I$350=$B343))</f>
        <v>1</v>
      </c>
      <c r="K343" s="31">
        <f>1-SUMPRODUCT(([1]Buchungen!$G$6:$G$350&lt;=J$331)*([1]Buchungen!$H$6:$H$350&gt;=J$331)*([1]Buchungen!$I$6:$I$350=$B343))</f>
        <v>1</v>
      </c>
      <c r="L343" s="30">
        <f>1-SUMPRODUCT(([1]Buchungen!$G$6:$G$350&lt;=L$331)*([1]Buchungen!$H$6:$H$350&gt;=L$331)*([1]Buchungen!$I$6:$I$350=$B343))</f>
        <v>1</v>
      </c>
      <c r="M343" s="31">
        <f>1-SUMPRODUCT(([1]Buchungen!$G$6:$G$350&lt;=L$331)*([1]Buchungen!$H$6:$H$350&gt;=L$331)*([1]Buchungen!$I$6:$I$350=$B343))</f>
        <v>1</v>
      </c>
      <c r="N343" s="30">
        <f>1-SUMPRODUCT(([1]Buchungen!$G$6:$G$350&lt;=N$331)*([1]Buchungen!$H$6:$H$350&gt;=N$331)*([1]Buchungen!$I$6:$I$350=$B343))</f>
        <v>1</v>
      </c>
      <c r="O343" s="31">
        <f>1-SUMPRODUCT(([1]Buchungen!$G$6:$G$350&lt;=N$331)*([1]Buchungen!$H$6:$H$350&gt;=N$331)*([1]Buchungen!$I$6:$I$350=$B343))</f>
        <v>1</v>
      </c>
      <c r="P343" s="30">
        <f>1-SUMPRODUCT(([1]Buchungen!$G$6:$G$350&lt;=P$331)*([1]Buchungen!$H$6:$H$350&gt;=P$331)*([1]Buchungen!$I$6:$I$350=$B343))</f>
        <v>1</v>
      </c>
      <c r="Q343" s="31">
        <f>1-SUMPRODUCT(([1]Buchungen!$G$6:$G$350&lt;=P$331)*([1]Buchungen!$H$6:$H$350&gt;=P$331)*([1]Buchungen!$I$6:$I$350=$B343))</f>
        <v>1</v>
      </c>
      <c r="R343" s="30">
        <f>1-SUMPRODUCT(([1]Buchungen!$G$6:$G$350&lt;=R$331)*([1]Buchungen!$H$6:$H$350&gt;=R$331)*([1]Buchungen!$I$6:$I$350=$B343))</f>
        <v>1</v>
      </c>
      <c r="S343" s="31">
        <f>1-SUMPRODUCT(([1]Buchungen!$G$6:$G$350&lt;=R$331)*([1]Buchungen!$H$6:$H$350&gt;=R$331)*([1]Buchungen!$I$6:$I$350=$B343))</f>
        <v>1</v>
      </c>
      <c r="T343" s="30">
        <f>1-SUMPRODUCT(([1]Buchungen!$G$6:$G$350&lt;=T$331)*([1]Buchungen!$H$6:$H$350&gt;=T$331)*([1]Buchungen!$I$6:$I$350=$B343))</f>
        <v>1</v>
      </c>
      <c r="U343" s="31">
        <f>1-SUMPRODUCT(([1]Buchungen!$G$6:$G$350&lt;=T$331)*([1]Buchungen!$H$6:$H$350&gt;=T$331)*([1]Buchungen!$I$6:$I$350=$B343))</f>
        <v>1</v>
      </c>
      <c r="V343" s="30">
        <f>1-SUMPRODUCT(([1]Buchungen!$G$6:$G$350&lt;=V$331)*([1]Buchungen!$H$6:$H$350&gt;=V$331)*([1]Buchungen!$I$6:$I$350=$B343))</f>
        <v>1</v>
      </c>
      <c r="W343" s="31">
        <f>1-SUMPRODUCT(([1]Buchungen!$G$6:$G$350&lt;=V$331)*([1]Buchungen!$H$6:$H$350&gt;=V$331)*([1]Buchungen!$I$6:$I$350=$B343))</f>
        <v>1</v>
      </c>
      <c r="X343" s="30">
        <f>1-SUMPRODUCT(([1]Buchungen!$G$6:$G$350&lt;=X$331)*([1]Buchungen!$H$6:$H$350&gt;=X$331)*([1]Buchungen!$I$6:$I$350=$B343))</f>
        <v>1</v>
      </c>
      <c r="Y343" s="31">
        <f>1-SUMPRODUCT(([1]Buchungen!$G$6:$G$350&lt;=X$331)*([1]Buchungen!$H$6:$H$350&gt;=X$331)*([1]Buchungen!$I$6:$I$350=$B343))</f>
        <v>1</v>
      </c>
      <c r="Z343" s="30">
        <f>1-SUMPRODUCT(([1]Buchungen!$G$6:$G$350&lt;=Z$331)*([1]Buchungen!$H$6:$H$350&gt;=Z$331)*([1]Buchungen!$I$6:$I$350=$B343))</f>
        <v>1</v>
      </c>
      <c r="AA343" s="31">
        <f>1-SUMPRODUCT(([1]Buchungen!$G$6:$G$350&lt;=Z$331)*([1]Buchungen!$H$6:$H$350&gt;=Z$331)*([1]Buchungen!$I$6:$I$350=$B343))</f>
        <v>1</v>
      </c>
      <c r="AB343" s="30">
        <f>1-SUMPRODUCT(([1]Buchungen!$G$6:$G$350&lt;=AB$331)*([1]Buchungen!$H$6:$H$350&gt;=AB$331)*([1]Buchungen!$I$6:$I$350=$B343))</f>
        <v>1</v>
      </c>
      <c r="AC343" s="31">
        <f>1-SUMPRODUCT(([1]Buchungen!$G$6:$G$350&lt;=AB$331)*([1]Buchungen!$H$6:$H$350&gt;=AB$331)*([1]Buchungen!$I$6:$I$350=$B343))</f>
        <v>1</v>
      </c>
      <c r="AD343" s="30">
        <f>1-SUMPRODUCT(([1]Buchungen!$G$6:$G$350&lt;=AD$331)*([1]Buchungen!$H$6:$H$350&gt;=AD$331)*([1]Buchungen!$I$6:$I$350=$B343))</f>
        <v>1</v>
      </c>
      <c r="AE343" s="31">
        <f>1-SUMPRODUCT(([1]Buchungen!$G$6:$G$350&lt;=AD$331)*([1]Buchungen!$H$6:$H$350&gt;=AD$331)*([1]Buchungen!$I$6:$I$350=$B343))</f>
        <v>1</v>
      </c>
      <c r="AF343" s="30">
        <f>1-SUMPRODUCT(([1]Buchungen!$G$6:$G$350&lt;=AF$331)*([1]Buchungen!$H$6:$H$350&gt;=AF$331)*([1]Buchungen!$I$6:$I$350=$B343))</f>
        <v>1</v>
      </c>
      <c r="AG343" s="31">
        <f>1-SUMPRODUCT(([1]Buchungen!$G$6:$G$350&lt;=AF$331)*([1]Buchungen!$H$6:$H$350&gt;=AF$331)*([1]Buchungen!$I$6:$I$350=$B343))</f>
        <v>1</v>
      </c>
      <c r="AH343" s="30">
        <f>1-SUMPRODUCT(([1]Buchungen!$G$6:$G$350&lt;=AH$331)*([1]Buchungen!$H$6:$H$350&gt;=AH$331)*([1]Buchungen!$I$6:$I$350=$B343))</f>
        <v>1</v>
      </c>
      <c r="AI343" s="31">
        <f>1-SUMPRODUCT(([1]Buchungen!$G$6:$G$350&lt;=AH$331)*([1]Buchungen!$H$6:$H$350&gt;=AH$331)*([1]Buchungen!$I$6:$I$350=$B343))</f>
        <v>1</v>
      </c>
      <c r="AJ343" s="30">
        <f>1-SUMPRODUCT(([1]Buchungen!$G$6:$G$350&lt;=AJ$331)*([1]Buchungen!$H$6:$H$350&gt;=AJ$331)*([1]Buchungen!$I$6:$I$350=$B343))</f>
        <v>1</v>
      </c>
      <c r="AK343" s="31">
        <f>1-SUMPRODUCT(([1]Buchungen!$G$6:$G$350&lt;=AJ$331)*([1]Buchungen!$H$6:$H$350&gt;=AJ$331)*([1]Buchungen!$I$6:$I$350=$B343))</f>
        <v>1</v>
      </c>
      <c r="AL343" s="30">
        <f>1-SUMPRODUCT(([1]Buchungen!$G$6:$G$350&lt;=AL$331)*([1]Buchungen!$H$6:$H$350&gt;=AL$331)*([1]Buchungen!$I$6:$I$350=$B343))</f>
        <v>1</v>
      </c>
      <c r="AM343" s="31">
        <f>1-SUMPRODUCT(([1]Buchungen!$G$6:$G$350&lt;=AL$331)*([1]Buchungen!$H$6:$H$350&gt;=AL$331)*([1]Buchungen!$I$6:$I$350=$B343))</f>
        <v>1</v>
      </c>
      <c r="AN343" s="30">
        <f>1-SUMPRODUCT(([1]Buchungen!$G$6:$G$350&lt;=AN$331)*([1]Buchungen!$H$6:$H$350&gt;=AN$331)*([1]Buchungen!$I$6:$I$350=$B343))</f>
        <v>1</v>
      </c>
      <c r="AO343" s="31">
        <f>1-SUMPRODUCT(([1]Buchungen!$G$6:$G$350&lt;=AN$331)*([1]Buchungen!$H$6:$H$350&gt;=AN$331)*([1]Buchungen!$I$6:$I$350=$B343))</f>
        <v>1</v>
      </c>
      <c r="AP343" s="30">
        <f>1-SUMPRODUCT(([1]Buchungen!$G$6:$G$350&lt;=AP$331)*([1]Buchungen!$H$6:$H$350&gt;=AP$331)*([1]Buchungen!$I$6:$I$350=$B343))</f>
        <v>1</v>
      </c>
      <c r="AQ343" s="31">
        <f>1-SUMPRODUCT(([1]Buchungen!$G$6:$G$350&lt;=AP$331)*([1]Buchungen!$H$6:$H$350&gt;=AP$331)*([1]Buchungen!$I$6:$I$350=$B343))</f>
        <v>1</v>
      </c>
      <c r="AR343" s="30">
        <f>1-SUMPRODUCT(([1]Buchungen!$G$6:$G$350&lt;=AR$331)*([1]Buchungen!$H$6:$H$350&gt;=AR$331)*([1]Buchungen!$I$6:$I$350=$B343))</f>
        <v>1</v>
      </c>
      <c r="AS343" s="31">
        <f>1-SUMPRODUCT(([1]Buchungen!$G$6:$G$350&lt;=AR$331)*([1]Buchungen!$H$6:$H$350&gt;=AR$331)*([1]Buchungen!$I$6:$I$350=$B343))</f>
        <v>1</v>
      </c>
      <c r="AT343" s="30">
        <f>1-SUMPRODUCT(([1]Buchungen!$G$6:$G$350&lt;=AT$331)*([1]Buchungen!$H$6:$H$350&gt;=AT$331)*([1]Buchungen!$I$6:$I$350=$B343))</f>
        <v>1</v>
      </c>
      <c r="AU343" s="31">
        <f>1-SUMPRODUCT(([1]Buchungen!$G$6:$G$350&lt;=AT$331)*([1]Buchungen!$H$6:$H$350&gt;=AT$331)*([1]Buchungen!$I$6:$I$350=$B343))</f>
        <v>1</v>
      </c>
      <c r="AV343" s="30">
        <f>1-SUMPRODUCT(([1]Buchungen!$G$6:$G$350&lt;=AV$331)*([1]Buchungen!$H$6:$H$350&gt;=AV$331)*([1]Buchungen!$I$6:$I$350=$B343))</f>
        <v>1</v>
      </c>
      <c r="AW343" s="31">
        <f>1-SUMPRODUCT(([1]Buchungen!$G$6:$G$350&lt;=AV$331)*([1]Buchungen!$H$6:$H$350&gt;=AV$331)*([1]Buchungen!$I$6:$I$350=$B343))</f>
        <v>1</v>
      </c>
      <c r="AX343" s="30">
        <f>1-SUMPRODUCT(([1]Buchungen!$G$6:$G$350&lt;=AX$331)*([1]Buchungen!$H$6:$H$350&gt;=AX$331)*([1]Buchungen!$I$6:$I$350=$B343))</f>
        <v>1</v>
      </c>
      <c r="AY343" s="31">
        <f>1-SUMPRODUCT(([1]Buchungen!$G$6:$G$350&lt;=AX$331)*([1]Buchungen!$H$6:$H$350&gt;=AX$331)*([1]Buchungen!$I$6:$I$350=$B343))</f>
        <v>1</v>
      </c>
      <c r="AZ343" s="30">
        <f>1-SUMPRODUCT(([1]Buchungen!$G$6:$G$350&lt;=AZ$331)*([1]Buchungen!$H$6:$H$350&gt;=AZ$331)*([1]Buchungen!$I$6:$I$350=$B343))</f>
        <v>1</v>
      </c>
      <c r="BA343" s="31">
        <f>1-SUMPRODUCT(([1]Buchungen!$G$6:$G$350&lt;=AZ$331)*([1]Buchungen!$H$6:$H$350&gt;=AZ$331)*([1]Buchungen!$I$6:$I$350=$B343))</f>
        <v>1</v>
      </c>
      <c r="BB343" s="30">
        <f>1-SUMPRODUCT(([1]Buchungen!$G$6:$G$350&lt;=BB$331)*([1]Buchungen!$H$6:$H$350&gt;=BB$331)*([1]Buchungen!$I$6:$I$350=$B343))</f>
        <v>1</v>
      </c>
      <c r="BC343" s="31">
        <f>1-SUMPRODUCT(([1]Buchungen!$G$6:$G$350&lt;=BB$331)*([1]Buchungen!$H$6:$H$350&gt;=BB$331)*([1]Buchungen!$I$6:$I$350=$B343))</f>
        <v>1</v>
      </c>
      <c r="BD343" s="30">
        <f>1-SUMPRODUCT(([1]Buchungen!$G$6:$G$350&lt;=BD$331)*([1]Buchungen!$H$6:$H$350&gt;=BD$331)*([1]Buchungen!$I$6:$I$350=$B343))</f>
        <v>1</v>
      </c>
      <c r="BE343" s="31">
        <f>1-SUMPRODUCT(([1]Buchungen!$G$6:$G$350&lt;=BD$331)*([1]Buchungen!$H$6:$H$350&gt;=BD$331)*([1]Buchungen!$I$6:$I$350=$B343))</f>
        <v>1</v>
      </c>
      <c r="BF343" s="30">
        <f>1-SUMPRODUCT(([1]Buchungen!$G$6:$G$350&lt;=BF$331)*([1]Buchungen!$H$6:$H$350&gt;=BF$331)*([1]Buchungen!$I$6:$I$350=$B343))</f>
        <v>1</v>
      </c>
      <c r="BG343" s="31">
        <f>1-SUMPRODUCT(([1]Buchungen!$G$6:$G$350&lt;=BF$331)*([1]Buchungen!$H$6:$H$350&gt;=BF$331)*([1]Buchungen!$I$6:$I$350=$B343))</f>
        <v>1</v>
      </c>
      <c r="BH343" s="30">
        <f>1-SUMPRODUCT(([1]Buchungen!$G$6:$G$350&lt;=BH$331)*([1]Buchungen!$H$6:$H$350&gt;=BH$331)*([1]Buchungen!$I$6:$I$350=$B343))</f>
        <v>1</v>
      </c>
      <c r="BI343" s="31">
        <f>1-SUMPRODUCT(([1]Buchungen!$G$6:$G$350&lt;=BH$331)*([1]Buchungen!$H$6:$H$350&gt;=BH$331)*([1]Buchungen!$I$6:$I$350=$B343))</f>
        <v>1</v>
      </c>
      <c r="BJ343" s="30">
        <f>1-SUMPRODUCT(([1]Buchungen!$G$6:$G$350&lt;=BJ$331)*([1]Buchungen!$H$6:$H$350&gt;=BJ$331)*([1]Buchungen!$I$6:$I$350=$B343))</f>
        <v>1</v>
      </c>
      <c r="BK343" s="31">
        <f>1-SUMPRODUCT(([1]Buchungen!$G$6:$G$350&lt;=BJ$331)*([1]Buchungen!$H$6:$H$350&gt;=BJ$331)*([1]Buchungen!$I$6:$I$350=$B343))</f>
        <v>1</v>
      </c>
      <c r="BL343" s="30">
        <f>1-SUMPRODUCT(([1]Buchungen!$G$6:$G$350&lt;=BL$331)*([1]Buchungen!$H$6:$H$350&gt;=BL$331)*([1]Buchungen!$I$6:$I$350=$B343))</f>
        <v>1</v>
      </c>
      <c r="BM343" s="31">
        <f>1-SUMPRODUCT(([1]Buchungen!$G$6:$G$350&lt;=BL$331)*([1]Buchungen!$H$6:$H$350&gt;=BL$331)*([1]Buchungen!$I$6:$I$350=$B343))</f>
        <v>1</v>
      </c>
    </row>
    <row r="344" spans="2:65" ht="22.95" customHeight="1" x14ac:dyDescent="0.25">
      <c r="B344" s="29" t="str">
        <f>[1]Einstellungen!E14</f>
        <v>Angelplatz 8</v>
      </c>
      <c r="D344" s="30">
        <f>1-SUMPRODUCT(([1]Buchungen!$G$6:$G$350&lt;=D$331)*([1]Buchungen!$H$6:$H$350&gt;=D$331)*([1]Buchungen!$I$6:$I$350=$B344))</f>
        <v>1</v>
      </c>
      <c r="E344" s="31">
        <f>1-SUMPRODUCT(([1]Buchungen!$G$6:$G$350&lt;=D$331)*([1]Buchungen!$H$6:$H$350&gt;=D$331)*([1]Buchungen!$I$6:$I$350=$B344))</f>
        <v>1</v>
      </c>
      <c r="F344" s="30">
        <f>1-SUMPRODUCT(([1]Buchungen!$G$6:$G$350&lt;=F$331)*([1]Buchungen!$H$6:$H$350&gt;=F$331)*([1]Buchungen!$I$6:$I$350=$B344))</f>
        <v>1</v>
      </c>
      <c r="G344" s="31">
        <f>1-SUMPRODUCT(([1]Buchungen!$G$6:$G$350&lt;=F$331)*([1]Buchungen!$H$6:$H$350&gt;=F$331)*([1]Buchungen!$I$6:$I$350=$B344))</f>
        <v>1</v>
      </c>
      <c r="H344" s="30">
        <f>1-SUMPRODUCT(([1]Buchungen!$G$6:$G$350&lt;=H$331)*([1]Buchungen!$H$6:$H$350&gt;=H$331)*([1]Buchungen!$I$6:$I$350=$B344))</f>
        <v>1</v>
      </c>
      <c r="I344" s="31">
        <f>1-SUMPRODUCT(([1]Buchungen!$G$6:$G$350&lt;=H$331)*([1]Buchungen!$H$6:$H$350&gt;=H$331)*([1]Buchungen!$I$6:$I$350=$B344))</f>
        <v>1</v>
      </c>
      <c r="J344" s="30">
        <f>1-SUMPRODUCT(([1]Buchungen!$G$6:$G$350&lt;=J$331)*([1]Buchungen!$H$6:$H$350&gt;=J$331)*([1]Buchungen!$I$6:$I$350=$B344))</f>
        <v>1</v>
      </c>
      <c r="K344" s="31">
        <f>1-SUMPRODUCT(([1]Buchungen!$G$6:$G$350&lt;=J$331)*([1]Buchungen!$H$6:$H$350&gt;=J$331)*([1]Buchungen!$I$6:$I$350=$B344))</f>
        <v>1</v>
      </c>
      <c r="L344" s="30">
        <f>1-SUMPRODUCT(([1]Buchungen!$G$6:$G$350&lt;=L$331)*([1]Buchungen!$H$6:$H$350&gt;=L$331)*([1]Buchungen!$I$6:$I$350=$B344))</f>
        <v>1</v>
      </c>
      <c r="M344" s="31">
        <f>1-SUMPRODUCT(([1]Buchungen!$G$6:$G$350&lt;=L$331)*([1]Buchungen!$H$6:$H$350&gt;=L$331)*([1]Buchungen!$I$6:$I$350=$B344))</f>
        <v>1</v>
      </c>
      <c r="N344" s="30">
        <f>1-SUMPRODUCT(([1]Buchungen!$G$6:$G$350&lt;=N$331)*([1]Buchungen!$H$6:$H$350&gt;=N$331)*([1]Buchungen!$I$6:$I$350=$B344))</f>
        <v>1</v>
      </c>
      <c r="O344" s="31">
        <f>1-SUMPRODUCT(([1]Buchungen!$G$6:$G$350&lt;=N$331)*([1]Buchungen!$H$6:$H$350&gt;=N$331)*([1]Buchungen!$I$6:$I$350=$B344))</f>
        <v>1</v>
      </c>
      <c r="P344" s="30">
        <f>1-SUMPRODUCT(([1]Buchungen!$G$6:$G$350&lt;=P$331)*([1]Buchungen!$H$6:$H$350&gt;=P$331)*([1]Buchungen!$I$6:$I$350=$B344))</f>
        <v>1</v>
      </c>
      <c r="Q344" s="31">
        <f>1-SUMPRODUCT(([1]Buchungen!$G$6:$G$350&lt;=P$331)*([1]Buchungen!$H$6:$H$350&gt;=P$331)*([1]Buchungen!$I$6:$I$350=$B344))</f>
        <v>1</v>
      </c>
      <c r="R344" s="30">
        <f>1-SUMPRODUCT(([1]Buchungen!$G$6:$G$350&lt;=R$331)*([1]Buchungen!$H$6:$H$350&gt;=R$331)*([1]Buchungen!$I$6:$I$350=$B344))</f>
        <v>1</v>
      </c>
      <c r="S344" s="31">
        <f>1-SUMPRODUCT(([1]Buchungen!$G$6:$G$350&lt;=R$331)*([1]Buchungen!$H$6:$H$350&gt;=R$331)*([1]Buchungen!$I$6:$I$350=$B344))</f>
        <v>1</v>
      </c>
      <c r="T344" s="30">
        <f>1-SUMPRODUCT(([1]Buchungen!$G$6:$G$350&lt;=T$331)*([1]Buchungen!$H$6:$H$350&gt;=T$331)*([1]Buchungen!$I$6:$I$350=$B344))</f>
        <v>1</v>
      </c>
      <c r="U344" s="31">
        <f>1-SUMPRODUCT(([1]Buchungen!$G$6:$G$350&lt;=T$331)*([1]Buchungen!$H$6:$H$350&gt;=T$331)*([1]Buchungen!$I$6:$I$350=$B344))</f>
        <v>1</v>
      </c>
      <c r="V344" s="30">
        <f>1-SUMPRODUCT(([1]Buchungen!$G$6:$G$350&lt;=V$331)*([1]Buchungen!$H$6:$H$350&gt;=V$331)*([1]Buchungen!$I$6:$I$350=$B344))</f>
        <v>1</v>
      </c>
      <c r="W344" s="31">
        <f>1-SUMPRODUCT(([1]Buchungen!$G$6:$G$350&lt;=V$331)*([1]Buchungen!$H$6:$H$350&gt;=V$331)*([1]Buchungen!$I$6:$I$350=$B344))</f>
        <v>1</v>
      </c>
      <c r="X344" s="30">
        <f>1-SUMPRODUCT(([1]Buchungen!$G$6:$G$350&lt;=X$331)*([1]Buchungen!$H$6:$H$350&gt;=X$331)*([1]Buchungen!$I$6:$I$350=$B344))</f>
        <v>1</v>
      </c>
      <c r="Y344" s="31">
        <f>1-SUMPRODUCT(([1]Buchungen!$G$6:$G$350&lt;=X$331)*([1]Buchungen!$H$6:$H$350&gt;=X$331)*([1]Buchungen!$I$6:$I$350=$B344))</f>
        <v>1</v>
      </c>
      <c r="Z344" s="30">
        <f>1-SUMPRODUCT(([1]Buchungen!$G$6:$G$350&lt;=Z$331)*([1]Buchungen!$H$6:$H$350&gt;=Z$331)*([1]Buchungen!$I$6:$I$350=$B344))</f>
        <v>1</v>
      </c>
      <c r="AA344" s="31">
        <f>1-SUMPRODUCT(([1]Buchungen!$G$6:$G$350&lt;=Z$331)*([1]Buchungen!$H$6:$H$350&gt;=Z$331)*([1]Buchungen!$I$6:$I$350=$B344))</f>
        <v>1</v>
      </c>
      <c r="AB344" s="30">
        <f>1-SUMPRODUCT(([1]Buchungen!$G$6:$G$350&lt;=AB$331)*([1]Buchungen!$H$6:$H$350&gt;=AB$331)*([1]Buchungen!$I$6:$I$350=$B344))</f>
        <v>1</v>
      </c>
      <c r="AC344" s="31">
        <f>1-SUMPRODUCT(([1]Buchungen!$G$6:$G$350&lt;=AB$331)*([1]Buchungen!$H$6:$H$350&gt;=AB$331)*([1]Buchungen!$I$6:$I$350=$B344))</f>
        <v>1</v>
      </c>
      <c r="AD344" s="30">
        <f>1-SUMPRODUCT(([1]Buchungen!$G$6:$G$350&lt;=AD$331)*([1]Buchungen!$H$6:$H$350&gt;=AD$331)*([1]Buchungen!$I$6:$I$350=$B344))</f>
        <v>1</v>
      </c>
      <c r="AE344" s="31">
        <f>1-SUMPRODUCT(([1]Buchungen!$G$6:$G$350&lt;=AD$331)*([1]Buchungen!$H$6:$H$350&gt;=AD$331)*([1]Buchungen!$I$6:$I$350=$B344))</f>
        <v>1</v>
      </c>
      <c r="AF344" s="30">
        <f>1-SUMPRODUCT(([1]Buchungen!$G$6:$G$350&lt;=AF$331)*([1]Buchungen!$H$6:$H$350&gt;=AF$331)*([1]Buchungen!$I$6:$I$350=$B344))</f>
        <v>1</v>
      </c>
      <c r="AG344" s="31">
        <f>1-SUMPRODUCT(([1]Buchungen!$G$6:$G$350&lt;=AF$331)*([1]Buchungen!$H$6:$H$350&gt;=AF$331)*([1]Buchungen!$I$6:$I$350=$B344))</f>
        <v>1</v>
      </c>
      <c r="AH344" s="30">
        <f>1-SUMPRODUCT(([1]Buchungen!$G$6:$G$350&lt;=AH$331)*([1]Buchungen!$H$6:$H$350&gt;=AH$331)*([1]Buchungen!$I$6:$I$350=$B344))</f>
        <v>1</v>
      </c>
      <c r="AI344" s="31">
        <f>1-SUMPRODUCT(([1]Buchungen!$G$6:$G$350&lt;=AH$331)*([1]Buchungen!$H$6:$H$350&gt;=AH$331)*([1]Buchungen!$I$6:$I$350=$B344))</f>
        <v>1</v>
      </c>
      <c r="AJ344" s="30">
        <f>1-SUMPRODUCT(([1]Buchungen!$G$6:$G$350&lt;=AJ$331)*([1]Buchungen!$H$6:$H$350&gt;=AJ$331)*([1]Buchungen!$I$6:$I$350=$B344))</f>
        <v>1</v>
      </c>
      <c r="AK344" s="31">
        <f>1-SUMPRODUCT(([1]Buchungen!$G$6:$G$350&lt;=AJ$331)*([1]Buchungen!$H$6:$H$350&gt;=AJ$331)*([1]Buchungen!$I$6:$I$350=$B344))</f>
        <v>1</v>
      </c>
      <c r="AL344" s="30">
        <f>1-SUMPRODUCT(([1]Buchungen!$G$6:$G$350&lt;=AL$331)*([1]Buchungen!$H$6:$H$350&gt;=AL$331)*([1]Buchungen!$I$6:$I$350=$B344))</f>
        <v>1</v>
      </c>
      <c r="AM344" s="31">
        <f>1-SUMPRODUCT(([1]Buchungen!$G$6:$G$350&lt;=AL$331)*([1]Buchungen!$H$6:$H$350&gt;=AL$331)*([1]Buchungen!$I$6:$I$350=$B344))</f>
        <v>1</v>
      </c>
      <c r="AN344" s="30">
        <f>1-SUMPRODUCT(([1]Buchungen!$G$6:$G$350&lt;=AN$331)*([1]Buchungen!$H$6:$H$350&gt;=AN$331)*([1]Buchungen!$I$6:$I$350=$B344))</f>
        <v>1</v>
      </c>
      <c r="AO344" s="31">
        <f>1-SUMPRODUCT(([1]Buchungen!$G$6:$G$350&lt;=AN$331)*([1]Buchungen!$H$6:$H$350&gt;=AN$331)*([1]Buchungen!$I$6:$I$350=$B344))</f>
        <v>1</v>
      </c>
      <c r="AP344" s="30">
        <f>1-SUMPRODUCT(([1]Buchungen!$G$6:$G$350&lt;=AP$331)*([1]Buchungen!$H$6:$H$350&gt;=AP$331)*([1]Buchungen!$I$6:$I$350=$B344))</f>
        <v>1</v>
      </c>
      <c r="AQ344" s="31">
        <f>1-SUMPRODUCT(([1]Buchungen!$G$6:$G$350&lt;=AP$331)*([1]Buchungen!$H$6:$H$350&gt;=AP$331)*([1]Buchungen!$I$6:$I$350=$B344))</f>
        <v>1</v>
      </c>
      <c r="AR344" s="30">
        <f>1-SUMPRODUCT(([1]Buchungen!$G$6:$G$350&lt;=AR$331)*([1]Buchungen!$H$6:$H$350&gt;=AR$331)*([1]Buchungen!$I$6:$I$350=$B344))</f>
        <v>1</v>
      </c>
      <c r="AS344" s="31">
        <f>1-SUMPRODUCT(([1]Buchungen!$G$6:$G$350&lt;=AR$331)*([1]Buchungen!$H$6:$H$350&gt;=AR$331)*([1]Buchungen!$I$6:$I$350=$B344))</f>
        <v>1</v>
      </c>
      <c r="AT344" s="30">
        <f>1-SUMPRODUCT(([1]Buchungen!$G$6:$G$350&lt;=AT$331)*([1]Buchungen!$H$6:$H$350&gt;=AT$331)*([1]Buchungen!$I$6:$I$350=$B344))</f>
        <v>1</v>
      </c>
      <c r="AU344" s="31">
        <f>1-SUMPRODUCT(([1]Buchungen!$G$6:$G$350&lt;=AT$331)*([1]Buchungen!$H$6:$H$350&gt;=AT$331)*([1]Buchungen!$I$6:$I$350=$B344))</f>
        <v>1</v>
      </c>
      <c r="AV344" s="30">
        <f>1-SUMPRODUCT(([1]Buchungen!$G$6:$G$350&lt;=AV$331)*([1]Buchungen!$H$6:$H$350&gt;=AV$331)*([1]Buchungen!$I$6:$I$350=$B344))</f>
        <v>1</v>
      </c>
      <c r="AW344" s="31">
        <f>1-SUMPRODUCT(([1]Buchungen!$G$6:$G$350&lt;=AV$331)*([1]Buchungen!$H$6:$H$350&gt;=AV$331)*([1]Buchungen!$I$6:$I$350=$B344))</f>
        <v>1</v>
      </c>
      <c r="AX344" s="30">
        <f>1-SUMPRODUCT(([1]Buchungen!$G$6:$G$350&lt;=AX$331)*([1]Buchungen!$H$6:$H$350&gt;=AX$331)*([1]Buchungen!$I$6:$I$350=$B344))</f>
        <v>1</v>
      </c>
      <c r="AY344" s="31">
        <f>1-SUMPRODUCT(([1]Buchungen!$G$6:$G$350&lt;=AX$331)*([1]Buchungen!$H$6:$H$350&gt;=AX$331)*([1]Buchungen!$I$6:$I$350=$B344))</f>
        <v>1</v>
      </c>
      <c r="AZ344" s="30">
        <f>1-SUMPRODUCT(([1]Buchungen!$G$6:$G$350&lt;=AZ$331)*([1]Buchungen!$H$6:$H$350&gt;=AZ$331)*([1]Buchungen!$I$6:$I$350=$B344))</f>
        <v>1</v>
      </c>
      <c r="BA344" s="31">
        <f>1-SUMPRODUCT(([1]Buchungen!$G$6:$G$350&lt;=AZ$331)*([1]Buchungen!$H$6:$H$350&gt;=AZ$331)*([1]Buchungen!$I$6:$I$350=$B344))</f>
        <v>1</v>
      </c>
      <c r="BB344" s="30">
        <f>1-SUMPRODUCT(([1]Buchungen!$G$6:$G$350&lt;=BB$331)*([1]Buchungen!$H$6:$H$350&gt;=BB$331)*([1]Buchungen!$I$6:$I$350=$B344))</f>
        <v>1</v>
      </c>
      <c r="BC344" s="31">
        <f>1-SUMPRODUCT(([1]Buchungen!$G$6:$G$350&lt;=BB$331)*([1]Buchungen!$H$6:$H$350&gt;=BB$331)*([1]Buchungen!$I$6:$I$350=$B344))</f>
        <v>1</v>
      </c>
      <c r="BD344" s="30">
        <f>1-SUMPRODUCT(([1]Buchungen!$G$6:$G$350&lt;=BD$331)*([1]Buchungen!$H$6:$H$350&gt;=BD$331)*([1]Buchungen!$I$6:$I$350=$B344))</f>
        <v>1</v>
      </c>
      <c r="BE344" s="31">
        <f>1-SUMPRODUCT(([1]Buchungen!$G$6:$G$350&lt;=BD$331)*([1]Buchungen!$H$6:$H$350&gt;=BD$331)*([1]Buchungen!$I$6:$I$350=$B344))</f>
        <v>1</v>
      </c>
      <c r="BF344" s="30">
        <f>1-SUMPRODUCT(([1]Buchungen!$G$6:$G$350&lt;=BF$331)*([1]Buchungen!$H$6:$H$350&gt;=BF$331)*([1]Buchungen!$I$6:$I$350=$B344))</f>
        <v>1</v>
      </c>
      <c r="BG344" s="31">
        <f>1-SUMPRODUCT(([1]Buchungen!$G$6:$G$350&lt;=BF$331)*([1]Buchungen!$H$6:$H$350&gt;=BF$331)*([1]Buchungen!$I$6:$I$350=$B344))</f>
        <v>1</v>
      </c>
      <c r="BH344" s="30">
        <f>1-SUMPRODUCT(([1]Buchungen!$G$6:$G$350&lt;=BH$331)*([1]Buchungen!$H$6:$H$350&gt;=BH$331)*([1]Buchungen!$I$6:$I$350=$B344))</f>
        <v>1</v>
      </c>
      <c r="BI344" s="31">
        <f>1-SUMPRODUCT(([1]Buchungen!$G$6:$G$350&lt;=BH$331)*([1]Buchungen!$H$6:$H$350&gt;=BH$331)*([1]Buchungen!$I$6:$I$350=$B344))</f>
        <v>1</v>
      </c>
      <c r="BJ344" s="30">
        <f>1-SUMPRODUCT(([1]Buchungen!$G$6:$G$350&lt;=BJ$331)*([1]Buchungen!$H$6:$H$350&gt;=BJ$331)*([1]Buchungen!$I$6:$I$350=$B344))</f>
        <v>1</v>
      </c>
      <c r="BK344" s="31">
        <f>1-SUMPRODUCT(([1]Buchungen!$G$6:$G$350&lt;=BJ$331)*([1]Buchungen!$H$6:$H$350&gt;=BJ$331)*([1]Buchungen!$I$6:$I$350=$B344))</f>
        <v>1</v>
      </c>
      <c r="BL344" s="30">
        <f>1-SUMPRODUCT(([1]Buchungen!$G$6:$G$350&lt;=BL$331)*([1]Buchungen!$H$6:$H$350&gt;=BL$331)*([1]Buchungen!$I$6:$I$350=$B344))</f>
        <v>1</v>
      </c>
      <c r="BM344" s="31">
        <f>1-SUMPRODUCT(([1]Buchungen!$G$6:$G$350&lt;=BL$331)*([1]Buchungen!$H$6:$H$350&gt;=BL$331)*([1]Buchungen!$I$6:$I$350=$B344))</f>
        <v>1</v>
      </c>
    </row>
    <row r="345" spans="2:65" ht="22.95" customHeight="1" x14ac:dyDescent="0.25">
      <c r="B345" s="29" t="str">
        <f>[1]Einstellungen!E15</f>
        <v>Angelplatz 9</v>
      </c>
      <c r="D345" s="30">
        <f>1-SUMPRODUCT(([1]Buchungen!$G$6:$G$350&lt;=D$331)*([1]Buchungen!$H$6:$H$350&gt;=D$331)*([1]Buchungen!$I$6:$I$350=$B345))</f>
        <v>1</v>
      </c>
      <c r="E345" s="31">
        <f>1-SUMPRODUCT(([1]Buchungen!$G$6:$G$350&lt;=D$331)*([1]Buchungen!$H$6:$H$350&gt;=D$331)*([1]Buchungen!$I$6:$I$350=$B345))</f>
        <v>1</v>
      </c>
      <c r="F345" s="30">
        <f>1-SUMPRODUCT(([1]Buchungen!$G$6:$G$350&lt;=F$331)*([1]Buchungen!$H$6:$H$350&gt;=F$331)*([1]Buchungen!$I$6:$I$350=$B345))</f>
        <v>1</v>
      </c>
      <c r="G345" s="31">
        <f>1-SUMPRODUCT(([1]Buchungen!$G$6:$G$350&lt;=F$331)*([1]Buchungen!$H$6:$H$350&gt;=F$331)*([1]Buchungen!$I$6:$I$350=$B345))</f>
        <v>1</v>
      </c>
      <c r="H345" s="30">
        <f>1-SUMPRODUCT(([1]Buchungen!$G$6:$G$350&lt;=H$331)*([1]Buchungen!$H$6:$H$350&gt;=H$331)*([1]Buchungen!$I$6:$I$350=$B345))</f>
        <v>1</v>
      </c>
      <c r="I345" s="31">
        <f>1-SUMPRODUCT(([1]Buchungen!$G$6:$G$350&lt;=H$331)*([1]Buchungen!$H$6:$H$350&gt;=H$331)*([1]Buchungen!$I$6:$I$350=$B345))</f>
        <v>1</v>
      </c>
      <c r="J345" s="30">
        <f>1-SUMPRODUCT(([1]Buchungen!$G$6:$G$350&lt;=J$331)*([1]Buchungen!$H$6:$H$350&gt;=J$331)*([1]Buchungen!$I$6:$I$350=$B345))</f>
        <v>1</v>
      </c>
      <c r="K345" s="31">
        <f>1-SUMPRODUCT(([1]Buchungen!$G$6:$G$350&lt;=J$331)*([1]Buchungen!$H$6:$H$350&gt;=J$331)*([1]Buchungen!$I$6:$I$350=$B345))</f>
        <v>1</v>
      </c>
      <c r="L345" s="30">
        <f>1-SUMPRODUCT(([1]Buchungen!$G$6:$G$350&lt;=L$331)*([1]Buchungen!$H$6:$H$350&gt;=L$331)*([1]Buchungen!$I$6:$I$350=$B345))</f>
        <v>1</v>
      </c>
      <c r="M345" s="31">
        <f>1-SUMPRODUCT(([1]Buchungen!$G$6:$G$350&lt;=L$331)*([1]Buchungen!$H$6:$H$350&gt;=L$331)*([1]Buchungen!$I$6:$I$350=$B345))</f>
        <v>1</v>
      </c>
      <c r="N345" s="30">
        <f>1-SUMPRODUCT(([1]Buchungen!$G$6:$G$350&lt;=N$331)*([1]Buchungen!$H$6:$H$350&gt;=N$331)*([1]Buchungen!$I$6:$I$350=$B345))</f>
        <v>1</v>
      </c>
      <c r="O345" s="31">
        <f>1-SUMPRODUCT(([1]Buchungen!$G$6:$G$350&lt;=N$331)*([1]Buchungen!$H$6:$H$350&gt;=N$331)*([1]Buchungen!$I$6:$I$350=$B345))</f>
        <v>1</v>
      </c>
      <c r="P345" s="30">
        <f>1-SUMPRODUCT(([1]Buchungen!$G$6:$G$350&lt;=P$331)*([1]Buchungen!$H$6:$H$350&gt;=P$331)*([1]Buchungen!$I$6:$I$350=$B345))</f>
        <v>1</v>
      </c>
      <c r="Q345" s="31">
        <f>1-SUMPRODUCT(([1]Buchungen!$G$6:$G$350&lt;=P$331)*([1]Buchungen!$H$6:$H$350&gt;=P$331)*([1]Buchungen!$I$6:$I$350=$B345))</f>
        <v>1</v>
      </c>
      <c r="R345" s="30">
        <f>1-SUMPRODUCT(([1]Buchungen!$G$6:$G$350&lt;=R$331)*([1]Buchungen!$H$6:$H$350&gt;=R$331)*([1]Buchungen!$I$6:$I$350=$B345))</f>
        <v>1</v>
      </c>
      <c r="S345" s="31">
        <f>1-SUMPRODUCT(([1]Buchungen!$G$6:$G$350&lt;=R$331)*([1]Buchungen!$H$6:$H$350&gt;=R$331)*([1]Buchungen!$I$6:$I$350=$B345))</f>
        <v>1</v>
      </c>
      <c r="T345" s="30">
        <f>1-SUMPRODUCT(([1]Buchungen!$G$6:$G$350&lt;=T$331)*([1]Buchungen!$H$6:$H$350&gt;=T$331)*([1]Buchungen!$I$6:$I$350=$B345))</f>
        <v>1</v>
      </c>
      <c r="U345" s="31">
        <f>1-SUMPRODUCT(([1]Buchungen!$G$6:$G$350&lt;=T$331)*([1]Buchungen!$H$6:$H$350&gt;=T$331)*([1]Buchungen!$I$6:$I$350=$B345))</f>
        <v>1</v>
      </c>
      <c r="V345" s="30">
        <f>1-SUMPRODUCT(([1]Buchungen!$G$6:$G$350&lt;=V$331)*([1]Buchungen!$H$6:$H$350&gt;=V$331)*([1]Buchungen!$I$6:$I$350=$B345))</f>
        <v>1</v>
      </c>
      <c r="W345" s="31">
        <f>1-SUMPRODUCT(([1]Buchungen!$G$6:$G$350&lt;=V$331)*([1]Buchungen!$H$6:$H$350&gt;=V$331)*([1]Buchungen!$I$6:$I$350=$B345))</f>
        <v>1</v>
      </c>
      <c r="X345" s="30">
        <f>1-SUMPRODUCT(([1]Buchungen!$G$6:$G$350&lt;=X$331)*([1]Buchungen!$H$6:$H$350&gt;=X$331)*([1]Buchungen!$I$6:$I$350=$B345))</f>
        <v>1</v>
      </c>
      <c r="Y345" s="31">
        <f>1-SUMPRODUCT(([1]Buchungen!$G$6:$G$350&lt;=X$331)*([1]Buchungen!$H$6:$H$350&gt;=X$331)*([1]Buchungen!$I$6:$I$350=$B345))</f>
        <v>1</v>
      </c>
      <c r="Z345" s="30">
        <f>1-SUMPRODUCT(([1]Buchungen!$G$6:$G$350&lt;=Z$331)*([1]Buchungen!$H$6:$H$350&gt;=Z$331)*([1]Buchungen!$I$6:$I$350=$B345))</f>
        <v>1</v>
      </c>
      <c r="AA345" s="31">
        <f>1-SUMPRODUCT(([1]Buchungen!$G$6:$G$350&lt;=Z$331)*([1]Buchungen!$H$6:$H$350&gt;=Z$331)*([1]Buchungen!$I$6:$I$350=$B345))</f>
        <v>1</v>
      </c>
      <c r="AB345" s="30">
        <f>1-SUMPRODUCT(([1]Buchungen!$G$6:$G$350&lt;=AB$331)*([1]Buchungen!$H$6:$H$350&gt;=AB$331)*([1]Buchungen!$I$6:$I$350=$B345))</f>
        <v>1</v>
      </c>
      <c r="AC345" s="31">
        <f>1-SUMPRODUCT(([1]Buchungen!$G$6:$G$350&lt;=AB$331)*([1]Buchungen!$H$6:$H$350&gt;=AB$331)*([1]Buchungen!$I$6:$I$350=$B345))</f>
        <v>1</v>
      </c>
      <c r="AD345" s="30">
        <f>1-SUMPRODUCT(([1]Buchungen!$G$6:$G$350&lt;=AD$331)*([1]Buchungen!$H$6:$H$350&gt;=AD$331)*([1]Buchungen!$I$6:$I$350=$B345))</f>
        <v>1</v>
      </c>
      <c r="AE345" s="31">
        <f>1-SUMPRODUCT(([1]Buchungen!$G$6:$G$350&lt;=AD$331)*([1]Buchungen!$H$6:$H$350&gt;=AD$331)*([1]Buchungen!$I$6:$I$350=$B345))</f>
        <v>1</v>
      </c>
      <c r="AF345" s="30">
        <f>1-SUMPRODUCT(([1]Buchungen!$G$6:$G$350&lt;=AF$331)*([1]Buchungen!$H$6:$H$350&gt;=AF$331)*([1]Buchungen!$I$6:$I$350=$B345))</f>
        <v>1</v>
      </c>
      <c r="AG345" s="31">
        <f>1-SUMPRODUCT(([1]Buchungen!$G$6:$G$350&lt;=AF$331)*([1]Buchungen!$H$6:$H$350&gt;=AF$331)*([1]Buchungen!$I$6:$I$350=$B345))</f>
        <v>1</v>
      </c>
      <c r="AH345" s="30">
        <f>1-SUMPRODUCT(([1]Buchungen!$G$6:$G$350&lt;=AH$331)*([1]Buchungen!$H$6:$H$350&gt;=AH$331)*([1]Buchungen!$I$6:$I$350=$B345))</f>
        <v>1</v>
      </c>
      <c r="AI345" s="31">
        <f>1-SUMPRODUCT(([1]Buchungen!$G$6:$G$350&lt;=AH$331)*([1]Buchungen!$H$6:$H$350&gt;=AH$331)*([1]Buchungen!$I$6:$I$350=$B345))</f>
        <v>1</v>
      </c>
      <c r="AJ345" s="30">
        <f>1-SUMPRODUCT(([1]Buchungen!$G$6:$G$350&lt;=AJ$331)*([1]Buchungen!$H$6:$H$350&gt;=AJ$331)*([1]Buchungen!$I$6:$I$350=$B345))</f>
        <v>1</v>
      </c>
      <c r="AK345" s="31">
        <f>1-SUMPRODUCT(([1]Buchungen!$G$6:$G$350&lt;=AJ$331)*([1]Buchungen!$H$6:$H$350&gt;=AJ$331)*([1]Buchungen!$I$6:$I$350=$B345))</f>
        <v>1</v>
      </c>
      <c r="AL345" s="30">
        <f>1-SUMPRODUCT(([1]Buchungen!$G$6:$G$350&lt;=AL$331)*([1]Buchungen!$H$6:$H$350&gt;=AL$331)*([1]Buchungen!$I$6:$I$350=$B345))</f>
        <v>1</v>
      </c>
      <c r="AM345" s="31">
        <f>1-SUMPRODUCT(([1]Buchungen!$G$6:$G$350&lt;=AL$331)*([1]Buchungen!$H$6:$H$350&gt;=AL$331)*([1]Buchungen!$I$6:$I$350=$B345))</f>
        <v>1</v>
      </c>
      <c r="AN345" s="30">
        <f>1-SUMPRODUCT(([1]Buchungen!$G$6:$G$350&lt;=AN$331)*([1]Buchungen!$H$6:$H$350&gt;=AN$331)*([1]Buchungen!$I$6:$I$350=$B345))</f>
        <v>1</v>
      </c>
      <c r="AO345" s="31">
        <f>1-SUMPRODUCT(([1]Buchungen!$G$6:$G$350&lt;=AN$331)*([1]Buchungen!$H$6:$H$350&gt;=AN$331)*([1]Buchungen!$I$6:$I$350=$B345))</f>
        <v>1</v>
      </c>
      <c r="AP345" s="30">
        <f>1-SUMPRODUCT(([1]Buchungen!$G$6:$G$350&lt;=AP$331)*([1]Buchungen!$H$6:$H$350&gt;=AP$331)*([1]Buchungen!$I$6:$I$350=$B345))</f>
        <v>1</v>
      </c>
      <c r="AQ345" s="31">
        <f>1-SUMPRODUCT(([1]Buchungen!$G$6:$G$350&lt;=AP$331)*([1]Buchungen!$H$6:$H$350&gt;=AP$331)*([1]Buchungen!$I$6:$I$350=$B345))</f>
        <v>1</v>
      </c>
      <c r="AR345" s="30">
        <f>1-SUMPRODUCT(([1]Buchungen!$G$6:$G$350&lt;=AR$331)*([1]Buchungen!$H$6:$H$350&gt;=AR$331)*([1]Buchungen!$I$6:$I$350=$B345))</f>
        <v>1</v>
      </c>
      <c r="AS345" s="31">
        <f>1-SUMPRODUCT(([1]Buchungen!$G$6:$G$350&lt;=AR$331)*([1]Buchungen!$H$6:$H$350&gt;=AR$331)*([1]Buchungen!$I$6:$I$350=$B345))</f>
        <v>1</v>
      </c>
      <c r="AT345" s="30">
        <f>1-SUMPRODUCT(([1]Buchungen!$G$6:$G$350&lt;=AT$331)*([1]Buchungen!$H$6:$H$350&gt;=AT$331)*([1]Buchungen!$I$6:$I$350=$B345))</f>
        <v>1</v>
      </c>
      <c r="AU345" s="31">
        <f>1-SUMPRODUCT(([1]Buchungen!$G$6:$G$350&lt;=AT$331)*([1]Buchungen!$H$6:$H$350&gt;=AT$331)*([1]Buchungen!$I$6:$I$350=$B345))</f>
        <v>1</v>
      </c>
      <c r="AV345" s="30">
        <f>1-SUMPRODUCT(([1]Buchungen!$G$6:$G$350&lt;=AV$331)*([1]Buchungen!$H$6:$H$350&gt;=AV$331)*([1]Buchungen!$I$6:$I$350=$B345))</f>
        <v>1</v>
      </c>
      <c r="AW345" s="31">
        <f>1-SUMPRODUCT(([1]Buchungen!$G$6:$G$350&lt;=AV$331)*([1]Buchungen!$H$6:$H$350&gt;=AV$331)*([1]Buchungen!$I$6:$I$350=$B345))</f>
        <v>1</v>
      </c>
      <c r="AX345" s="30">
        <f>1-SUMPRODUCT(([1]Buchungen!$G$6:$G$350&lt;=AX$331)*([1]Buchungen!$H$6:$H$350&gt;=AX$331)*([1]Buchungen!$I$6:$I$350=$B345))</f>
        <v>1</v>
      </c>
      <c r="AY345" s="31">
        <f>1-SUMPRODUCT(([1]Buchungen!$G$6:$G$350&lt;=AX$331)*([1]Buchungen!$H$6:$H$350&gt;=AX$331)*([1]Buchungen!$I$6:$I$350=$B345))</f>
        <v>1</v>
      </c>
      <c r="AZ345" s="30">
        <f>1-SUMPRODUCT(([1]Buchungen!$G$6:$G$350&lt;=AZ$331)*([1]Buchungen!$H$6:$H$350&gt;=AZ$331)*([1]Buchungen!$I$6:$I$350=$B345))</f>
        <v>1</v>
      </c>
      <c r="BA345" s="31">
        <f>1-SUMPRODUCT(([1]Buchungen!$G$6:$G$350&lt;=AZ$331)*([1]Buchungen!$H$6:$H$350&gt;=AZ$331)*([1]Buchungen!$I$6:$I$350=$B345))</f>
        <v>1</v>
      </c>
      <c r="BB345" s="30">
        <f>1-SUMPRODUCT(([1]Buchungen!$G$6:$G$350&lt;=BB$331)*([1]Buchungen!$H$6:$H$350&gt;=BB$331)*([1]Buchungen!$I$6:$I$350=$B345))</f>
        <v>1</v>
      </c>
      <c r="BC345" s="31">
        <f>1-SUMPRODUCT(([1]Buchungen!$G$6:$G$350&lt;=BB$331)*([1]Buchungen!$H$6:$H$350&gt;=BB$331)*([1]Buchungen!$I$6:$I$350=$B345))</f>
        <v>1</v>
      </c>
      <c r="BD345" s="30">
        <f>1-SUMPRODUCT(([1]Buchungen!$G$6:$G$350&lt;=BD$331)*([1]Buchungen!$H$6:$H$350&gt;=BD$331)*([1]Buchungen!$I$6:$I$350=$B345))</f>
        <v>1</v>
      </c>
      <c r="BE345" s="31">
        <f>1-SUMPRODUCT(([1]Buchungen!$G$6:$G$350&lt;=BD$331)*([1]Buchungen!$H$6:$H$350&gt;=BD$331)*([1]Buchungen!$I$6:$I$350=$B345))</f>
        <v>1</v>
      </c>
      <c r="BF345" s="30">
        <f>1-SUMPRODUCT(([1]Buchungen!$G$6:$G$350&lt;=BF$331)*([1]Buchungen!$H$6:$H$350&gt;=BF$331)*([1]Buchungen!$I$6:$I$350=$B345))</f>
        <v>1</v>
      </c>
      <c r="BG345" s="31">
        <f>1-SUMPRODUCT(([1]Buchungen!$G$6:$G$350&lt;=BF$331)*([1]Buchungen!$H$6:$H$350&gt;=BF$331)*([1]Buchungen!$I$6:$I$350=$B345))</f>
        <v>1</v>
      </c>
      <c r="BH345" s="30">
        <f>1-SUMPRODUCT(([1]Buchungen!$G$6:$G$350&lt;=BH$331)*([1]Buchungen!$H$6:$H$350&gt;=BH$331)*([1]Buchungen!$I$6:$I$350=$B345))</f>
        <v>1</v>
      </c>
      <c r="BI345" s="31">
        <f>1-SUMPRODUCT(([1]Buchungen!$G$6:$G$350&lt;=BH$331)*([1]Buchungen!$H$6:$H$350&gt;=BH$331)*([1]Buchungen!$I$6:$I$350=$B345))</f>
        <v>1</v>
      </c>
      <c r="BJ345" s="30">
        <f>1-SUMPRODUCT(([1]Buchungen!$G$6:$G$350&lt;=BJ$331)*([1]Buchungen!$H$6:$H$350&gt;=BJ$331)*([1]Buchungen!$I$6:$I$350=$B345))</f>
        <v>1</v>
      </c>
      <c r="BK345" s="31">
        <f>1-SUMPRODUCT(([1]Buchungen!$G$6:$G$350&lt;=BJ$331)*([1]Buchungen!$H$6:$H$350&gt;=BJ$331)*([1]Buchungen!$I$6:$I$350=$B345))</f>
        <v>1</v>
      </c>
      <c r="BL345" s="30">
        <f>1-SUMPRODUCT(([1]Buchungen!$G$6:$G$350&lt;=BL$331)*([1]Buchungen!$H$6:$H$350&gt;=BL$331)*([1]Buchungen!$I$6:$I$350=$B345))</f>
        <v>1</v>
      </c>
      <c r="BM345" s="31">
        <f>1-SUMPRODUCT(([1]Buchungen!$G$6:$G$350&lt;=BL$331)*([1]Buchungen!$H$6:$H$350&gt;=BL$331)*([1]Buchungen!$I$6:$I$350=$B345))</f>
        <v>1</v>
      </c>
    </row>
    <row r="346" spans="2:65" ht="22.95" customHeight="1" x14ac:dyDescent="0.25">
      <c r="B346" s="29" t="str">
        <f>[1]Einstellungen!E16</f>
        <v>Angelplatz 10</v>
      </c>
      <c r="D346" s="30">
        <f>1-SUMPRODUCT(([1]Buchungen!$G$6:$G$350&lt;=D$331)*([1]Buchungen!$H$6:$H$350&gt;=D$331)*([1]Buchungen!$I$6:$I$350=$B346))</f>
        <v>1</v>
      </c>
      <c r="E346" s="31">
        <f>1-SUMPRODUCT(([1]Buchungen!$G$6:$G$350&lt;=D$331)*([1]Buchungen!$H$6:$H$350&gt;=D$331)*([1]Buchungen!$I$6:$I$350=$B346))</f>
        <v>1</v>
      </c>
      <c r="F346" s="30">
        <f>1-SUMPRODUCT(([1]Buchungen!$G$6:$G$350&lt;=F$331)*([1]Buchungen!$H$6:$H$350&gt;=F$331)*([1]Buchungen!$I$6:$I$350=$B346))</f>
        <v>1</v>
      </c>
      <c r="G346" s="31">
        <f>1-SUMPRODUCT(([1]Buchungen!$G$6:$G$350&lt;=F$331)*([1]Buchungen!$H$6:$H$350&gt;=F$331)*([1]Buchungen!$I$6:$I$350=$B346))</f>
        <v>1</v>
      </c>
      <c r="H346" s="30">
        <f>1-SUMPRODUCT(([1]Buchungen!$G$6:$G$350&lt;=H$331)*([1]Buchungen!$H$6:$H$350&gt;=H$331)*([1]Buchungen!$I$6:$I$350=$B346))</f>
        <v>1</v>
      </c>
      <c r="I346" s="31">
        <f>1-SUMPRODUCT(([1]Buchungen!$G$6:$G$350&lt;=H$331)*([1]Buchungen!$H$6:$H$350&gt;=H$331)*([1]Buchungen!$I$6:$I$350=$B346))</f>
        <v>1</v>
      </c>
      <c r="J346" s="30">
        <f>1-SUMPRODUCT(([1]Buchungen!$G$6:$G$350&lt;=J$331)*([1]Buchungen!$H$6:$H$350&gt;=J$331)*([1]Buchungen!$I$6:$I$350=$B346))</f>
        <v>1</v>
      </c>
      <c r="K346" s="31">
        <f>1-SUMPRODUCT(([1]Buchungen!$G$6:$G$350&lt;=J$331)*([1]Buchungen!$H$6:$H$350&gt;=J$331)*([1]Buchungen!$I$6:$I$350=$B346))</f>
        <v>1</v>
      </c>
      <c r="L346" s="30">
        <f>1-SUMPRODUCT(([1]Buchungen!$G$6:$G$350&lt;=L$331)*([1]Buchungen!$H$6:$H$350&gt;=L$331)*([1]Buchungen!$I$6:$I$350=$B346))</f>
        <v>1</v>
      </c>
      <c r="M346" s="31">
        <f>1-SUMPRODUCT(([1]Buchungen!$G$6:$G$350&lt;=L$331)*([1]Buchungen!$H$6:$H$350&gt;=L$331)*([1]Buchungen!$I$6:$I$350=$B346))</f>
        <v>1</v>
      </c>
      <c r="N346" s="30">
        <f>1-SUMPRODUCT(([1]Buchungen!$G$6:$G$350&lt;=N$331)*([1]Buchungen!$H$6:$H$350&gt;=N$331)*([1]Buchungen!$I$6:$I$350=$B346))</f>
        <v>1</v>
      </c>
      <c r="O346" s="31">
        <f>1-SUMPRODUCT(([1]Buchungen!$G$6:$G$350&lt;=N$331)*([1]Buchungen!$H$6:$H$350&gt;=N$331)*([1]Buchungen!$I$6:$I$350=$B346))</f>
        <v>1</v>
      </c>
      <c r="P346" s="30">
        <f>1-SUMPRODUCT(([1]Buchungen!$G$6:$G$350&lt;=P$331)*([1]Buchungen!$H$6:$H$350&gt;=P$331)*([1]Buchungen!$I$6:$I$350=$B346))</f>
        <v>1</v>
      </c>
      <c r="Q346" s="31">
        <f>1-SUMPRODUCT(([1]Buchungen!$G$6:$G$350&lt;=P$331)*([1]Buchungen!$H$6:$H$350&gt;=P$331)*([1]Buchungen!$I$6:$I$350=$B346))</f>
        <v>1</v>
      </c>
      <c r="R346" s="30">
        <f>1-SUMPRODUCT(([1]Buchungen!$G$6:$G$350&lt;=R$331)*([1]Buchungen!$H$6:$H$350&gt;=R$331)*([1]Buchungen!$I$6:$I$350=$B346))</f>
        <v>1</v>
      </c>
      <c r="S346" s="31">
        <f>1-SUMPRODUCT(([1]Buchungen!$G$6:$G$350&lt;=R$331)*([1]Buchungen!$H$6:$H$350&gt;=R$331)*([1]Buchungen!$I$6:$I$350=$B346))</f>
        <v>1</v>
      </c>
      <c r="T346" s="30">
        <f>1-SUMPRODUCT(([1]Buchungen!$G$6:$G$350&lt;=T$331)*([1]Buchungen!$H$6:$H$350&gt;=T$331)*([1]Buchungen!$I$6:$I$350=$B346))</f>
        <v>1</v>
      </c>
      <c r="U346" s="31">
        <f>1-SUMPRODUCT(([1]Buchungen!$G$6:$G$350&lt;=T$331)*([1]Buchungen!$H$6:$H$350&gt;=T$331)*([1]Buchungen!$I$6:$I$350=$B346))</f>
        <v>1</v>
      </c>
      <c r="V346" s="30">
        <f>1-SUMPRODUCT(([1]Buchungen!$G$6:$G$350&lt;=V$331)*([1]Buchungen!$H$6:$H$350&gt;=V$331)*([1]Buchungen!$I$6:$I$350=$B346))</f>
        <v>1</v>
      </c>
      <c r="W346" s="31">
        <f>1-SUMPRODUCT(([1]Buchungen!$G$6:$G$350&lt;=V$331)*([1]Buchungen!$H$6:$H$350&gt;=V$331)*([1]Buchungen!$I$6:$I$350=$B346))</f>
        <v>1</v>
      </c>
      <c r="X346" s="30">
        <f>1-SUMPRODUCT(([1]Buchungen!$G$6:$G$350&lt;=X$331)*([1]Buchungen!$H$6:$H$350&gt;=X$331)*([1]Buchungen!$I$6:$I$350=$B346))</f>
        <v>1</v>
      </c>
      <c r="Y346" s="31">
        <f>1-SUMPRODUCT(([1]Buchungen!$G$6:$G$350&lt;=X$331)*([1]Buchungen!$H$6:$H$350&gt;=X$331)*([1]Buchungen!$I$6:$I$350=$B346))</f>
        <v>1</v>
      </c>
      <c r="Z346" s="30">
        <f>1-SUMPRODUCT(([1]Buchungen!$G$6:$G$350&lt;=Z$331)*([1]Buchungen!$H$6:$H$350&gt;=Z$331)*([1]Buchungen!$I$6:$I$350=$B346))</f>
        <v>1</v>
      </c>
      <c r="AA346" s="31">
        <f>1-SUMPRODUCT(([1]Buchungen!$G$6:$G$350&lt;=Z$331)*([1]Buchungen!$H$6:$H$350&gt;=Z$331)*([1]Buchungen!$I$6:$I$350=$B346))</f>
        <v>1</v>
      </c>
      <c r="AB346" s="30">
        <f>1-SUMPRODUCT(([1]Buchungen!$G$6:$G$350&lt;=AB$331)*([1]Buchungen!$H$6:$H$350&gt;=AB$331)*([1]Buchungen!$I$6:$I$350=$B346))</f>
        <v>1</v>
      </c>
      <c r="AC346" s="31">
        <f>1-SUMPRODUCT(([1]Buchungen!$G$6:$G$350&lt;=AB$331)*([1]Buchungen!$H$6:$H$350&gt;=AB$331)*([1]Buchungen!$I$6:$I$350=$B346))</f>
        <v>1</v>
      </c>
      <c r="AD346" s="30">
        <f>1-SUMPRODUCT(([1]Buchungen!$G$6:$G$350&lt;=AD$331)*([1]Buchungen!$H$6:$H$350&gt;=AD$331)*([1]Buchungen!$I$6:$I$350=$B346))</f>
        <v>1</v>
      </c>
      <c r="AE346" s="31">
        <f>1-SUMPRODUCT(([1]Buchungen!$G$6:$G$350&lt;=AD$331)*([1]Buchungen!$H$6:$H$350&gt;=AD$331)*([1]Buchungen!$I$6:$I$350=$B346))</f>
        <v>1</v>
      </c>
      <c r="AF346" s="30">
        <f>1-SUMPRODUCT(([1]Buchungen!$G$6:$G$350&lt;=AF$331)*([1]Buchungen!$H$6:$H$350&gt;=AF$331)*([1]Buchungen!$I$6:$I$350=$B346))</f>
        <v>1</v>
      </c>
      <c r="AG346" s="31">
        <f>1-SUMPRODUCT(([1]Buchungen!$G$6:$G$350&lt;=AF$331)*([1]Buchungen!$H$6:$H$350&gt;=AF$331)*([1]Buchungen!$I$6:$I$350=$B346))</f>
        <v>1</v>
      </c>
      <c r="AH346" s="30">
        <f>1-SUMPRODUCT(([1]Buchungen!$G$6:$G$350&lt;=AH$331)*([1]Buchungen!$H$6:$H$350&gt;=AH$331)*([1]Buchungen!$I$6:$I$350=$B346))</f>
        <v>1</v>
      </c>
      <c r="AI346" s="31">
        <f>1-SUMPRODUCT(([1]Buchungen!$G$6:$G$350&lt;=AH$331)*([1]Buchungen!$H$6:$H$350&gt;=AH$331)*([1]Buchungen!$I$6:$I$350=$B346))</f>
        <v>1</v>
      </c>
      <c r="AJ346" s="30">
        <f>1-SUMPRODUCT(([1]Buchungen!$G$6:$G$350&lt;=AJ$331)*([1]Buchungen!$H$6:$H$350&gt;=AJ$331)*([1]Buchungen!$I$6:$I$350=$B346))</f>
        <v>1</v>
      </c>
      <c r="AK346" s="31">
        <f>1-SUMPRODUCT(([1]Buchungen!$G$6:$G$350&lt;=AJ$331)*([1]Buchungen!$H$6:$H$350&gt;=AJ$331)*([1]Buchungen!$I$6:$I$350=$B346))</f>
        <v>1</v>
      </c>
      <c r="AL346" s="30">
        <f>1-SUMPRODUCT(([1]Buchungen!$G$6:$G$350&lt;=AL$331)*([1]Buchungen!$H$6:$H$350&gt;=AL$331)*([1]Buchungen!$I$6:$I$350=$B346))</f>
        <v>1</v>
      </c>
      <c r="AM346" s="31">
        <f>1-SUMPRODUCT(([1]Buchungen!$G$6:$G$350&lt;=AL$331)*([1]Buchungen!$H$6:$H$350&gt;=AL$331)*([1]Buchungen!$I$6:$I$350=$B346))</f>
        <v>1</v>
      </c>
      <c r="AN346" s="30">
        <f>1-SUMPRODUCT(([1]Buchungen!$G$6:$G$350&lt;=AN$331)*([1]Buchungen!$H$6:$H$350&gt;=AN$331)*([1]Buchungen!$I$6:$I$350=$B346))</f>
        <v>1</v>
      </c>
      <c r="AO346" s="31">
        <f>1-SUMPRODUCT(([1]Buchungen!$G$6:$G$350&lt;=AN$331)*([1]Buchungen!$H$6:$H$350&gt;=AN$331)*([1]Buchungen!$I$6:$I$350=$B346))</f>
        <v>1</v>
      </c>
      <c r="AP346" s="30">
        <f>1-SUMPRODUCT(([1]Buchungen!$G$6:$G$350&lt;=AP$331)*([1]Buchungen!$H$6:$H$350&gt;=AP$331)*([1]Buchungen!$I$6:$I$350=$B346))</f>
        <v>1</v>
      </c>
      <c r="AQ346" s="31">
        <f>1-SUMPRODUCT(([1]Buchungen!$G$6:$G$350&lt;=AP$331)*([1]Buchungen!$H$6:$H$350&gt;=AP$331)*([1]Buchungen!$I$6:$I$350=$B346))</f>
        <v>1</v>
      </c>
      <c r="AR346" s="30">
        <f>1-SUMPRODUCT(([1]Buchungen!$G$6:$G$350&lt;=AR$331)*([1]Buchungen!$H$6:$H$350&gt;=AR$331)*([1]Buchungen!$I$6:$I$350=$B346))</f>
        <v>1</v>
      </c>
      <c r="AS346" s="31">
        <f>1-SUMPRODUCT(([1]Buchungen!$G$6:$G$350&lt;=AR$331)*([1]Buchungen!$H$6:$H$350&gt;=AR$331)*([1]Buchungen!$I$6:$I$350=$B346))</f>
        <v>1</v>
      </c>
      <c r="AT346" s="30">
        <f>1-SUMPRODUCT(([1]Buchungen!$G$6:$G$350&lt;=AT$331)*([1]Buchungen!$H$6:$H$350&gt;=AT$331)*([1]Buchungen!$I$6:$I$350=$B346))</f>
        <v>1</v>
      </c>
      <c r="AU346" s="31">
        <f>1-SUMPRODUCT(([1]Buchungen!$G$6:$G$350&lt;=AT$331)*([1]Buchungen!$H$6:$H$350&gt;=AT$331)*([1]Buchungen!$I$6:$I$350=$B346))</f>
        <v>1</v>
      </c>
      <c r="AV346" s="30">
        <f>1-SUMPRODUCT(([1]Buchungen!$G$6:$G$350&lt;=AV$331)*([1]Buchungen!$H$6:$H$350&gt;=AV$331)*([1]Buchungen!$I$6:$I$350=$B346))</f>
        <v>1</v>
      </c>
      <c r="AW346" s="31">
        <f>1-SUMPRODUCT(([1]Buchungen!$G$6:$G$350&lt;=AV$331)*([1]Buchungen!$H$6:$H$350&gt;=AV$331)*([1]Buchungen!$I$6:$I$350=$B346))</f>
        <v>1</v>
      </c>
      <c r="AX346" s="30">
        <f>1-SUMPRODUCT(([1]Buchungen!$G$6:$G$350&lt;=AX$331)*([1]Buchungen!$H$6:$H$350&gt;=AX$331)*([1]Buchungen!$I$6:$I$350=$B346))</f>
        <v>1</v>
      </c>
      <c r="AY346" s="31">
        <f>1-SUMPRODUCT(([1]Buchungen!$G$6:$G$350&lt;=AX$331)*([1]Buchungen!$H$6:$H$350&gt;=AX$331)*([1]Buchungen!$I$6:$I$350=$B346))</f>
        <v>1</v>
      </c>
      <c r="AZ346" s="30">
        <f>1-SUMPRODUCT(([1]Buchungen!$G$6:$G$350&lt;=AZ$331)*([1]Buchungen!$H$6:$H$350&gt;=AZ$331)*([1]Buchungen!$I$6:$I$350=$B346))</f>
        <v>1</v>
      </c>
      <c r="BA346" s="31">
        <f>1-SUMPRODUCT(([1]Buchungen!$G$6:$G$350&lt;=AZ$331)*([1]Buchungen!$H$6:$H$350&gt;=AZ$331)*([1]Buchungen!$I$6:$I$350=$B346))</f>
        <v>1</v>
      </c>
      <c r="BB346" s="30">
        <f>1-SUMPRODUCT(([1]Buchungen!$G$6:$G$350&lt;=BB$331)*([1]Buchungen!$H$6:$H$350&gt;=BB$331)*([1]Buchungen!$I$6:$I$350=$B346))</f>
        <v>1</v>
      </c>
      <c r="BC346" s="31">
        <f>1-SUMPRODUCT(([1]Buchungen!$G$6:$G$350&lt;=BB$331)*([1]Buchungen!$H$6:$H$350&gt;=BB$331)*([1]Buchungen!$I$6:$I$350=$B346))</f>
        <v>1</v>
      </c>
      <c r="BD346" s="30">
        <f>1-SUMPRODUCT(([1]Buchungen!$G$6:$G$350&lt;=BD$331)*([1]Buchungen!$H$6:$H$350&gt;=BD$331)*([1]Buchungen!$I$6:$I$350=$B346))</f>
        <v>1</v>
      </c>
      <c r="BE346" s="31">
        <f>1-SUMPRODUCT(([1]Buchungen!$G$6:$G$350&lt;=BD$331)*([1]Buchungen!$H$6:$H$350&gt;=BD$331)*([1]Buchungen!$I$6:$I$350=$B346))</f>
        <v>1</v>
      </c>
      <c r="BF346" s="30">
        <f>1-SUMPRODUCT(([1]Buchungen!$G$6:$G$350&lt;=BF$331)*([1]Buchungen!$H$6:$H$350&gt;=BF$331)*([1]Buchungen!$I$6:$I$350=$B346))</f>
        <v>1</v>
      </c>
      <c r="BG346" s="31">
        <f>1-SUMPRODUCT(([1]Buchungen!$G$6:$G$350&lt;=BF$331)*([1]Buchungen!$H$6:$H$350&gt;=BF$331)*([1]Buchungen!$I$6:$I$350=$B346))</f>
        <v>1</v>
      </c>
      <c r="BH346" s="30">
        <f>1-SUMPRODUCT(([1]Buchungen!$G$6:$G$350&lt;=BH$331)*([1]Buchungen!$H$6:$H$350&gt;=BH$331)*([1]Buchungen!$I$6:$I$350=$B346))</f>
        <v>1</v>
      </c>
      <c r="BI346" s="31">
        <f>1-SUMPRODUCT(([1]Buchungen!$G$6:$G$350&lt;=BH$331)*([1]Buchungen!$H$6:$H$350&gt;=BH$331)*([1]Buchungen!$I$6:$I$350=$B346))</f>
        <v>1</v>
      </c>
      <c r="BJ346" s="30">
        <f>1-SUMPRODUCT(([1]Buchungen!$G$6:$G$350&lt;=BJ$331)*([1]Buchungen!$H$6:$H$350&gt;=BJ$331)*([1]Buchungen!$I$6:$I$350=$B346))</f>
        <v>1</v>
      </c>
      <c r="BK346" s="31">
        <f>1-SUMPRODUCT(([1]Buchungen!$G$6:$G$350&lt;=BJ$331)*([1]Buchungen!$H$6:$H$350&gt;=BJ$331)*([1]Buchungen!$I$6:$I$350=$B346))</f>
        <v>1</v>
      </c>
      <c r="BL346" s="30">
        <f>1-SUMPRODUCT(([1]Buchungen!$G$6:$G$350&lt;=BL$331)*([1]Buchungen!$H$6:$H$350&gt;=BL$331)*([1]Buchungen!$I$6:$I$350=$B346))</f>
        <v>1</v>
      </c>
      <c r="BM346" s="31">
        <f>1-SUMPRODUCT(([1]Buchungen!$G$6:$G$350&lt;=BL$331)*([1]Buchungen!$H$6:$H$350&gt;=BL$331)*([1]Buchungen!$I$6:$I$350=$B346))</f>
        <v>1</v>
      </c>
    </row>
    <row r="347" spans="2:65" ht="22.95" customHeight="1" x14ac:dyDescent="0.25">
      <c r="B347" s="29" t="str">
        <f>[1]Einstellungen!E17</f>
        <v>Angelplatz 11</v>
      </c>
      <c r="D347" s="30">
        <f>1-SUMPRODUCT(([1]Buchungen!$G$6:$G$350&lt;=D$331)*([1]Buchungen!$H$6:$H$350&gt;=D$331)*([1]Buchungen!$I$6:$I$350=$B347))</f>
        <v>1</v>
      </c>
      <c r="E347" s="31">
        <f>1-SUMPRODUCT(([1]Buchungen!$G$6:$G$350&lt;=D$331)*([1]Buchungen!$H$6:$H$350&gt;=D$331)*([1]Buchungen!$I$6:$I$350=$B347))</f>
        <v>1</v>
      </c>
      <c r="F347" s="30">
        <f>1-SUMPRODUCT(([1]Buchungen!$G$6:$G$350&lt;=F$331)*([1]Buchungen!$H$6:$H$350&gt;=F$331)*([1]Buchungen!$I$6:$I$350=$B347))</f>
        <v>1</v>
      </c>
      <c r="G347" s="31">
        <f>1-SUMPRODUCT(([1]Buchungen!$G$6:$G$350&lt;=F$331)*([1]Buchungen!$H$6:$H$350&gt;=F$331)*([1]Buchungen!$I$6:$I$350=$B347))</f>
        <v>1</v>
      </c>
      <c r="H347" s="30">
        <f>1-SUMPRODUCT(([1]Buchungen!$G$6:$G$350&lt;=H$331)*([1]Buchungen!$H$6:$H$350&gt;=H$331)*([1]Buchungen!$I$6:$I$350=$B347))</f>
        <v>1</v>
      </c>
      <c r="I347" s="31">
        <f>1-SUMPRODUCT(([1]Buchungen!$G$6:$G$350&lt;=H$331)*([1]Buchungen!$H$6:$H$350&gt;=H$331)*([1]Buchungen!$I$6:$I$350=$B347))</f>
        <v>1</v>
      </c>
      <c r="J347" s="30">
        <f>1-SUMPRODUCT(([1]Buchungen!$G$6:$G$350&lt;=J$331)*([1]Buchungen!$H$6:$H$350&gt;=J$331)*([1]Buchungen!$I$6:$I$350=$B347))</f>
        <v>1</v>
      </c>
      <c r="K347" s="31">
        <f>1-SUMPRODUCT(([1]Buchungen!$G$6:$G$350&lt;=J$331)*([1]Buchungen!$H$6:$H$350&gt;=J$331)*([1]Buchungen!$I$6:$I$350=$B347))</f>
        <v>1</v>
      </c>
      <c r="L347" s="30">
        <f>1-SUMPRODUCT(([1]Buchungen!$G$6:$G$350&lt;=L$331)*([1]Buchungen!$H$6:$H$350&gt;=L$331)*([1]Buchungen!$I$6:$I$350=$B347))</f>
        <v>1</v>
      </c>
      <c r="M347" s="31">
        <f>1-SUMPRODUCT(([1]Buchungen!$G$6:$G$350&lt;=L$331)*([1]Buchungen!$H$6:$H$350&gt;=L$331)*([1]Buchungen!$I$6:$I$350=$B347))</f>
        <v>1</v>
      </c>
      <c r="N347" s="30">
        <f>1-SUMPRODUCT(([1]Buchungen!$G$6:$G$350&lt;=N$331)*([1]Buchungen!$H$6:$H$350&gt;=N$331)*([1]Buchungen!$I$6:$I$350=$B347))</f>
        <v>1</v>
      </c>
      <c r="O347" s="31">
        <f>1-SUMPRODUCT(([1]Buchungen!$G$6:$G$350&lt;=N$331)*([1]Buchungen!$H$6:$H$350&gt;=N$331)*([1]Buchungen!$I$6:$I$350=$B347))</f>
        <v>1</v>
      </c>
      <c r="P347" s="30">
        <f>1-SUMPRODUCT(([1]Buchungen!$G$6:$G$350&lt;=P$331)*([1]Buchungen!$H$6:$H$350&gt;=P$331)*([1]Buchungen!$I$6:$I$350=$B347))</f>
        <v>1</v>
      </c>
      <c r="Q347" s="31">
        <f>1-SUMPRODUCT(([1]Buchungen!$G$6:$G$350&lt;=P$331)*([1]Buchungen!$H$6:$H$350&gt;=P$331)*([1]Buchungen!$I$6:$I$350=$B347))</f>
        <v>1</v>
      </c>
      <c r="R347" s="30">
        <f>1-SUMPRODUCT(([1]Buchungen!$G$6:$G$350&lt;=R$331)*([1]Buchungen!$H$6:$H$350&gt;=R$331)*([1]Buchungen!$I$6:$I$350=$B347))</f>
        <v>1</v>
      </c>
      <c r="S347" s="31">
        <f>1-SUMPRODUCT(([1]Buchungen!$G$6:$G$350&lt;=R$331)*([1]Buchungen!$H$6:$H$350&gt;=R$331)*([1]Buchungen!$I$6:$I$350=$B347))</f>
        <v>1</v>
      </c>
      <c r="T347" s="30">
        <f>1-SUMPRODUCT(([1]Buchungen!$G$6:$G$350&lt;=T$331)*([1]Buchungen!$H$6:$H$350&gt;=T$331)*([1]Buchungen!$I$6:$I$350=$B347))</f>
        <v>1</v>
      </c>
      <c r="U347" s="31">
        <f>1-SUMPRODUCT(([1]Buchungen!$G$6:$G$350&lt;=T$331)*([1]Buchungen!$H$6:$H$350&gt;=T$331)*([1]Buchungen!$I$6:$I$350=$B347))</f>
        <v>1</v>
      </c>
      <c r="V347" s="30">
        <f>1-SUMPRODUCT(([1]Buchungen!$G$6:$G$350&lt;=V$331)*([1]Buchungen!$H$6:$H$350&gt;=V$331)*([1]Buchungen!$I$6:$I$350=$B347))</f>
        <v>1</v>
      </c>
      <c r="W347" s="31">
        <f>1-SUMPRODUCT(([1]Buchungen!$G$6:$G$350&lt;=V$331)*([1]Buchungen!$H$6:$H$350&gt;=V$331)*([1]Buchungen!$I$6:$I$350=$B347))</f>
        <v>1</v>
      </c>
      <c r="X347" s="30">
        <f>1-SUMPRODUCT(([1]Buchungen!$G$6:$G$350&lt;=X$331)*([1]Buchungen!$H$6:$H$350&gt;=X$331)*([1]Buchungen!$I$6:$I$350=$B347))</f>
        <v>1</v>
      </c>
      <c r="Y347" s="31">
        <f>1-SUMPRODUCT(([1]Buchungen!$G$6:$G$350&lt;=X$331)*([1]Buchungen!$H$6:$H$350&gt;=X$331)*([1]Buchungen!$I$6:$I$350=$B347))</f>
        <v>1</v>
      </c>
      <c r="Z347" s="30">
        <f>1-SUMPRODUCT(([1]Buchungen!$G$6:$G$350&lt;=Z$331)*([1]Buchungen!$H$6:$H$350&gt;=Z$331)*([1]Buchungen!$I$6:$I$350=$B347))</f>
        <v>1</v>
      </c>
      <c r="AA347" s="31">
        <f>1-SUMPRODUCT(([1]Buchungen!$G$6:$G$350&lt;=Z$331)*([1]Buchungen!$H$6:$H$350&gt;=Z$331)*([1]Buchungen!$I$6:$I$350=$B347))</f>
        <v>1</v>
      </c>
      <c r="AB347" s="30">
        <f>1-SUMPRODUCT(([1]Buchungen!$G$6:$G$350&lt;=AB$331)*([1]Buchungen!$H$6:$H$350&gt;=AB$331)*([1]Buchungen!$I$6:$I$350=$B347))</f>
        <v>1</v>
      </c>
      <c r="AC347" s="31">
        <f>1-SUMPRODUCT(([1]Buchungen!$G$6:$G$350&lt;=AB$331)*([1]Buchungen!$H$6:$H$350&gt;=AB$331)*([1]Buchungen!$I$6:$I$350=$B347))</f>
        <v>1</v>
      </c>
      <c r="AD347" s="30">
        <f>1-SUMPRODUCT(([1]Buchungen!$G$6:$G$350&lt;=AD$331)*([1]Buchungen!$H$6:$H$350&gt;=AD$331)*([1]Buchungen!$I$6:$I$350=$B347))</f>
        <v>1</v>
      </c>
      <c r="AE347" s="31">
        <f>1-SUMPRODUCT(([1]Buchungen!$G$6:$G$350&lt;=AD$331)*([1]Buchungen!$H$6:$H$350&gt;=AD$331)*([1]Buchungen!$I$6:$I$350=$B347))</f>
        <v>1</v>
      </c>
      <c r="AF347" s="30">
        <f>1-SUMPRODUCT(([1]Buchungen!$G$6:$G$350&lt;=AF$331)*([1]Buchungen!$H$6:$H$350&gt;=AF$331)*([1]Buchungen!$I$6:$I$350=$B347))</f>
        <v>1</v>
      </c>
      <c r="AG347" s="31">
        <f>1-SUMPRODUCT(([1]Buchungen!$G$6:$G$350&lt;=AF$331)*([1]Buchungen!$H$6:$H$350&gt;=AF$331)*([1]Buchungen!$I$6:$I$350=$B347))</f>
        <v>1</v>
      </c>
      <c r="AH347" s="30">
        <f>1-SUMPRODUCT(([1]Buchungen!$G$6:$G$350&lt;=AH$331)*([1]Buchungen!$H$6:$H$350&gt;=AH$331)*([1]Buchungen!$I$6:$I$350=$B347))</f>
        <v>1</v>
      </c>
      <c r="AI347" s="31">
        <f>1-SUMPRODUCT(([1]Buchungen!$G$6:$G$350&lt;=AH$331)*([1]Buchungen!$H$6:$H$350&gt;=AH$331)*([1]Buchungen!$I$6:$I$350=$B347))</f>
        <v>1</v>
      </c>
      <c r="AJ347" s="30">
        <f>1-SUMPRODUCT(([1]Buchungen!$G$6:$G$350&lt;=AJ$331)*([1]Buchungen!$H$6:$H$350&gt;=AJ$331)*([1]Buchungen!$I$6:$I$350=$B347))</f>
        <v>1</v>
      </c>
      <c r="AK347" s="31">
        <f>1-SUMPRODUCT(([1]Buchungen!$G$6:$G$350&lt;=AJ$331)*([1]Buchungen!$H$6:$H$350&gt;=AJ$331)*([1]Buchungen!$I$6:$I$350=$B347))</f>
        <v>1</v>
      </c>
      <c r="AL347" s="30">
        <f>1-SUMPRODUCT(([1]Buchungen!$G$6:$G$350&lt;=AL$331)*([1]Buchungen!$H$6:$H$350&gt;=AL$331)*([1]Buchungen!$I$6:$I$350=$B347))</f>
        <v>1</v>
      </c>
      <c r="AM347" s="31">
        <f>1-SUMPRODUCT(([1]Buchungen!$G$6:$G$350&lt;=AL$331)*([1]Buchungen!$H$6:$H$350&gt;=AL$331)*([1]Buchungen!$I$6:$I$350=$B347))</f>
        <v>1</v>
      </c>
      <c r="AN347" s="30">
        <f>1-SUMPRODUCT(([1]Buchungen!$G$6:$G$350&lt;=AN$331)*([1]Buchungen!$H$6:$H$350&gt;=AN$331)*([1]Buchungen!$I$6:$I$350=$B347))</f>
        <v>1</v>
      </c>
      <c r="AO347" s="31">
        <f>1-SUMPRODUCT(([1]Buchungen!$G$6:$G$350&lt;=AN$331)*([1]Buchungen!$H$6:$H$350&gt;=AN$331)*([1]Buchungen!$I$6:$I$350=$B347))</f>
        <v>1</v>
      </c>
      <c r="AP347" s="30">
        <f>1-SUMPRODUCT(([1]Buchungen!$G$6:$G$350&lt;=AP$331)*([1]Buchungen!$H$6:$H$350&gt;=AP$331)*([1]Buchungen!$I$6:$I$350=$B347))</f>
        <v>1</v>
      </c>
      <c r="AQ347" s="31">
        <f>1-SUMPRODUCT(([1]Buchungen!$G$6:$G$350&lt;=AP$331)*([1]Buchungen!$H$6:$H$350&gt;=AP$331)*([1]Buchungen!$I$6:$I$350=$B347))</f>
        <v>1</v>
      </c>
      <c r="AR347" s="30">
        <f>1-SUMPRODUCT(([1]Buchungen!$G$6:$G$350&lt;=AR$331)*([1]Buchungen!$H$6:$H$350&gt;=AR$331)*([1]Buchungen!$I$6:$I$350=$B347))</f>
        <v>1</v>
      </c>
      <c r="AS347" s="31">
        <f>1-SUMPRODUCT(([1]Buchungen!$G$6:$G$350&lt;=AR$331)*([1]Buchungen!$H$6:$H$350&gt;=AR$331)*([1]Buchungen!$I$6:$I$350=$B347))</f>
        <v>1</v>
      </c>
      <c r="AT347" s="30">
        <f>1-SUMPRODUCT(([1]Buchungen!$G$6:$G$350&lt;=AT$331)*([1]Buchungen!$H$6:$H$350&gt;=AT$331)*([1]Buchungen!$I$6:$I$350=$B347))</f>
        <v>1</v>
      </c>
      <c r="AU347" s="31">
        <f>1-SUMPRODUCT(([1]Buchungen!$G$6:$G$350&lt;=AT$331)*([1]Buchungen!$H$6:$H$350&gt;=AT$331)*([1]Buchungen!$I$6:$I$350=$B347))</f>
        <v>1</v>
      </c>
      <c r="AV347" s="30">
        <f>1-SUMPRODUCT(([1]Buchungen!$G$6:$G$350&lt;=AV$331)*([1]Buchungen!$H$6:$H$350&gt;=AV$331)*([1]Buchungen!$I$6:$I$350=$B347))</f>
        <v>1</v>
      </c>
      <c r="AW347" s="31">
        <f>1-SUMPRODUCT(([1]Buchungen!$G$6:$G$350&lt;=AV$331)*([1]Buchungen!$H$6:$H$350&gt;=AV$331)*([1]Buchungen!$I$6:$I$350=$B347))</f>
        <v>1</v>
      </c>
      <c r="AX347" s="30">
        <f>1-SUMPRODUCT(([1]Buchungen!$G$6:$G$350&lt;=AX$331)*([1]Buchungen!$H$6:$H$350&gt;=AX$331)*([1]Buchungen!$I$6:$I$350=$B347))</f>
        <v>1</v>
      </c>
      <c r="AY347" s="31">
        <f>1-SUMPRODUCT(([1]Buchungen!$G$6:$G$350&lt;=AX$331)*([1]Buchungen!$H$6:$H$350&gt;=AX$331)*([1]Buchungen!$I$6:$I$350=$B347))</f>
        <v>1</v>
      </c>
      <c r="AZ347" s="30">
        <f>1-SUMPRODUCT(([1]Buchungen!$G$6:$G$350&lt;=AZ$331)*([1]Buchungen!$H$6:$H$350&gt;=AZ$331)*([1]Buchungen!$I$6:$I$350=$B347))</f>
        <v>1</v>
      </c>
      <c r="BA347" s="31">
        <f>1-SUMPRODUCT(([1]Buchungen!$G$6:$G$350&lt;=AZ$331)*([1]Buchungen!$H$6:$H$350&gt;=AZ$331)*([1]Buchungen!$I$6:$I$350=$B347))</f>
        <v>1</v>
      </c>
      <c r="BB347" s="30">
        <f>1-SUMPRODUCT(([1]Buchungen!$G$6:$G$350&lt;=BB$331)*([1]Buchungen!$H$6:$H$350&gt;=BB$331)*([1]Buchungen!$I$6:$I$350=$B347))</f>
        <v>1</v>
      </c>
      <c r="BC347" s="31">
        <f>1-SUMPRODUCT(([1]Buchungen!$G$6:$G$350&lt;=BB$331)*([1]Buchungen!$H$6:$H$350&gt;=BB$331)*([1]Buchungen!$I$6:$I$350=$B347))</f>
        <v>1</v>
      </c>
      <c r="BD347" s="30">
        <f>1-SUMPRODUCT(([1]Buchungen!$G$6:$G$350&lt;=BD$331)*([1]Buchungen!$H$6:$H$350&gt;=BD$331)*([1]Buchungen!$I$6:$I$350=$B347))</f>
        <v>1</v>
      </c>
      <c r="BE347" s="31">
        <f>1-SUMPRODUCT(([1]Buchungen!$G$6:$G$350&lt;=BD$331)*([1]Buchungen!$H$6:$H$350&gt;=BD$331)*([1]Buchungen!$I$6:$I$350=$B347))</f>
        <v>1</v>
      </c>
      <c r="BF347" s="30">
        <f>1-SUMPRODUCT(([1]Buchungen!$G$6:$G$350&lt;=BF$331)*([1]Buchungen!$H$6:$H$350&gt;=BF$331)*([1]Buchungen!$I$6:$I$350=$B347))</f>
        <v>1</v>
      </c>
      <c r="BG347" s="31">
        <f>1-SUMPRODUCT(([1]Buchungen!$G$6:$G$350&lt;=BF$331)*([1]Buchungen!$H$6:$H$350&gt;=BF$331)*([1]Buchungen!$I$6:$I$350=$B347))</f>
        <v>1</v>
      </c>
      <c r="BH347" s="30">
        <f>1-SUMPRODUCT(([1]Buchungen!$G$6:$G$350&lt;=BH$331)*([1]Buchungen!$H$6:$H$350&gt;=BH$331)*([1]Buchungen!$I$6:$I$350=$B347))</f>
        <v>1</v>
      </c>
      <c r="BI347" s="31">
        <f>1-SUMPRODUCT(([1]Buchungen!$G$6:$G$350&lt;=BH$331)*([1]Buchungen!$H$6:$H$350&gt;=BH$331)*([1]Buchungen!$I$6:$I$350=$B347))</f>
        <v>1</v>
      </c>
      <c r="BJ347" s="30">
        <f>1-SUMPRODUCT(([1]Buchungen!$G$6:$G$350&lt;=BJ$331)*([1]Buchungen!$H$6:$H$350&gt;=BJ$331)*([1]Buchungen!$I$6:$I$350=$B347))</f>
        <v>1</v>
      </c>
      <c r="BK347" s="31">
        <f>1-SUMPRODUCT(([1]Buchungen!$G$6:$G$350&lt;=BJ$331)*([1]Buchungen!$H$6:$H$350&gt;=BJ$331)*([1]Buchungen!$I$6:$I$350=$B347))</f>
        <v>1</v>
      </c>
      <c r="BL347" s="30">
        <f>1-SUMPRODUCT(([1]Buchungen!$G$6:$G$350&lt;=BL$331)*([1]Buchungen!$H$6:$H$350&gt;=BL$331)*([1]Buchungen!$I$6:$I$350=$B347))</f>
        <v>1</v>
      </c>
      <c r="BM347" s="31">
        <f>1-SUMPRODUCT(([1]Buchungen!$G$6:$G$350&lt;=BL$331)*([1]Buchungen!$H$6:$H$350&gt;=BL$331)*([1]Buchungen!$I$6:$I$350=$B347))</f>
        <v>1</v>
      </c>
    </row>
    <row r="348" spans="2:65" ht="22.95" customHeight="1" x14ac:dyDescent="0.25">
      <c r="B348" s="29" t="str">
        <f>[1]Einstellungen!E18</f>
        <v>Angelplatz 12</v>
      </c>
      <c r="D348" s="30">
        <f>1-SUMPRODUCT(([1]Buchungen!$G$6:$G$350&lt;=D$331)*([1]Buchungen!$H$6:$H$350&gt;=D$331)*([1]Buchungen!$I$6:$I$350=$B348))</f>
        <v>1</v>
      </c>
      <c r="E348" s="31">
        <f>1-SUMPRODUCT(([1]Buchungen!$G$6:$G$350&lt;=D$331)*([1]Buchungen!$H$6:$H$350&gt;=D$331)*([1]Buchungen!$I$6:$I$350=$B348))</f>
        <v>1</v>
      </c>
      <c r="F348" s="30">
        <f>1-SUMPRODUCT(([1]Buchungen!$G$6:$G$350&lt;=F$331)*([1]Buchungen!$H$6:$H$350&gt;=F$331)*([1]Buchungen!$I$6:$I$350=$B348))</f>
        <v>1</v>
      </c>
      <c r="G348" s="31">
        <f>1-SUMPRODUCT(([1]Buchungen!$G$6:$G$350&lt;=F$331)*([1]Buchungen!$H$6:$H$350&gt;=F$331)*([1]Buchungen!$I$6:$I$350=$B348))</f>
        <v>1</v>
      </c>
      <c r="H348" s="30">
        <f>1-SUMPRODUCT(([1]Buchungen!$G$6:$G$350&lt;=H$331)*([1]Buchungen!$H$6:$H$350&gt;=H$331)*([1]Buchungen!$I$6:$I$350=$B348))</f>
        <v>1</v>
      </c>
      <c r="I348" s="31">
        <f>1-SUMPRODUCT(([1]Buchungen!$G$6:$G$350&lt;=H$331)*([1]Buchungen!$H$6:$H$350&gt;=H$331)*([1]Buchungen!$I$6:$I$350=$B348))</f>
        <v>1</v>
      </c>
      <c r="J348" s="30">
        <f>1-SUMPRODUCT(([1]Buchungen!$G$6:$G$350&lt;=J$331)*([1]Buchungen!$H$6:$H$350&gt;=J$331)*([1]Buchungen!$I$6:$I$350=$B348))</f>
        <v>1</v>
      </c>
      <c r="K348" s="31">
        <f>1-SUMPRODUCT(([1]Buchungen!$G$6:$G$350&lt;=J$331)*([1]Buchungen!$H$6:$H$350&gt;=J$331)*([1]Buchungen!$I$6:$I$350=$B348))</f>
        <v>1</v>
      </c>
      <c r="L348" s="30">
        <f>1-SUMPRODUCT(([1]Buchungen!$G$6:$G$350&lt;=L$331)*([1]Buchungen!$H$6:$H$350&gt;=L$331)*([1]Buchungen!$I$6:$I$350=$B348))</f>
        <v>1</v>
      </c>
      <c r="M348" s="31">
        <f>1-SUMPRODUCT(([1]Buchungen!$G$6:$G$350&lt;=L$331)*([1]Buchungen!$H$6:$H$350&gt;=L$331)*([1]Buchungen!$I$6:$I$350=$B348))</f>
        <v>1</v>
      </c>
      <c r="N348" s="30">
        <f>1-SUMPRODUCT(([1]Buchungen!$G$6:$G$350&lt;=N$331)*([1]Buchungen!$H$6:$H$350&gt;=N$331)*([1]Buchungen!$I$6:$I$350=$B348))</f>
        <v>1</v>
      </c>
      <c r="O348" s="31">
        <f>1-SUMPRODUCT(([1]Buchungen!$G$6:$G$350&lt;=N$331)*([1]Buchungen!$H$6:$H$350&gt;=N$331)*([1]Buchungen!$I$6:$I$350=$B348))</f>
        <v>1</v>
      </c>
      <c r="P348" s="30">
        <f>1-SUMPRODUCT(([1]Buchungen!$G$6:$G$350&lt;=P$331)*([1]Buchungen!$H$6:$H$350&gt;=P$331)*([1]Buchungen!$I$6:$I$350=$B348))</f>
        <v>1</v>
      </c>
      <c r="Q348" s="31">
        <f>1-SUMPRODUCT(([1]Buchungen!$G$6:$G$350&lt;=P$331)*([1]Buchungen!$H$6:$H$350&gt;=P$331)*([1]Buchungen!$I$6:$I$350=$B348))</f>
        <v>1</v>
      </c>
      <c r="R348" s="30">
        <f>1-SUMPRODUCT(([1]Buchungen!$G$6:$G$350&lt;=R$331)*([1]Buchungen!$H$6:$H$350&gt;=R$331)*([1]Buchungen!$I$6:$I$350=$B348))</f>
        <v>1</v>
      </c>
      <c r="S348" s="31">
        <f>1-SUMPRODUCT(([1]Buchungen!$G$6:$G$350&lt;=R$331)*([1]Buchungen!$H$6:$H$350&gt;=R$331)*([1]Buchungen!$I$6:$I$350=$B348))</f>
        <v>1</v>
      </c>
      <c r="T348" s="30">
        <f>1-SUMPRODUCT(([1]Buchungen!$G$6:$G$350&lt;=T$331)*([1]Buchungen!$H$6:$H$350&gt;=T$331)*([1]Buchungen!$I$6:$I$350=$B348))</f>
        <v>1</v>
      </c>
      <c r="U348" s="31">
        <f>1-SUMPRODUCT(([1]Buchungen!$G$6:$G$350&lt;=T$331)*([1]Buchungen!$H$6:$H$350&gt;=T$331)*([1]Buchungen!$I$6:$I$350=$B348))</f>
        <v>1</v>
      </c>
      <c r="V348" s="30">
        <f>1-SUMPRODUCT(([1]Buchungen!$G$6:$G$350&lt;=V$331)*([1]Buchungen!$H$6:$H$350&gt;=V$331)*([1]Buchungen!$I$6:$I$350=$B348))</f>
        <v>1</v>
      </c>
      <c r="W348" s="31">
        <f>1-SUMPRODUCT(([1]Buchungen!$G$6:$G$350&lt;=V$331)*([1]Buchungen!$H$6:$H$350&gt;=V$331)*([1]Buchungen!$I$6:$I$350=$B348))</f>
        <v>1</v>
      </c>
      <c r="X348" s="30">
        <f>1-SUMPRODUCT(([1]Buchungen!$G$6:$G$350&lt;=X$331)*([1]Buchungen!$H$6:$H$350&gt;=X$331)*([1]Buchungen!$I$6:$I$350=$B348))</f>
        <v>1</v>
      </c>
      <c r="Y348" s="31">
        <f>1-SUMPRODUCT(([1]Buchungen!$G$6:$G$350&lt;=X$331)*([1]Buchungen!$H$6:$H$350&gt;=X$331)*([1]Buchungen!$I$6:$I$350=$B348))</f>
        <v>1</v>
      </c>
      <c r="Z348" s="30">
        <f>1-SUMPRODUCT(([1]Buchungen!$G$6:$G$350&lt;=Z$331)*([1]Buchungen!$H$6:$H$350&gt;=Z$331)*([1]Buchungen!$I$6:$I$350=$B348))</f>
        <v>1</v>
      </c>
      <c r="AA348" s="31">
        <f>1-SUMPRODUCT(([1]Buchungen!$G$6:$G$350&lt;=Z$331)*([1]Buchungen!$H$6:$H$350&gt;=Z$331)*([1]Buchungen!$I$6:$I$350=$B348))</f>
        <v>1</v>
      </c>
      <c r="AB348" s="30">
        <f>1-SUMPRODUCT(([1]Buchungen!$G$6:$G$350&lt;=AB$331)*([1]Buchungen!$H$6:$H$350&gt;=AB$331)*([1]Buchungen!$I$6:$I$350=$B348))</f>
        <v>1</v>
      </c>
      <c r="AC348" s="31">
        <f>1-SUMPRODUCT(([1]Buchungen!$G$6:$G$350&lt;=AB$331)*([1]Buchungen!$H$6:$H$350&gt;=AB$331)*([1]Buchungen!$I$6:$I$350=$B348))</f>
        <v>1</v>
      </c>
      <c r="AD348" s="30">
        <f>1-SUMPRODUCT(([1]Buchungen!$G$6:$G$350&lt;=AD$331)*([1]Buchungen!$H$6:$H$350&gt;=AD$331)*([1]Buchungen!$I$6:$I$350=$B348))</f>
        <v>1</v>
      </c>
      <c r="AE348" s="31">
        <f>1-SUMPRODUCT(([1]Buchungen!$G$6:$G$350&lt;=AD$331)*([1]Buchungen!$H$6:$H$350&gt;=AD$331)*([1]Buchungen!$I$6:$I$350=$B348))</f>
        <v>1</v>
      </c>
      <c r="AF348" s="30">
        <f>1-SUMPRODUCT(([1]Buchungen!$G$6:$G$350&lt;=AF$331)*([1]Buchungen!$H$6:$H$350&gt;=AF$331)*([1]Buchungen!$I$6:$I$350=$B348))</f>
        <v>1</v>
      </c>
      <c r="AG348" s="31">
        <f>1-SUMPRODUCT(([1]Buchungen!$G$6:$G$350&lt;=AF$331)*([1]Buchungen!$H$6:$H$350&gt;=AF$331)*([1]Buchungen!$I$6:$I$350=$B348))</f>
        <v>1</v>
      </c>
      <c r="AH348" s="30">
        <f>1-SUMPRODUCT(([1]Buchungen!$G$6:$G$350&lt;=AH$331)*([1]Buchungen!$H$6:$H$350&gt;=AH$331)*([1]Buchungen!$I$6:$I$350=$B348))</f>
        <v>1</v>
      </c>
      <c r="AI348" s="31">
        <f>1-SUMPRODUCT(([1]Buchungen!$G$6:$G$350&lt;=AH$331)*([1]Buchungen!$H$6:$H$350&gt;=AH$331)*([1]Buchungen!$I$6:$I$350=$B348))</f>
        <v>1</v>
      </c>
      <c r="AJ348" s="30">
        <f>1-SUMPRODUCT(([1]Buchungen!$G$6:$G$350&lt;=AJ$331)*([1]Buchungen!$H$6:$H$350&gt;=AJ$331)*([1]Buchungen!$I$6:$I$350=$B348))</f>
        <v>1</v>
      </c>
      <c r="AK348" s="31">
        <f>1-SUMPRODUCT(([1]Buchungen!$G$6:$G$350&lt;=AJ$331)*([1]Buchungen!$H$6:$H$350&gt;=AJ$331)*([1]Buchungen!$I$6:$I$350=$B348))</f>
        <v>1</v>
      </c>
      <c r="AL348" s="30">
        <f>1-SUMPRODUCT(([1]Buchungen!$G$6:$G$350&lt;=AL$331)*([1]Buchungen!$H$6:$H$350&gt;=AL$331)*([1]Buchungen!$I$6:$I$350=$B348))</f>
        <v>1</v>
      </c>
      <c r="AM348" s="31">
        <f>1-SUMPRODUCT(([1]Buchungen!$G$6:$G$350&lt;=AL$331)*([1]Buchungen!$H$6:$H$350&gt;=AL$331)*([1]Buchungen!$I$6:$I$350=$B348))</f>
        <v>1</v>
      </c>
      <c r="AN348" s="30">
        <f>1-SUMPRODUCT(([1]Buchungen!$G$6:$G$350&lt;=AN$331)*([1]Buchungen!$H$6:$H$350&gt;=AN$331)*([1]Buchungen!$I$6:$I$350=$B348))</f>
        <v>1</v>
      </c>
      <c r="AO348" s="31">
        <f>1-SUMPRODUCT(([1]Buchungen!$G$6:$G$350&lt;=AN$331)*([1]Buchungen!$H$6:$H$350&gt;=AN$331)*([1]Buchungen!$I$6:$I$350=$B348))</f>
        <v>1</v>
      </c>
      <c r="AP348" s="30">
        <f>1-SUMPRODUCT(([1]Buchungen!$G$6:$G$350&lt;=AP$331)*([1]Buchungen!$H$6:$H$350&gt;=AP$331)*([1]Buchungen!$I$6:$I$350=$B348))</f>
        <v>1</v>
      </c>
      <c r="AQ348" s="31">
        <f>1-SUMPRODUCT(([1]Buchungen!$G$6:$G$350&lt;=AP$331)*([1]Buchungen!$H$6:$H$350&gt;=AP$331)*([1]Buchungen!$I$6:$I$350=$B348))</f>
        <v>1</v>
      </c>
      <c r="AR348" s="30">
        <f>1-SUMPRODUCT(([1]Buchungen!$G$6:$G$350&lt;=AR$331)*([1]Buchungen!$H$6:$H$350&gt;=AR$331)*([1]Buchungen!$I$6:$I$350=$B348))</f>
        <v>1</v>
      </c>
      <c r="AS348" s="31">
        <f>1-SUMPRODUCT(([1]Buchungen!$G$6:$G$350&lt;=AR$331)*([1]Buchungen!$H$6:$H$350&gt;=AR$331)*([1]Buchungen!$I$6:$I$350=$B348))</f>
        <v>1</v>
      </c>
      <c r="AT348" s="30">
        <f>1-SUMPRODUCT(([1]Buchungen!$G$6:$G$350&lt;=AT$331)*([1]Buchungen!$H$6:$H$350&gt;=AT$331)*([1]Buchungen!$I$6:$I$350=$B348))</f>
        <v>1</v>
      </c>
      <c r="AU348" s="31">
        <f>1-SUMPRODUCT(([1]Buchungen!$G$6:$G$350&lt;=AT$331)*([1]Buchungen!$H$6:$H$350&gt;=AT$331)*([1]Buchungen!$I$6:$I$350=$B348))</f>
        <v>1</v>
      </c>
      <c r="AV348" s="30">
        <f>1-SUMPRODUCT(([1]Buchungen!$G$6:$G$350&lt;=AV$331)*([1]Buchungen!$H$6:$H$350&gt;=AV$331)*([1]Buchungen!$I$6:$I$350=$B348))</f>
        <v>1</v>
      </c>
      <c r="AW348" s="31">
        <f>1-SUMPRODUCT(([1]Buchungen!$G$6:$G$350&lt;=AV$331)*([1]Buchungen!$H$6:$H$350&gt;=AV$331)*([1]Buchungen!$I$6:$I$350=$B348))</f>
        <v>1</v>
      </c>
      <c r="AX348" s="30">
        <f>1-SUMPRODUCT(([1]Buchungen!$G$6:$G$350&lt;=AX$331)*([1]Buchungen!$H$6:$H$350&gt;=AX$331)*([1]Buchungen!$I$6:$I$350=$B348))</f>
        <v>1</v>
      </c>
      <c r="AY348" s="31">
        <f>1-SUMPRODUCT(([1]Buchungen!$G$6:$G$350&lt;=AX$331)*([1]Buchungen!$H$6:$H$350&gt;=AX$331)*([1]Buchungen!$I$6:$I$350=$B348))</f>
        <v>1</v>
      </c>
      <c r="AZ348" s="30">
        <f>1-SUMPRODUCT(([1]Buchungen!$G$6:$G$350&lt;=AZ$331)*([1]Buchungen!$H$6:$H$350&gt;=AZ$331)*([1]Buchungen!$I$6:$I$350=$B348))</f>
        <v>1</v>
      </c>
      <c r="BA348" s="31">
        <f>1-SUMPRODUCT(([1]Buchungen!$G$6:$G$350&lt;=AZ$331)*([1]Buchungen!$H$6:$H$350&gt;=AZ$331)*([1]Buchungen!$I$6:$I$350=$B348))</f>
        <v>1</v>
      </c>
      <c r="BB348" s="30">
        <f>1-SUMPRODUCT(([1]Buchungen!$G$6:$G$350&lt;=BB$331)*([1]Buchungen!$H$6:$H$350&gt;=BB$331)*([1]Buchungen!$I$6:$I$350=$B348))</f>
        <v>1</v>
      </c>
      <c r="BC348" s="31">
        <f>1-SUMPRODUCT(([1]Buchungen!$G$6:$G$350&lt;=BB$331)*([1]Buchungen!$H$6:$H$350&gt;=BB$331)*([1]Buchungen!$I$6:$I$350=$B348))</f>
        <v>1</v>
      </c>
      <c r="BD348" s="30">
        <f>1-SUMPRODUCT(([1]Buchungen!$G$6:$G$350&lt;=BD$331)*([1]Buchungen!$H$6:$H$350&gt;=BD$331)*([1]Buchungen!$I$6:$I$350=$B348))</f>
        <v>1</v>
      </c>
      <c r="BE348" s="31">
        <f>1-SUMPRODUCT(([1]Buchungen!$G$6:$G$350&lt;=BD$331)*([1]Buchungen!$H$6:$H$350&gt;=BD$331)*([1]Buchungen!$I$6:$I$350=$B348))</f>
        <v>1</v>
      </c>
      <c r="BF348" s="30">
        <f>1-SUMPRODUCT(([1]Buchungen!$G$6:$G$350&lt;=BF$331)*([1]Buchungen!$H$6:$H$350&gt;=BF$331)*([1]Buchungen!$I$6:$I$350=$B348))</f>
        <v>1</v>
      </c>
      <c r="BG348" s="31">
        <f>1-SUMPRODUCT(([1]Buchungen!$G$6:$G$350&lt;=BF$331)*([1]Buchungen!$H$6:$H$350&gt;=BF$331)*([1]Buchungen!$I$6:$I$350=$B348))</f>
        <v>1</v>
      </c>
      <c r="BH348" s="30">
        <f>1-SUMPRODUCT(([1]Buchungen!$G$6:$G$350&lt;=BH$331)*([1]Buchungen!$H$6:$H$350&gt;=BH$331)*([1]Buchungen!$I$6:$I$350=$B348))</f>
        <v>1</v>
      </c>
      <c r="BI348" s="31">
        <f>1-SUMPRODUCT(([1]Buchungen!$G$6:$G$350&lt;=BH$331)*([1]Buchungen!$H$6:$H$350&gt;=BH$331)*([1]Buchungen!$I$6:$I$350=$B348))</f>
        <v>1</v>
      </c>
      <c r="BJ348" s="30">
        <f>1-SUMPRODUCT(([1]Buchungen!$G$6:$G$350&lt;=BJ$331)*([1]Buchungen!$H$6:$H$350&gt;=BJ$331)*([1]Buchungen!$I$6:$I$350=$B348))</f>
        <v>1</v>
      </c>
      <c r="BK348" s="31">
        <f>1-SUMPRODUCT(([1]Buchungen!$G$6:$G$350&lt;=BJ$331)*([1]Buchungen!$H$6:$H$350&gt;=BJ$331)*([1]Buchungen!$I$6:$I$350=$B348))</f>
        <v>1</v>
      </c>
      <c r="BL348" s="30">
        <f>1-SUMPRODUCT(([1]Buchungen!$G$6:$G$350&lt;=BL$331)*([1]Buchungen!$H$6:$H$350&gt;=BL$331)*([1]Buchungen!$I$6:$I$350=$B348))</f>
        <v>1</v>
      </c>
      <c r="BM348" s="31">
        <f>1-SUMPRODUCT(([1]Buchungen!$G$6:$G$350&lt;=BL$331)*([1]Buchungen!$H$6:$H$350&gt;=BL$331)*([1]Buchungen!$I$6:$I$350=$B348))</f>
        <v>1</v>
      </c>
    </row>
    <row r="349" spans="2:65" ht="22.95" customHeight="1" x14ac:dyDescent="0.25">
      <c r="B349" s="29" t="str">
        <f>[1]Einstellungen!E19</f>
        <v>Angelplatz 13</v>
      </c>
      <c r="D349" s="30">
        <f>1-SUMPRODUCT(([1]Buchungen!$G$6:$G$350&lt;=D$331)*([1]Buchungen!$H$6:$H$350&gt;=D$331)*([1]Buchungen!$I$6:$I$350=$B349))</f>
        <v>1</v>
      </c>
      <c r="E349" s="31">
        <f>1-SUMPRODUCT(([1]Buchungen!$G$6:$G$350&lt;=D$331)*([1]Buchungen!$H$6:$H$350&gt;=D$331)*([1]Buchungen!$I$6:$I$350=$B349))</f>
        <v>1</v>
      </c>
      <c r="F349" s="30">
        <f>1-SUMPRODUCT(([1]Buchungen!$G$6:$G$350&lt;=F$331)*([1]Buchungen!$H$6:$H$350&gt;=F$331)*([1]Buchungen!$I$6:$I$350=$B349))</f>
        <v>1</v>
      </c>
      <c r="G349" s="31">
        <f>1-SUMPRODUCT(([1]Buchungen!$G$6:$G$350&lt;=F$331)*([1]Buchungen!$H$6:$H$350&gt;=F$331)*([1]Buchungen!$I$6:$I$350=$B349))</f>
        <v>1</v>
      </c>
      <c r="H349" s="30">
        <f>1-SUMPRODUCT(([1]Buchungen!$G$6:$G$350&lt;=H$331)*([1]Buchungen!$H$6:$H$350&gt;=H$331)*([1]Buchungen!$I$6:$I$350=$B349))</f>
        <v>1</v>
      </c>
      <c r="I349" s="31">
        <f>1-SUMPRODUCT(([1]Buchungen!$G$6:$G$350&lt;=H$331)*([1]Buchungen!$H$6:$H$350&gt;=H$331)*([1]Buchungen!$I$6:$I$350=$B349))</f>
        <v>1</v>
      </c>
      <c r="J349" s="30">
        <f>1-SUMPRODUCT(([1]Buchungen!$G$6:$G$350&lt;=J$331)*([1]Buchungen!$H$6:$H$350&gt;=J$331)*([1]Buchungen!$I$6:$I$350=$B349))</f>
        <v>1</v>
      </c>
      <c r="K349" s="31">
        <f>1-SUMPRODUCT(([1]Buchungen!$G$6:$G$350&lt;=J$331)*([1]Buchungen!$H$6:$H$350&gt;=J$331)*([1]Buchungen!$I$6:$I$350=$B349))</f>
        <v>1</v>
      </c>
      <c r="L349" s="30">
        <f>1-SUMPRODUCT(([1]Buchungen!$G$6:$G$350&lt;=L$331)*([1]Buchungen!$H$6:$H$350&gt;=L$331)*([1]Buchungen!$I$6:$I$350=$B349))</f>
        <v>1</v>
      </c>
      <c r="M349" s="31">
        <f>1-SUMPRODUCT(([1]Buchungen!$G$6:$G$350&lt;=L$331)*([1]Buchungen!$H$6:$H$350&gt;=L$331)*([1]Buchungen!$I$6:$I$350=$B349))</f>
        <v>1</v>
      </c>
      <c r="N349" s="30">
        <f>1-SUMPRODUCT(([1]Buchungen!$G$6:$G$350&lt;=N$331)*([1]Buchungen!$H$6:$H$350&gt;=N$331)*([1]Buchungen!$I$6:$I$350=$B349))</f>
        <v>1</v>
      </c>
      <c r="O349" s="31">
        <f>1-SUMPRODUCT(([1]Buchungen!$G$6:$G$350&lt;=N$331)*([1]Buchungen!$H$6:$H$350&gt;=N$331)*([1]Buchungen!$I$6:$I$350=$B349))</f>
        <v>1</v>
      </c>
      <c r="P349" s="30">
        <f>1-SUMPRODUCT(([1]Buchungen!$G$6:$G$350&lt;=P$331)*([1]Buchungen!$H$6:$H$350&gt;=P$331)*([1]Buchungen!$I$6:$I$350=$B349))</f>
        <v>1</v>
      </c>
      <c r="Q349" s="31">
        <f>1-SUMPRODUCT(([1]Buchungen!$G$6:$G$350&lt;=P$331)*([1]Buchungen!$H$6:$H$350&gt;=P$331)*([1]Buchungen!$I$6:$I$350=$B349))</f>
        <v>1</v>
      </c>
      <c r="R349" s="30">
        <f>1-SUMPRODUCT(([1]Buchungen!$G$6:$G$350&lt;=R$331)*([1]Buchungen!$H$6:$H$350&gt;=R$331)*([1]Buchungen!$I$6:$I$350=$B349))</f>
        <v>1</v>
      </c>
      <c r="S349" s="31">
        <f>1-SUMPRODUCT(([1]Buchungen!$G$6:$G$350&lt;=R$331)*([1]Buchungen!$H$6:$H$350&gt;=R$331)*([1]Buchungen!$I$6:$I$350=$B349))</f>
        <v>1</v>
      </c>
      <c r="T349" s="30">
        <f>1-SUMPRODUCT(([1]Buchungen!$G$6:$G$350&lt;=T$331)*([1]Buchungen!$H$6:$H$350&gt;=T$331)*([1]Buchungen!$I$6:$I$350=$B349))</f>
        <v>1</v>
      </c>
      <c r="U349" s="31">
        <f>1-SUMPRODUCT(([1]Buchungen!$G$6:$G$350&lt;=T$331)*([1]Buchungen!$H$6:$H$350&gt;=T$331)*([1]Buchungen!$I$6:$I$350=$B349))</f>
        <v>1</v>
      </c>
      <c r="V349" s="30">
        <f>1-SUMPRODUCT(([1]Buchungen!$G$6:$G$350&lt;=V$331)*([1]Buchungen!$H$6:$H$350&gt;=V$331)*([1]Buchungen!$I$6:$I$350=$B349))</f>
        <v>1</v>
      </c>
      <c r="W349" s="31">
        <f>1-SUMPRODUCT(([1]Buchungen!$G$6:$G$350&lt;=V$331)*([1]Buchungen!$H$6:$H$350&gt;=V$331)*([1]Buchungen!$I$6:$I$350=$B349))</f>
        <v>1</v>
      </c>
      <c r="X349" s="30">
        <f>1-SUMPRODUCT(([1]Buchungen!$G$6:$G$350&lt;=X$331)*([1]Buchungen!$H$6:$H$350&gt;=X$331)*([1]Buchungen!$I$6:$I$350=$B349))</f>
        <v>1</v>
      </c>
      <c r="Y349" s="31">
        <f>1-SUMPRODUCT(([1]Buchungen!$G$6:$G$350&lt;=X$331)*([1]Buchungen!$H$6:$H$350&gt;=X$331)*([1]Buchungen!$I$6:$I$350=$B349))</f>
        <v>1</v>
      </c>
      <c r="Z349" s="30">
        <f>1-SUMPRODUCT(([1]Buchungen!$G$6:$G$350&lt;=Z$331)*([1]Buchungen!$H$6:$H$350&gt;=Z$331)*([1]Buchungen!$I$6:$I$350=$B349))</f>
        <v>1</v>
      </c>
      <c r="AA349" s="31">
        <f>1-SUMPRODUCT(([1]Buchungen!$G$6:$G$350&lt;=Z$331)*([1]Buchungen!$H$6:$H$350&gt;=Z$331)*([1]Buchungen!$I$6:$I$350=$B349))</f>
        <v>1</v>
      </c>
      <c r="AB349" s="30">
        <f>1-SUMPRODUCT(([1]Buchungen!$G$6:$G$350&lt;=AB$331)*([1]Buchungen!$H$6:$H$350&gt;=AB$331)*([1]Buchungen!$I$6:$I$350=$B349))</f>
        <v>1</v>
      </c>
      <c r="AC349" s="31">
        <f>1-SUMPRODUCT(([1]Buchungen!$G$6:$G$350&lt;=AB$331)*([1]Buchungen!$H$6:$H$350&gt;=AB$331)*([1]Buchungen!$I$6:$I$350=$B349))</f>
        <v>1</v>
      </c>
      <c r="AD349" s="30">
        <f>1-SUMPRODUCT(([1]Buchungen!$G$6:$G$350&lt;=AD$331)*([1]Buchungen!$H$6:$H$350&gt;=AD$331)*([1]Buchungen!$I$6:$I$350=$B349))</f>
        <v>1</v>
      </c>
      <c r="AE349" s="31">
        <f>1-SUMPRODUCT(([1]Buchungen!$G$6:$G$350&lt;=AD$331)*([1]Buchungen!$H$6:$H$350&gt;=AD$331)*([1]Buchungen!$I$6:$I$350=$B349))</f>
        <v>1</v>
      </c>
      <c r="AF349" s="30">
        <f>1-SUMPRODUCT(([1]Buchungen!$G$6:$G$350&lt;=AF$331)*([1]Buchungen!$H$6:$H$350&gt;=AF$331)*([1]Buchungen!$I$6:$I$350=$B349))</f>
        <v>1</v>
      </c>
      <c r="AG349" s="31">
        <f>1-SUMPRODUCT(([1]Buchungen!$G$6:$G$350&lt;=AF$331)*([1]Buchungen!$H$6:$H$350&gt;=AF$331)*([1]Buchungen!$I$6:$I$350=$B349))</f>
        <v>1</v>
      </c>
      <c r="AH349" s="30">
        <f>1-SUMPRODUCT(([1]Buchungen!$G$6:$G$350&lt;=AH$331)*([1]Buchungen!$H$6:$H$350&gt;=AH$331)*([1]Buchungen!$I$6:$I$350=$B349))</f>
        <v>1</v>
      </c>
      <c r="AI349" s="31">
        <f>1-SUMPRODUCT(([1]Buchungen!$G$6:$G$350&lt;=AH$331)*([1]Buchungen!$H$6:$H$350&gt;=AH$331)*([1]Buchungen!$I$6:$I$350=$B349))</f>
        <v>1</v>
      </c>
      <c r="AJ349" s="30">
        <f>1-SUMPRODUCT(([1]Buchungen!$G$6:$G$350&lt;=AJ$331)*([1]Buchungen!$H$6:$H$350&gt;=AJ$331)*([1]Buchungen!$I$6:$I$350=$B349))</f>
        <v>1</v>
      </c>
      <c r="AK349" s="31">
        <f>1-SUMPRODUCT(([1]Buchungen!$G$6:$G$350&lt;=AJ$331)*([1]Buchungen!$H$6:$H$350&gt;=AJ$331)*([1]Buchungen!$I$6:$I$350=$B349))</f>
        <v>1</v>
      </c>
      <c r="AL349" s="30">
        <f>1-SUMPRODUCT(([1]Buchungen!$G$6:$G$350&lt;=AL$331)*([1]Buchungen!$H$6:$H$350&gt;=AL$331)*([1]Buchungen!$I$6:$I$350=$B349))</f>
        <v>1</v>
      </c>
      <c r="AM349" s="31">
        <f>1-SUMPRODUCT(([1]Buchungen!$G$6:$G$350&lt;=AL$331)*([1]Buchungen!$H$6:$H$350&gt;=AL$331)*([1]Buchungen!$I$6:$I$350=$B349))</f>
        <v>1</v>
      </c>
      <c r="AN349" s="30">
        <f>1-SUMPRODUCT(([1]Buchungen!$G$6:$G$350&lt;=AN$331)*([1]Buchungen!$H$6:$H$350&gt;=AN$331)*([1]Buchungen!$I$6:$I$350=$B349))</f>
        <v>1</v>
      </c>
      <c r="AO349" s="31">
        <f>1-SUMPRODUCT(([1]Buchungen!$G$6:$G$350&lt;=AN$331)*([1]Buchungen!$H$6:$H$350&gt;=AN$331)*([1]Buchungen!$I$6:$I$350=$B349))</f>
        <v>1</v>
      </c>
      <c r="AP349" s="30">
        <f>1-SUMPRODUCT(([1]Buchungen!$G$6:$G$350&lt;=AP$331)*([1]Buchungen!$H$6:$H$350&gt;=AP$331)*([1]Buchungen!$I$6:$I$350=$B349))</f>
        <v>1</v>
      </c>
      <c r="AQ349" s="31">
        <f>1-SUMPRODUCT(([1]Buchungen!$G$6:$G$350&lt;=AP$331)*([1]Buchungen!$H$6:$H$350&gt;=AP$331)*([1]Buchungen!$I$6:$I$350=$B349))</f>
        <v>1</v>
      </c>
      <c r="AR349" s="30">
        <f>1-SUMPRODUCT(([1]Buchungen!$G$6:$G$350&lt;=AR$331)*([1]Buchungen!$H$6:$H$350&gt;=AR$331)*([1]Buchungen!$I$6:$I$350=$B349))</f>
        <v>1</v>
      </c>
      <c r="AS349" s="31">
        <f>1-SUMPRODUCT(([1]Buchungen!$G$6:$G$350&lt;=AR$331)*([1]Buchungen!$H$6:$H$350&gt;=AR$331)*([1]Buchungen!$I$6:$I$350=$B349))</f>
        <v>1</v>
      </c>
      <c r="AT349" s="30">
        <f>1-SUMPRODUCT(([1]Buchungen!$G$6:$G$350&lt;=AT$331)*([1]Buchungen!$H$6:$H$350&gt;=AT$331)*([1]Buchungen!$I$6:$I$350=$B349))</f>
        <v>1</v>
      </c>
      <c r="AU349" s="31">
        <f>1-SUMPRODUCT(([1]Buchungen!$G$6:$G$350&lt;=AT$331)*([1]Buchungen!$H$6:$H$350&gt;=AT$331)*([1]Buchungen!$I$6:$I$350=$B349))</f>
        <v>1</v>
      </c>
      <c r="AV349" s="30">
        <f>1-SUMPRODUCT(([1]Buchungen!$G$6:$G$350&lt;=AV$331)*([1]Buchungen!$H$6:$H$350&gt;=AV$331)*([1]Buchungen!$I$6:$I$350=$B349))</f>
        <v>1</v>
      </c>
      <c r="AW349" s="31">
        <f>1-SUMPRODUCT(([1]Buchungen!$G$6:$G$350&lt;=AV$331)*([1]Buchungen!$H$6:$H$350&gt;=AV$331)*([1]Buchungen!$I$6:$I$350=$B349))</f>
        <v>1</v>
      </c>
      <c r="AX349" s="30">
        <f>1-SUMPRODUCT(([1]Buchungen!$G$6:$G$350&lt;=AX$331)*([1]Buchungen!$H$6:$H$350&gt;=AX$331)*([1]Buchungen!$I$6:$I$350=$B349))</f>
        <v>1</v>
      </c>
      <c r="AY349" s="31">
        <f>1-SUMPRODUCT(([1]Buchungen!$G$6:$G$350&lt;=AX$331)*([1]Buchungen!$H$6:$H$350&gt;=AX$331)*([1]Buchungen!$I$6:$I$350=$B349))</f>
        <v>1</v>
      </c>
      <c r="AZ349" s="30">
        <f>1-SUMPRODUCT(([1]Buchungen!$G$6:$G$350&lt;=AZ$331)*([1]Buchungen!$H$6:$H$350&gt;=AZ$331)*([1]Buchungen!$I$6:$I$350=$B349))</f>
        <v>1</v>
      </c>
      <c r="BA349" s="31">
        <f>1-SUMPRODUCT(([1]Buchungen!$G$6:$G$350&lt;=AZ$331)*([1]Buchungen!$H$6:$H$350&gt;=AZ$331)*([1]Buchungen!$I$6:$I$350=$B349))</f>
        <v>1</v>
      </c>
      <c r="BB349" s="30">
        <f>1-SUMPRODUCT(([1]Buchungen!$G$6:$G$350&lt;=BB$331)*([1]Buchungen!$H$6:$H$350&gt;=BB$331)*([1]Buchungen!$I$6:$I$350=$B349))</f>
        <v>1</v>
      </c>
      <c r="BC349" s="31">
        <f>1-SUMPRODUCT(([1]Buchungen!$G$6:$G$350&lt;=BB$331)*([1]Buchungen!$H$6:$H$350&gt;=BB$331)*([1]Buchungen!$I$6:$I$350=$B349))</f>
        <v>1</v>
      </c>
      <c r="BD349" s="30">
        <f>1-SUMPRODUCT(([1]Buchungen!$G$6:$G$350&lt;=BD$331)*([1]Buchungen!$H$6:$H$350&gt;=BD$331)*([1]Buchungen!$I$6:$I$350=$B349))</f>
        <v>1</v>
      </c>
      <c r="BE349" s="31">
        <f>1-SUMPRODUCT(([1]Buchungen!$G$6:$G$350&lt;=BD$331)*([1]Buchungen!$H$6:$H$350&gt;=BD$331)*([1]Buchungen!$I$6:$I$350=$B349))</f>
        <v>1</v>
      </c>
      <c r="BF349" s="30">
        <f>1-SUMPRODUCT(([1]Buchungen!$G$6:$G$350&lt;=BF$331)*([1]Buchungen!$H$6:$H$350&gt;=BF$331)*([1]Buchungen!$I$6:$I$350=$B349))</f>
        <v>1</v>
      </c>
      <c r="BG349" s="31">
        <f>1-SUMPRODUCT(([1]Buchungen!$G$6:$G$350&lt;=BF$331)*([1]Buchungen!$H$6:$H$350&gt;=BF$331)*([1]Buchungen!$I$6:$I$350=$B349))</f>
        <v>1</v>
      </c>
      <c r="BH349" s="30">
        <f>1-SUMPRODUCT(([1]Buchungen!$G$6:$G$350&lt;=BH$331)*([1]Buchungen!$H$6:$H$350&gt;=BH$331)*([1]Buchungen!$I$6:$I$350=$B349))</f>
        <v>1</v>
      </c>
      <c r="BI349" s="31">
        <f>1-SUMPRODUCT(([1]Buchungen!$G$6:$G$350&lt;=BH$331)*([1]Buchungen!$H$6:$H$350&gt;=BH$331)*([1]Buchungen!$I$6:$I$350=$B349))</f>
        <v>1</v>
      </c>
      <c r="BJ349" s="30">
        <f>1-SUMPRODUCT(([1]Buchungen!$G$6:$G$350&lt;=BJ$331)*([1]Buchungen!$H$6:$H$350&gt;=BJ$331)*([1]Buchungen!$I$6:$I$350=$B349))</f>
        <v>1</v>
      </c>
      <c r="BK349" s="31">
        <f>1-SUMPRODUCT(([1]Buchungen!$G$6:$G$350&lt;=BJ$331)*([1]Buchungen!$H$6:$H$350&gt;=BJ$331)*([1]Buchungen!$I$6:$I$350=$B349))</f>
        <v>1</v>
      </c>
      <c r="BL349" s="30">
        <f>1-SUMPRODUCT(([1]Buchungen!$G$6:$G$350&lt;=BL$331)*([1]Buchungen!$H$6:$H$350&gt;=BL$331)*([1]Buchungen!$I$6:$I$350=$B349))</f>
        <v>1</v>
      </c>
      <c r="BM349" s="31">
        <f>1-SUMPRODUCT(([1]Buchungen!$G$6:$G$350&lt;=BL$331)*([1]Buchungen!$H$6:$H$350&gt;=BL$331)*([1]Buchungen!$I$6:$I$350=$B349))</f>
        <v>1</v>
      </c>
    </row>
    <row r="350" spans="2:65" ht="22.95" customHeight="1" x14ac:dyDescent="0.25">
      <c r="B350" s="29" t="str">
        <f>[1]Einstellungen!E20</f>
        <v>Angelplatz 14</v>
      </c>
      <c r="D350" s="30">
        <f>1-SUMPRODUCT(([1]Buchungen!$G$6:$G$350&lt;=D$331)*([1]Buchungen!$H$6:$H$350&gt;=D$331)*([1]Buchungen!$I$6:$I$350=$B350))</f>
        <v>1</v>
      </c>
      <c r="E350" s="31">
        <f>1-SUMPRODUCT(([1]Buchungen!$G$6:$G$350&lt;=D$331)*([1]Buchungen!$H$6:$H$350&gt;=D$331)*([1]Buchungen!$I$6:$I$350=$B350))</f>
        <v>1</v>
      </c>
      <c r="F350" s="30">
        <f>1-SUMPRODUCT(([1]Buchungen!$G$6:$G$350&lt;=F$331)*([1]Buchungen!$H$6:$H$350&gt;=F$331)*([1]Buchungen!$I$6:$I$350=$B350))</f>
        <v>1</v>
      </c>
      <c r="G350" s="31">
        <f>1-SUMPRODUCT(([1]Buchungen!$G$6:$G$350&lt;=F$331)*([1]Buchungen!$H$6:$H$350&gt;=F$331)*([1]Buchungen!$I$6:$I$350=$B350))</f>
        <v>1</v>
      </c>
      <c r="H350" s="30">
        <f>1-SUMPRODUCT(([1]Buchungen!$G$6:$G$350&lt;=H$331)*([1]Buchungen!$H$6:$H$350&gt;=H$331)*([1]Buchungen!$I$6:$I$350=$B350))</f>
        <v>1</v>
      </c>
      <c r="I350" s="31">
        <f>1-SUMPRODUCT(([1]Buchungen!$G$6:$G$350&lt;=H$331)*([1]Buchungen!$H$6:$H$350&gt;=H$331)*([1]Buchungen!$I$6:$I$350=$B350))</f>
        <v>1</v>
      </c>
      <c r="J350" s="30">
        <f>1-SUMPRODUCT(([1]Buchungen!$G$6:$G$350&lt;=J$331)*([1]Buchungen!$H$6:$H$350&gt;=J$331)*([1]Buchungen!$I$6:$I$350=$B350))</f>
        <v>1</v>
      </c>
      <c r="K350" s="31">
        <f>1-SUMPRODUCT(([1]Buchungen!$G$6:$G$350&lt;=J$331)*([1]Buchungen!$H$6:$H$350&gt;=J$331)*([1]Buchungen!$I$6:$I$350=$B350))</f>
        <v>1</v>
      </c>
      <c r="L350" s="30">
        <f>1-SUMPRODUCT(([1]Buchungen!$G$6:$G$350&lt;=L$331)*([1]Buchungen!$H$6:$H$350&gt;=L$331)*([1]Buchungen!$I$6:$I$350=$B350))</f>
        <v>1</v>
      </c>
      <c r="M350" s="31">
        <f>1-SUMPRODUCT(([1]Buchungen!$G$6:$G$350&lt;=L$331)*([1]Buchungen!$H$6:$H$350&gt;=L$331)*([1]Buchungen!$I$6:$I$350=$B350))</f>
        <v>1</v>
      </c>
      <c r="N350" s="30">
        <f>1-SUMPRODUCT(([1]Buchungen!$G$6:$G$350&lt;=N$331)*([1]Buchungen!$H$6:$H$350&gt;=N$331)*([1]Buchungen!$I$6:$I$350=$B350))</f>
        <v>1</v>
      </c>
      <c r="O350" s="31">
        <f>1-SUMPRODUCT(([1]Buchungen!$G$6:$G$350&lt;=N$331)*([1]Buchungen!$H$6:$H$350&gt;=N$331)*([1]Buchungen!$I$6:$I$350=$B350))</f>
        <v>1</v>
      </c>
      <c r="P350" s="30">
        <f>1-SUMPRODUCT(([1]Buchungen!$G$6:$G$350&lt;=P$331)*([1]Buchungen!$H$6:$H$350&gt;=P$331)*([1]Buchungen!$I$6:$I$350=$B350))</f>
        <v>1</v>
      </c>
      <c r="Q350" s="31">
        <f>1-SUMPRODUCT(([1]Buchungen!$G$6:$G$350&lt;=P$331)*([1]Buchungen!$H$6:$H$350&gt;=P$331)*([1]Buchungen!$I$6:$I$350=$B350))</f>
        <v>1</v>
      </c>
      <c r="R350" s="30">
        <f>1-SUMPRODUCT(([1]Buchungen!$G$6:$G$350&lt;=R$331)*([1]Buchungen!$H$6:$H$350&gt;=R$331)*([1]Buchungen!$I$6:$I$350=$B350))</f>
        <v>1</v>
      </c>
      <c r="S350" s="31">
        <f>1-SUMPRODUCT(([1]Buchungen!$G$6:$G$350&lt;=R$331)*([1]Buchungen!$H$6:$H$350&gt;=R$331)*([1]Buchungen!$I$6:$I$350=$B350))</f>
        <v>1</v>
      </c>
      <c r="T350" s="30">
        <f>1-SUMPRODUCT(([1]Buchungen!$G$6:$G$350&lt;=T$331)*([1]Buchungen!$H$6:$H$350&gt;=T$331)*([1]Buchungen!$I$6:$I$350=$B350))</f>
        <v>1</v>
      </c>
      <c r="U350" s="31">
        <f>1-SUMPRODUCT(([1]Buchungen!$G$6:$G$350&lt;=T$331)*([1]Buchungen!$H$6:$H$350&gt;=T$331)*([1]Buchungen!$I$6:$I$350=$B350))</f>
        <v>1</v>
      </c>
      <c r="V350" s="30">
        <f>1-SUMPRODUCT(([1]Buchungen!$G$6:$G$350&lt;=V$331)*([1]Buchungen!$H$6:$H$350&gt;=V$331)*([1]Buchungen!$I$6:$I$350=$B350))</f>
        <v>1</v>
      </c>
      <c r="W350" s="31">
        <f>1-SUMPRODUCT(([1]Buchungen!$G$6:$G$350&lt;=V$331)*([1]Buchungen!$H$6:$H$350&gt;=V$331)*([1]Buchungen!$I$6:$I$350=$B350))</f>
        <v>1</v>
      </c>
      <c r="X350" s="30">
        <f>1-SUMPRODUCT(([1]Buchungen!$G$6:$G$350&lt;=X$331)*([1]Buchungen!$H$6:$H$350&gt;=X$331)*([1]Buchungen!$I$6:$I$350=$B350))</f>
        <v>1</v>
      </c>
      <c r="Y350" s="31">
        <f>1-SUMPRODUCT(([1]Buchungen!$G$6:$G$350&lt;=X$331)*([1]Buchungen!$H$6:$H$350&gt;=X$331)*([1]Buchungen!$I$6:$I$350=$B350))</f>
        <v>1</v>
      </c>
      <c r="Z350" s="30">
        <f>1-SUMPRODUCT(([1]Buchungen!$G$6:$G$350&lt;=Z$331)*([1]Buchungen!$H$6:$H$350&gt;=Z$331)*([1]Buchungen!$I$6:$I$350=$B350))</f>
        <v>1</v>
      </c>
      <c r="AA350" s="31">
        <f>1-SUMPRODUCT(([1]Buchungen!$G$6:$G$350&lt;=Z$331)*([1]Buchungen!$H$6:$H$350&gt;=Z$331)*([1]Buchungen!$I$6:$I$350=$B350))</f>
        <v>1</v>
      </c>
      <c r="AB350" s="30">
        <f>1-SUMPRODUCT(([1]Buchungen!$G$6:$G$350&lt;=AB$331)*([1]Buchungen!$H$6:$H$350&gt;=AB$331)*([1]Buchungen!$I$6:$I$350=$B350))</f>
        <v>1</v>
      </c>
      <c r="AC350" s="31">
        <f>1-SUMPRODUCT(([1]Buchungen!$G$6:$G$350&lt;=AB$331)*([1]Buchungen!$H$6:$H$350&gt;=AB$331)*([1]Buchungen!$I$6:$I$350=$B350))</f>
        <v>1</v>
      </c>
      <c r="AD350" s="30">
        <f>1-SUMPRODUCT(([1]Buchungen!$G$6:$G$350&lt;=AD$331)*([1]Buchungen!$H$6:$H$350&gt;=AD$331)*([1]Buchungen!$I$6:$I$350=$B350))</f>
        <v>1</v>
      </c>
      <c r="AE350" s="31">
        <f>1-SUMPRODUCT(([1]Buchungen!$G$6:$G$350&lt;=AD$331)*([1]Buchungen!$H$6:$H$350&gt;=AD$331)*([1]Buchungen!$I$6:$I$350=$B350))</f>
        <v>1</v>
      </c>
      <c r="AF350" s="30">
        <f>1-SUMPRODUCT(([1]Buchungen!$G$6:$G$350&lt;=AF$331)*([1]Buchungen!$H$6:$H$350&gt;=AF$331)*([1]Buchungen!$I$6:$I$350=$B350))</f>
        <v>1</v>
      </c>
      <c r="AG350" s="31">
        <f>1-SUMPRODUCT(([1]Buchungen!$G$6:$G$350&lt;=AF$331)*([1]Buchungen!$H$6:$H$350&gt;=AF$331)*([1]Buchungen!$I$6:$I$350=$B350))</f>
        <v>1</v>
      </c>
      <c r="AH350" s="30">
        <f>1-SUMPRODUCT(([1]Buchungen!$G$6:$G$350&lt;=AH$331)*([1]Buchungen!$H$6:$H$350&gt;=AH$331)*([1]Buchungen!$I$6:$I$350=$B350))</f>
        <v>1</v>
      </c>
      <c r="AI350" s="31">
        <f>1-SUMPRODUCT(([1]Buchungen!$G$6:$G$350&lt;=AH$331)*([1]Buchungen!$H$6:$H$350&gt;=AH$331)*([1]Buchungen!$I$6:$I$350=$B350))</f>
        <v>1</v>
      </c>
      <c r="AJ350" s="30">
        <f>1-SUMPRODUCT(([1]Buchungen!$G$6:$G$350&lt;=AJ$331)*([1]Buchungen!$H$6:$H$350&gt;=AJ$331)*([1]Buchungen!$I$6:$I$350=$B350))</f>
        <v>1</v>
      </c>
      <c r="AK350" s="31">
        <f>1-SUMPRODUCT(([1]Buchungen!$G$6:$G$350&lt;=AJ$331)*([1]Buchungen!$H$6:$H$350&gt;=AJ$331)*([1]Buchungen!$I$6:$I$350=$B350))</f>
        <v>1</v>
      </c>
      <c r="AL350" s="30">
        <f>1-SUMPRODUCT(([1]Buchungen!$G$6:$G$350&lt;=AL$331)*([1]Buchungen!$H$6:$H$350&gt;=AL$331)*([1]Buchungen!$I$6:$I$350=$B350))</f>
        <v>1</v>
      </c>
      <c r="AM350" s="31">
        <f>1-SUMPRODUCT(([1]Buchungen!$G$6:$G$350&lt;=AL$331)*([1]Buchungen!$H$6:$H$350&gt;=AL$331)*([1]Buchungen!$I$6:$I$350=$B350))</f>
        <v>1</v>
      </c>
      <c r="AN350" s="30">
        <f>1-SUMPRODUCT(([1]Buchungen!$G$6:$G$350&lt;=AN$331)*([1]Buchungen!$H$6:$H$350&gt;=AN$331)*([1]Buchungen!$I$6:$I$350=$B350))</f>
        <v>1</v>
      </c>
      <c r="AO350" s="31">
        <f>1-SUMPRODUCT(([1]Buchungen!$G$6:$G$350&lt;=AN$331)*([1]Buchungen!$H$6:$H$350&gt;=AN$331)*([1]Buchungen!$I$6:$I$350=$B350))</f>
        <v>1</v>
      </c>
      <c r="AP350" s="30">
        <f>1-SUMPRODUCT(([1]Buchungen!$G$6:$G$350&lt;=AP$331)*([1]Buchungen!$H$6:$H$350&gt;=AP$331)*([1]Buchungen!$I$6:$I$350=$B350))</f>
        <v>1</v>
      </c>
      <c r="AQ350" s="31">
        <f>1-SUMPRODUCT(([1]Buchungen!$G$6:$G$350&lt;=AP$331)*([1]Buchungen!$H$6:$H$350&gt;=AP$331)*([1]Buchungen!$I$6:$I$350=$B350))</f>
        <v>1</v>
      </c>
      <c r="AR350" s="30">
        <f>1-SUMPRODUCT(([1]Buchungen!$G$6:$G$350&lt;=AR$331)*([1]Buchungen!$H$6:$H$350&gt;=AR$331)*([1]Buchungen!$I$6:$I$350=$B350))</f>
        <v>1</v>
      </c>
      <c r="AS350" s="31">
        <f>1-SUMPRODUCT(([1]Buchungen!$G$6:$G$350&lt;=AR$331)*([1]Buchungen!$H$6:$H$350&gt;=AR$331)*([1]Buchungen!$I$6:$I$350=$B350))</f>
        <v>1</v>
      </c>
      <c r="AT350" s="30">
        <f>1-SUMPRODUCT(([1]Buchungen!$G$6:$G$350&lt;=AT$331)*([1]Buchungen!$H$6:$H$350&gt;=AT$331)*([1]Buchungen!$I$6:$I$350=$B350))</f>
        <v>1</v>
      </c>
      <c r="AU350" s="31">
        <f>1-SUMPRODUCT(([1]Buchungen!$G$6:$G$350&lt;=AT$331)*([1]Buchungen!$H$6:$H$350&gt;=AT$331)*([1]Buchungen!$I$6:$I$350=$B350))</f>
        <v>1</v>
      </c>
      <c r="AV350" s="30">
        <f>1-SUMPRODUCT(([1]Buchungen!$G$6:$G$350&lt;=AV$331)*([1]Buchungen!$H$6:$H$350&gt;=AV$331)*([1]Buchungen!$I$6:$I$350=$B350))</f>
        <v>1</v>
      </c>
      <c r="AW350" s="31">
        <f>1-SUMPRODUCT(([1]Buchungen!$G$6:$G$350&lt;=AV$331)*([1]Buchungen!$H$6:$H$350&gt;=AV$331)*([1]Buchungen!$I$6:$I$350=$B350))</f>
        <v>1</v>
      </c>
      <c r="AX350" s="30">
        <f>1-SUMPRODUCT(([1]Buchungen!$G$6:$G$350&lt;=AX$331)*([1]Buchungen!$H$6:$H$350&gt;=AX$331)*([1]Buchungen!$I$6:$I$350=$B350))</f>
        <v>1</v>
      </c>
      <c r="AY350" s="31">
        <f>1-SUMPRODUCT(([1]Buchungen!$G$6:$G$350&lt;=AX$331)*([1]Buchungen!$H$6:$H$350&gt;=AX$331)*([1]Buchungen!$I$6:$I$350=$B350))</f>
        <v>1</v>
      </c>
      <c r="AZ350" s="30">
        <f>1-SUMPRODUCT(([1]Buchungen!$G$6:$G$350&lt;=AZ$331)*([1]Buchungen!$H$6:$H$350&gt;=AZ$331)*([1]Buchungen!$I$6:$I$350=$B350))</f>
        <v>1</v>
      </c>
      <c r="BA350" s="31">
        <f>1-SUMPRODUCT(([1]Buchungen!$G$6:$G$350&lt;=AZ$331)*([1]Buchungen!$H$6:$H$350&gt;=AZ$331)*([1]Buchungen!$I$6:$I$350=$B350))</f>
        <v>1</v>
      </c>
      <c r="BB350" s="30">
        <f>1-SUMPRODUCT(([1]Buchungen!$G$6:$G$350&lt;=BB$331)*([1]Buchungen!$H$6:$H$350&gt;=BB$331)*([1]Buchungen!$I$6:$I$350=$B350))</f>
        <v>1</v>
      </c>
      <c r="BC350" s="31">
        <f>1-SUMPRODUCT(([1]Buchungen!$G$6:$G$350&lt;=BB$331)*([1]Buchungen!$H$6:$H$350&gt;=BB$331)*([1]Buchungen!$I$6:$I$350=$B350))</f>
        <v>1</v>
      </c>
      <c r="BD350" s="30">
        <f>1-SUMPRODUCT(([1]Buchungen!$G$6:$G$350&lt;=BD$331)*([1]Buchungen!$H$6:$H$350&gt;=BD$331)*([1]Buchungen!$I$6:$I$350=$B350))</f>
        <v>1</v>
      </c>
      <c r="BE350" s="31">
        <f>1-SUMPRODUCT(([1]Buchungen!$G$6:$G$350&lt;=BD$331)*([1]Buchungen!$H$6:$H$350&gt;=BD$331)*([1]Buchungen!$I$6:$I$350=$B350))</f>
        <v>1</v>
      </c>
      <c r="BF350" s="30">
        <f>1-SUMPRODUCT(([1]Buchungen!$G$6:$G$350&lt;=BF$331)*([1]Buchungen!$H$6:$H$350&gt;=BF$331)*([1]Buchungen!$I$6:$I$350=$B350))</f>
        <v>1</v>
      </c>
      <c r="BG350" s="31">
        <f>1-SUMPRODUCT(([1]Buchungen!$G$6:$G$350&lt;=BF$331)*([1]Buchungen!$H$6:$H$350&gt;=BF$331)*([1]Buchungen!$I$6:$I$350=$B350))</f>
        <v>1</v>
      </c>
      <c r="BH350" s="30">
        <f>1-SUMPRODUCT(([1]Buchungen!$G$6:$G$350&lt;=BH$331)*([1]Buchungen!$H$6:$H$350&gt;=BH$331)*([1]Buchungen!$I$6:$I$350=$B350))</f>
        <v>1</v>
      </c>
      <c r="BI350" s="31">
        <f>1-SUMPRODUCT(([1]Buchungen!$G$6:$G$350&lt;=BH$331)*([1]Buchungen!$H$6:$H$350&gt;=BH$331)*([1]Buchungen!$I$6:$I$350=$B350))</f>
        <v>1</v>
      </c>
      <c r="BJ350" s="30">
        <f>1-SUMPRODUCT(([1]Buchungen!$G$6:$G$350&lt;=BJ$331)*([1]Buchungen!$H$6:$H$350&gt;=BJ$331)*([1]Buchungen!$I$6:$I$350=$B350))</f>
        <v>1</v>
      </c>
      <c r="BK350" s="31">
        <f>1-SUMPRODUCT(([1]Buchungen!$G$6:$G$350&lt;=BJ$331)*([1]Buchungen!$H$6:$H$350&gt;=BJ$331)*([1]Buchungen!$I$6:$I$350=$B350))</f>
        <v>1</v>
      </c>
      <c r="BL350" s="30">
        <f>1-SUMPRODUCT(([1]Buchungen!$G$6:$G$350&lt;=BL$331)*([1]Buchungen!$H$6:$H$350&gt;=BL$331)*([1]Buchungen!$I$6:$I$350=$B350))</f>
        <v>1</v>
      </c>
      <c r="BM350" s="31">
        <f>1-SUMPRODUCT(([1]Buchungen!$G$6:$G$350&lt;=BL$331)*([1]Buchungen!$H$6:$H$350&gt;=BL$331)*([1]Buchungen!$I$6:$I$350=$B350))</f>
        <v>1</v>
      </c>
    </row>
    <row r="351" spans="2:65" ht="22.95" customHeight="1" x14ac:dyDescent="0.25">
      <c r="B351" s="29" t="str">
        <f>[1]Einstellungen!E21</f>
        <v>Angelplatz 15</v>
      </c>
      <c r="D351" s="30">
        <f>1-SUMPRODUCT(([1]Buchungen!$G$6:$G$350&lt;=D$331)*([1]Buchungen!$H$6:$H$350&gt;=D$331)*([1]Buchungen!$I$6:$I$350=$B351))</f>
        <v>1</v>
      </c>
      <c r="E351" s="31">
        <f>1-SUMPRODUCT(([1]Buchungen!$G$6:$G$350&lt;=D$331)*([1]Buchungen!$H$6:$H$350&gt;=D$331)*([1]Buchungen!$I$6:$I$350=$B351))</f>
        <v>1</v>
      </c>
      <c r="F351" s="30">
        <f>1-SUMPRODUCT(([1]Buchungen!$G$6:$G$350&lt;=F$331)*([1]Buchungen!$H$6:$H$350&gt;=F$331)*([1]Buchungen!$I$6:$I$350=$B351))</f>
        <v>1</v>
      </c>
      <c r="G351" s="31">
        <f>1-SUMPRODUCT(([1]Buchungen!$G$6:$G$350&lt;=F$331)*([1]Buchungen!$H$6:$H$350&gt;=F$331)*([1]Buchungen!$I$6:$I$350=$B351))</f>
        <v>1</v>
      </c>
      <c r="H351" s="30">
        <f>1-SUMPRODUCT(([1]Buchungen!$G$6:$G$350&lt;=H$331)*([1]Buchungen!$H$6:$H$350&gt;=H$331)*([1]Buchungen!$I$6:$I$350=$B351))</f>
        <v>1</v>
      </c>
      <c r="I351" s="31">
        <f>1-SUMPRODUCT(([1]Buchungen!$G$6:$G$350&lt;=H$331)*([1]Buchungen!$H$6:$H$350&gt;=H$331)*([1]Buchungen!$I$6:$I$350=$B351))</f>
        <v>1</v>
      </c>
      <c r="J351" s="30">
        <f>1-SUMPRODUCT(([1]Buchungen!$G$6:$G$350&lt;=J$331)*([1]Buchungen!$H$6:$H$350&gt;=J$331)*([1]Buchungen!$I$6:$I$350=$B351))</f>
        <v>1</v>
      </c>
      <c r="K351" s="31">
        <f>1-SUMPRODUCT(([1]Buchungen!$G$6:$G$350&lt;=J$331)*([1]Buchungen!$H$6:$H$350&gt;=J$331)*([1]Buchungen!$I$6:$I$350=$B351))</f>
        <v>1</v>
      </c>
      <c r="L351" s="30">
        <f>1-SUMPRODUCT(([1]Buchungen!$G$6:$G$350&lt;=L$331)*([1]Buchungen!$H$6:$H$350&gt;=L$331)*([1]Buchungen!$I$6:$I$350=$B351))</f>
        <v>1</v>
      </c>
      <c r="M351" s="31">
        <f>1-SUMPRODUCT(([1]Buchungen!$G$6:$G$350&lt;=L$331)*([1]Buchungen!$H$6:$H$350&gt;=L$331)*([1]Buchungen!$I$6:$I$350=$B351))</f>
        <v>1</v>
      </c>
      <c r="N351" s="30">
        <f>1-SUMPRODUCT(([1]Buchungen!$G$6:$G$350&lt;=N$331)*([1]Buchungen!$H$6:$H$350&gt;=N$331)*([1]Buchungen!$I$6:$I$350=$B351))</f>
        <v>1</v>
      </c>
      <c r="O351" s="31">
        <f>1-SUMPRODUCT(([1]Buchungen!$G$6:$G$350&lt;=N$331)*([1]Buchungen!$H$6:$H$350&gt;=N$331)*([1]Buchungen!$I$6:$I$350=$B351))</f>
        <v>1</v>
      </c>
      <c r="P351" s="30">
        <f>1-SUMPRODUCT(([1]Buchungen!$G$6:$G$350&lt;=P$331)*([1]Buchungen!$H$6:$H$350&gt;=P$331)*([1]Buchungen!$I$6:$I$350=$B351))</f>
        <v>1</v>
      </c>
      <c r="Q351" s="31">
        <f>1-SUMPRODUCT(([1]Buchungen!$G$6:$G$350&lt;=P$331)*([1]Buchungen!$H$6:$H$350&gt;=P$331)*([1]Buchungen!$I$6:$I$350=$B351))</f>
        <v>1</v>
      </c>
      <c r="R351" s="30">
        <f>1-SUMPRODUCT(([1]Buchungen!$G$6:$G$350&lt;=R$331)*([1]Buchungen!$H$6:$H$350&gt;=R$331)*([1]Buchungen!$I$6:$I$350=$B351))</f>
        <v>1</v>
      </c>
      <c r="S351" s="31">
        <f>1-SUMPRODUCT(([1]Buchungen!$G$6:$G$350&lt;=R$331)*([1]Buchungen!$H$6:$H$350&gt;=R$331)*([1]Buchungen!$I$6:$I$350=$B351))</f>
        <v>1</v>
      </c>
      <c r="T351" s="30">
        <f>1-SUMPRODUCT(([1]Buchungen!$G$6:$G$350&lt;=T$331)*([1]Buchungen!$H$6:$H$350&gt;=T$331)*([1]Buchungen!$I$6:$I$350=$B351))</f>
        <v>1</v>
      </c>
      <c r="U351" s="31">
        <f>1-SUMPRODUCT(([1]Buchungen!$G$6:$G$350&lt;=T$331)*([1]Buchungen!$H$6:$H$350&gt;=T$331)*([1]Buchungen!$I$6:$I$350=$B351))</f>
        <v>1</v>
      </c>
      <c r="V351" s="30">
        <f>1-SUMPRODUCT(([1]Buchungen!$G$6:$G$350&lt;=V$331)*([1]Buchungen!$H$6:$H$350&gt;=V$331)*([1]Buchungen!$I$6:$I$350=$B351))</f>
        <v>1</v>
      </c>
      <c r="W351" s="31">
        <f>1-SUMPRODUCT(([1]Buchungen!$G$6:$G$350&lt;=V$331)*([1]Buchungen!$H$6:$H$350&gt;=V$331)*([1]Buchungen!$I$6:$I$350=$B351))</f>
        <v>1</v>
      </c>
      <c r="X351" s="30">
        <f>1-SUMPRODUCT(([1]Buchungen!$G$6:$G$350&lt;=X$331)*([1]Buchungen!$H$6:$H$350&gt;=X$331)*([1]Buchungen!$I$6:$I$350=$B351))</f>
        <v>1</v>
      </c>
      <c r="Y351" s="31">
        <f>1-SUMPRODUCT(([1]Buchungen!$G$6:$G$350&lt;=X$331)*([1]Buchungen!$H$6:$H$350&gt;=X$331)*([1]Buchungen!$I$6:$I$350=$B351))</f>
        <v>1</v>
      </c>
      <c r="Z351" s="30">
        <f>1-SUMPRODUCT(([1]Buchungen!$G$6:$G$350&lt;=Z$331)*([1]Buchungen!$H$6:$H$350&gt;=Z$331)*([1]Buchungen!$I$6:$I$350=$B351))</f>
        <v>1</v>
      </c>
      <c r="AA351" s="31">
        <f>1-SUMPRODUCT(([1]Buchungen!$G$6:$G$350&lt;=Z$331)*([1]Buchungen!$H$6:$H$350&gt;=Z$331)*([1]Buchungen!$I$6:$I$350=$B351))</f>
        <v>1</v>
      </c>
      <c r="AB351" s="30">
        <f>1-SUMPRODUCT(([1]Buchungen!$G$6:$G$350&lt;=AB$331)*([1]Buchungen!$H$6:$H$350&gt;=AB$331)*([1]Buchungen!$I$6:$I$350=$B351))</f>
        <v>1</v>
      </c>
      <c r="AC351" s="31">
        <f>1-SUMPRODUCT(([1]Buchungen!$G$6:$G$350&lt;=AB$331)*([1]Buchungen!$H$6:$H$350&gt;=AB$331)*([1]Buchungen!$I$6:$I$350=$B351))</f>
        <v>1</v>
      </c>
      <c r="AD351" s="30">
        <f>1-SUMPRODUCT(([1]Buchungen!$G$6:$G$350&lt;=AD$331)*([1]Buchungen!$H$6:$H$350&gt;=AD$331)*([1]Buchungen!$I$6:$I$350=$B351))</f>
        <v>1</v>
      </c>
      <c r="AE351" s="31">
        <f>1-SUMPRODUCT(([1]Buchungen!$G$6:$G$350&lt;=AD$331)*([1]Buchungen!$H$6:$H$350&gt;=AD$331)*([1]Buchungen!$I$6:$I$350=$B351))</f>
        <v>1</v>
      </c>
      <c r="AF351" s="30">
        <f>1-SUMPRODUCT(([1]Buchungen!$G$6:$G$350&lt;=AF$331)*([1]Buchungen!$H$6:$H$350&gt;=AF$331)*([1]Buchungen!$I$6:$I$350=$B351))</f>
        <v>1</v>
      </c>
      <c r="AG351" s="31">
        <f>1-SUMPRODUCT(([1]Buchungen!$G$6:$G$350&lt;=AF$331)*([1]Buchungen!$H$6:$H$350&gt;=AF$331)*([1]Buchungen!$I$6:$I$350=$B351))</f>
        <v>1</v>
      </c>
      <c r="AH351" s="30">
        <f>1-SUMPRODUCT(([1]Buchungen!$G$6:$G$350&lt;=AH$331)*([1]Buchungen!$H$6:$H$350&gt;=AH$331)*([1]Buchungen!$I$6:$I$350=$B351))</f>
        <v>1</v>
      </c>
      <c r="AI351" s="31">
        <f>1-SUMPRODUCT(([1]Buchungen!$G$6:$G$350&lt;=AH$331)*([1]Buchungen!$H$6:$H$350&gt;=AH$331)*([1]Buchungen!$I$6:$I$350=$B351))</f>
        <v>1</v>
      </c>
      <c r="AJ351" s="30">
        <f>1-SUMPRODUCT(([1]Buchungen!$G$6:$G$350&lt;=AJ$331)*([1]Buchungen!$H$6:$H$350&gt;=AJ$331)*([1]Buchungen!$I$6:$I$350=$B351))</f>
        <v>1</v>
      </c>
      <c r="AK351" s="31">
        <f>1-SUMPRODUCT(([1]Buchungen!$G$6:$G$350&lt;=AJ$331)*([1]Buchungen!$H$6:$H$350&gt;=AJ$331)*([1]Buchungen!$I$6:$I$350=$B351))</f>
        <v>1</v>
      </c>
      <c r="AL351" s="30">
        <f>1-SUMPRODUCT(([1]Buchungen!$G$6:$G$350&lt;=AL$331)*([1]Buchungen!$H$6:$H$350&gt;=AL$331)*([1]Buchungen!$I$6:$I$350=$B351))</f>
        <v>1</v>
      </c>
      <c r="AM351" s="31">
        <f>1-SUMPRODUCT(([1]Buchungen!$G$6:$G$350&lt;=AL$331)*([1]Buchungen!$H$6:$H$350&gt;=AL$331)*([1]Buchungen!$I$6:$I$350=$B351))</f>
        <v>1</v>
      </c>
      <c r="AN351" s="30">
        <f>1-SUMPRODUCT(([1]Buchungen!$G$6:$G$350&lt;=AN$331)*([1]Buchungen!$H$6:$H$350&gt;=AN$331)*([1]Buchungen!$I$6:$I$350=$B351))</f>
        <v>1</v>
      </c>
      <c r="AO351" s="31">
        <f>1-SUMPRODUCT(([1]Buchungen!$G$6:$G$350&lt;=AN$331)*([1]Buchungen!$H$6:$H$350&gt;=AN$331)*([1]Buchungen!$I$6:$I$350=$B351))</f>
        <v>1</v>
      </c>
      <c r="AP351" s="30">
        <f>1-SUMPRODUCT(([1]Buchungen!$G$6:$G$350&lt;=AP$331)*([1]Buchungen!$H$6:$H$350&gt;=AP$331)*([1]Buchungen!$I$6:$I$350=$B351))</f>
        <v>1</v>
      </c>
      <c r="AQ351" s="31">
        <f>1-SUMPRODUCT(([1]Buchungen!$G$6:$G$350&lt;=AP$331)*([1]Buchungen!$H$6:$H$350&gt;=AP$331)*([1]Buchungen!$I$6:$I$350=$B351))</f>
        <v>1</v>
      </c>
      <c r="AR351" s="30">
        <f>1-SUMPRODUCT(([1]Buchungen!$G$6:$G$350&lt;=AR$331)*([1]Buchungen!$H$6:$H$350&gt;=AR$331)*([1]Buchungen!$I$6:$I$350=$B351))</f>
        <v>1</v>
      </c>
      <c r="AS351" s="31">
        <f>1-SUMPRODUCT(([1]Buchungen!$G$6:$G$350&lt;=AR$331)*([1]Buchungen!$H$6:$H$350&gt;=AR$331)*([1]Buchungen!$I$6:$I$350=$B351))</f>
        <v>1</v>
      </c>
      <c r="AT351" s="30">
        <f>1-SUMPRODUCT(([1]Buchungen!$G$6:$G$350&lt;=AT$331)*([1]Buchungen!$H$6:$H$350&gt;=AT$331)*([1]Buchungen!$I$6:$I$350=$B351))</f>
        <v>1</v>
      </c>
      <c r="AU351" s="31">
        <f>1-SUMPRODUCT(([1]Buchungen!$G$6:$G$350&lt;=AT$331)*([1]Buchungen!$H$6:$H$350&gt;=AT$331)*([1]Buchungen!$I$6:$I$350=$B351))</f>
        <v>1</v>
      </c>
      <c r="AV351" s="30">
        <f>1-SUMPRODUCT(([1]Buchungen!$G$6:$G$350&lt;=AV$331)*([1]Buchungen!$H$6:$H$350&gt;=AV$331)*([1]Buchungen!$I$6:$I$350=$B351))</f>
        <v>1</v>
      </c>
      <c r="AW351" s="31">
        <f>1-SUMPRODUCT(([1]Buchungen!$G$6:$G$350&lt;=AV$331)*([1]Buchungen!$H$6:$H$350&gt;=AV$331)*([1]Buchungen!$I$6:$I$350=$B351))</f>
        <v>1</v>
      </c>
      <c r="AX351" s="30">
        <f>1-SUMPRODUCT(([1]Buchungen!$G$6:$G$350&lt;=AX$331)*([1]Buchungen!$H$6:$H$350&gt;=AX$331)*([1]Buchungen!$I$6:$I$350=$B351))</f>
        <v>1</v>
      </c>
      <c r="AY351" s="31">
        <f>1-SUMPRODUCT(([1]Buchungen!$G$6:$G$350&lt;=AX$331)*([1]Buchungen!$H$6:$H$350&gt;=AX$331)*([1]Buchungen!$I$6:$I$350=$B351))</f>
        <v>1</v>
      </c>
      <c r="AZ351" s="30">
        <f>1-SUMPRODUCT(([1]Buchungen!$G$6:$G$350&lt;=AZ$331)*([1]Buchungen!$H$6:$H$350&gt;=AZ$331)*([1]Buchungen!$I$6:$I$350=$B351))</f>
        <v>1</v>
      </c>
      <c r="BA351" s="31">
        <f>1-SUMPRODUCT(([1]Buchungen!$G$6:$G$350&lt;=AZ$331)*([1]Buchungen!$H$6:$H$350&gt;=AZ$331)*([1]Buchungen!$I$6:$I$350=$B351))</f>
        <v>1</v>
      </c>
      <c r="BB351" s="30">
        <f>1-SUMPRODUCT(([1]Buchungen!$G$6:$G$350&lt;=BB$331)*([1]Buchungen!$H$6:$H$350&gt;=BB$331)*([1]Buchungen!$I$6:$I$350=$B351))</f>
        <v>1</v>
      </c>
      <c r="BC351" s="31">
        <f>1-SUMPRODUCT(([1]Buchungen!$G$6:$G$350&lt;=BB$331)*([1]Buchungen!$H$6:$H$350&gt;=BB$331)*([1]Buchungen!$I$6:$I$350=$B351))</f>
        <v>1</v>
      </c>
      <c r="BD351" s="30">
        <f>1-SUMPRODUCT(([1]Buchungen!$G$6:$G$350&lt;=BD$331)*([1]Buchungen!$H$6:$H$350&gt;=BD$331)*([1]Buchungen!$I$6:$I$350=$B351))</f>
        <v>1</v>
      </c>
      <c r="BE351" s="31">
        <f>1-SUMPRODUCT(([1]Buchungen!$G$6:$G$350&lt;=BD$331)*([1]Buchungen!$H$6:$H$350&gt;=BD$331)*([1]Buchungen!$I$6:$I$350=$B351))</f>
        <v>1</v>
      </c>
      <c r="BF351" s="30">
        <f>1-SUMPRODUCT(([1]Buchungen!$G$6:$G$350&lt;=BF$331)*([1]Buchungen!$H$6:$H$350&gt;=BF$331)*([1]Buchungen!$I$6:$I$350=$B351))</f>
        <v>1</v>
      </c>
      <c r="BG351" s="31">
        <f>1-SUMPRODUCT(([1]Buchungen!$G$6:$G$350&lt;=BF$331)*([1]Buchungen!$H$6:$H$350&gt;=BF$331)*([1]Buchungen!$I$6:$I$350=$B351))</f>
        <v>1</v>
      </c>
      <c r="BH351" s="30">
        <f>1-SUMPRODUCT(([1]Buchungen!$G$6:$G$350&lt;=BH$331)*([1]Buchungen!$H$6:$H$350&gt;=BH$331)*([1]Buchungen!$I$6:$I$350=$B351))</f>
        <v>1</v>
      </c>
      <c r="BI351" s="31">
        <f>1-SUMPRODUCT(([1]Buchungen!$G$6:$G$350&lt;=BH$331)*([1]Buchungen!$H$6:$H$350&gt;=BH$331)*([1]Buchungen!$I$6:$I$350=$B351))</f>
        <v>1</v>
      </c>
      <c r="BJ351" s="30">
        <f>1-SUMPRODUCT(([1]Buchungen!$G$6:$G$350&lt;=BJ$331)*([1]Buchungen!$H$6:$H$350&gt;=BJ$331)*([1]Buchungen!$I$6:$I$350=$B351))</f>
        <v>1</v>
      </c>
      <c r="BK351" s="31">
        <f>1-SUMPRODUCT(([1]Buchungen!$G$6:$G$350&lt;=BJ$331)*([1]Buchungen!$H$6:$H$350&gt;=BJ$331)*([1]Buchungen!$I$6:$I$350=$B351))</f>
        <v>1</v>
      </c>
      <c r="BL351" s="30">
        <f>1-SUMPRODUCT(([1]Buchungen!$G$6:$G$350&lt;=BL$331)*([1]Buchungen!$H$6:$H$350&gt;=BL$331)*([1]Buchungen!$I$6:$I$350=$B351))</f>
        <v>1</v>
      </c>
      <c r="BM351" s="31">
        <f>1-SUMPRODUCT(([1]Buchungen!$G$6:$G$350&lt;=BL$331)*([1]Buchungen!$H$6:$H$350&gt;=BL$331)*([1]Buchungen!$I$6:$I$350=$B351))</f>
        <v>1</v>
      </c>
    </row>
    <row r="352" spans="2:65" ht="22.95" customHeight="1" x14ac:dyDescent="0.25">
      <c r="B352" s="29" t="str">
        <f>[1]Einstellungen!E22</f>
        <v>Angelplatz 16</v>
      </c>
      <c r="D352" s="30">
        <f>1-SUMPRODUCT(([1]Buchungen!$G$6:$G$350&lt;=D$331)*([1]Buchungen!$H$6:$H$350&gt;=D$331)*([1]Buchungen!$I$6:$I$350=$B352))</f>
        <v>1</v>
      </c>
      <c r="E352" s="31">
        <f>1-SUMPRODUCT(([1]Buchungen!$G$6:$G$350&lt;=D$331)*([1]Buchungen!$H$6:$H$350&gt;=D$331)*([1]Buchungen!$I$6:$I$350=$B352))</f>
        <v>1</v>
      </c>
      <c r="F352" s="30">
        <f>1-SUMPRODUCT(([1]Buchungen!$G$6:$G$350&lt;=F$331)*([1]Buchungen!$H$6:$H$350&gt;=F$331)*([1]Buchungen!$I$6:$I$350=$B352))</f>
        <v>1</v>
      </c>
      <c r="G352" s="31">
        <f>1-SUMPRODUCT(([1]Buchungen!$G$6:$G$350&lt;=F$331)*([1]Buchungen!$H$6:$H$350&gt;=F$331)*([1]Buchungen!$I$6:$I$350=$B352))</f>
        <v>1</v>
      </c>
      <c r="H352" s="30">
        <f>1-SUMPRODUCT(([1]Buchungen!$G$6:$G$350&lt;=H$331)*([1]Buchungen!$H$6:$H$350&gt;=H$331)*([1]Buchungen!$I$6:$I$350=$B352))</f>
        <v>1</v>
      </c>
      <c r="I352" s="31">
        <f>1-SUMPRODUCT(([1]Buchungen!$G$6:$G$350&lt;=H$331)*([1]Buchungen!$H$6:$H$350&gt;=H$331)*([1]Buchungen!$I$6:$I$350=$B352))</f>
        <v>1</v>
      </c>
      <c r="J352" s="30">
        <f>1-SUMPRODUCT(([1]Buchungen!$G$6:$G$350&lt;=J$331)*([1]Buchungen!$H$6:$H$350&gt;=J$331)*([1]Buchungen!$I$6:$I$350=$B352))</f>
        <v>1</v>
      </c>
      <c r="K352" s="31">
        <f>1-SUMPRODUCT(([1]Buchungen!$G$6:$G$350&lt;=J$331)*([1]Buchungen!$H$6:$H$350&gt;=J$331)*([1]Buchungen!$I$6:$I$350=$B352))</f>
        <v>1</v>
      </c>
      <c r="L352" s="30">
        <f>1-SUMPRODUCT(([1]Buchungen!$G$6:$G$350&lt;=L$331)*([1]Buchungen!$H$6:$H$350&gt;=L$331)*([1]Buchungen!$I$6:$I$350=$B352))</f>
        <v>1</v>
      </c>
      <c r="M352" s="31">
        <f>1-SUMPRODUCT(([1]Buchungen!$G$6:$G$350&lt;=L$331)*([1]Buchungen!$H$6:$H$350&gt;=L$331)*([1]Buchungen!$I$6:$I$350=$B352))</f>
        <v>1</v>
      </c>
      <c r="N352" s="30">
        <f>1-SUMPRODUCT(([1]Buchungen!$G$6:$G$350&lt;=N$331)*([1]Buchungen!$H$6:$H$350&gt;=N$331)*([1]Buchungen!$I$6:$I$350=$B352))</f>
        <v>1</v>
      </c>
      <c r="O352" s="31">
        <f>1-SUMPRODUCT(([1]Buchungen!$G$6:$G$350&lt;=N$331)*([1]Buchungen!$H$6:$H$350&gt;=N$331)*([1]Buchungen!$I$6:$I$350=$B352))</f>
        <v>1</v>
      </c>
      <c r="P352" s="30">
        <f>1-SUMPRODUCT(([1]Buchungen!$G$6:$G$350&lt;=P$331)*([1]Buchungen!$H$6:$H$350&gt;=P$331)*([1]Buchungen!$I$6:$I$350=$B352))</f>
        <v>1</v>
      </c>
      <c r="Q352" s="31">
        <f>1-SUMPRODUCT(([1]Buchungen!$G$6:$G$350&lt;=P$331)*([1]Buchungen!$H$6:$H$350&gt;=P$331)*([1]Buchungen!$I$6:$I$350=$B352))</f>
        <v>1</v>
      </c>
      <c r="R352" s="30">
        <f>1-SUMPRODUCT(([1]Buchungen!$G$6:$G$350&lt;=R$331)*([1]Buchungen!$H$6:$H$350&gt;=R$331)*([1]Buchungen!$I$6:$I$350=$B352))</f>
        <v>1</v>
      </c>
      <c r="S352" s="31">
        <f>1-SUMPRODUCT(([1]Buchungen!$G$6:$G$350&lt;=R$331)*([1]Buchungen!$H$6:$H$350&gt;=R$331)*([1]Buchungen!$I$6:$I$350=$B352))</f>
        <v>1</v>
      </c>
      <c r="T352" s="30">
        <f>1-SUMPRODUCT(([1]Buchungen!$G$6:$G$350&lt;=T$331)*([1]Buchungen!$H$6:$H$350&gt;=T$331)*([1]Buchungen!$I$6:$I$350=$B352))</f>
        <v>1</v>
      </c>
      <c r="U352" s="31">
        <f>1-SUMPRODUCT(([1]Buchungen!$G$6:$G$350&lt;=T$331)*([1]Buchungen!$H$6:$H$350&gt;=T$331)*([1]Buchungen!$I$6:$I$350=$B352))</f>
        <v>1</v>
      </c>
      <c r="V352" s="30">
        <f>1-SUMPRODUCT(([1]Buchungen!$G$6:$G$350&lt;=V$331)*([1]Buchungen!$H$6:$H$350&gt;=V$331)*([1]Buchungen!$I$6:$I$350=$B352))</f>
        <v>1</v>
      </c>
      <c r="W352" s="31">
        <f>1-SUMPRODUCT(([1]Buchungen!$G$6:$G$350&lt;=V$331)*([1]Buchungen!$H$6:$H$350&gt;=V$331)*([1]Buchungen!$I$6:$I$350=$B352))</f>
        <v>1</v>
      </c>
      <c r="X352" s="30">
        <f>1-SUMPRODUCT(([1]Buchungen!$G$6:$G$350&lt;=X$331)*([1]Buchungen!$H$6:$H$350&gt;=X$331)*([1]Buchungen!$I$6:$I$350=$B352))</f>
        <v>1</v>
      </c>
      <c r="Y352" s="31">
        <f>1-SUMPRODUCT(([1]Buchungen!$G$6:$G$350&lt;=X$331)*([1]Buchungen!$H$6:$H$350&gt;=X$331)*([1]Buchungen!$I$6:$I$350=$B352))</f>
        <v>1</v>
      </c>
      <c r="Z352" s="30">
        <f>1-SUMPRODUCT(([1]Buchungen!$G$6:$G$350&lt;=Z$331)*([1]Buchungen!$H$6:$H$350&gt;=Z$331)*([1]Buchungen!$I$6:$I$350=$B352))</f>
        <v>1</v>
      </c>
      <c r="AA352" s="31">
        <f>1-SUMPRODUCT(([1]Buchungen!$G$6:$G$350&lt;=Z$331)*([1]Buchungen!$H$6:$H$350&gt;=Z$331)*([1]Buchungen!$I$6:$I$350=$B352))</f>
        <v>1</v>
      </c>
      <c r="AB352" s="30">
        <f>1-SUMPRODUCT(([1]Buchungen!$G$6:$G$350&lt;=AB$331)*([1]Buchungen!$H$6:$H$350&gt;=AB$331)*([1]Buchungen!$I$6:$I$350=$B352))</f>
        <v>1</v>
      </c>
      <c r="AC352" s="31">
        <f>1-SUMPRODUCT(([1]Buchungen!$G$6:$G$350&lt;=AB$331)*([1]Buchungen!$H$6:$H$350&gt;=AB$331)*([1]Buchungen!$I$6:$I$350=$B352))</f>
        <v>1</v>
      </c>
      <c r="AD352" s="30">
        <f>1-SUMPRODUCT(([1]Buchungen!$G$6:$G$350&lt;=AD$331)*([1]Buchungen!$H$6:$H$350&gt;=AD$331)*([1]Buchungen!$I$6:$I$350=$B352))</f>
        <v>1</v>
      </c>
      <c r="AE352" s="31">
        <f>1-SUMPRODUCT(([1]Buchungen!$G$6:$G$350&lt;=AD$331)*([1]Buchungen!$H$6:$H$350&gt;=AD$331)*([1]Buchungen!$I$6:$I$350=$B352))</f>
        <v>1</v>
      </c>
      <c r="AF352" s="30">
        <f>1-SUMPRODUCT(([1]Buchungen!$G$6:$G$350&lt;=AF$331)*([1]Buchungen!$H$6:$H$350&gt;=AF$331)*([1]Buchungen!$I$6:$I$350=$B352))</f>
        <v>1</v>
      </c>
      <c r="AG352" s="31">
        <f>1-SUMPRODUCT(([1]Buchungen!$G$6:$G$350&lt;=AF$331)*([1]Buchungen!$H$6:$H$350&gt;=AF$331)*([1]Buchungen!$I$6:$I$350=$B352))</f>
        <v>1</v>
      </c>
      <c r="AH352" s="30">
        <f>1-SUMPRODUCT(([1]Buchungen!$G$6:$G$350&lt;=AH$331)*([1]Buchungen!$H$6:$H$350&gt;=AH$331)*([1]Buchungen!$I$6:$I$350=$B352))</f>
        <v>1</v>
      </c>
      <c r="AI352" s="31">
        <f>1-SUMPRODUCT(([1]Buchungen!$G$6:$G$350&lt;=AH$331)*([1]Buchungen!$H$6:$H$350&gt;=AH$331)*([1]Buchungen!$I$6:$I$350=$B352))</f>
        <v>1</v>
      </c>
      <c r="AJ352" s="30">
        <f>1-SUMPRODUCT(([1]Buchungen!$G$6:$G$350&lt;=AJ$331)*([1]Buchungen!$H$6:$H$350&gt;=AJ$331)*([1]Buchungen!$I$6:$I$350=$B352))</f>
        <v>1</v>
      </c>
      <c r="AK352" s="31">
        <f>1-SUMPRODUCT(([1]Buchungen!$G$6:$G$350&lt;=AJ$331)*([1]Buchungen!$H$6:$H$350&gt;=AJ$331)*([1]Buchungen!$I$6:$I$350=$B352))</f>
        <v>1</v>
      </c>
      <c r="AL352" s="30">
        <f>1-SUMPRODUCT(([1]Buchungen!$G$6:$G$350&lt;=AL$331)*([1]Buchungen!$H$6:$H$350&gt;=AL$331)*([1]Buchungen!$I$6:$I$350=$B352))</f>
        <v>1</v>
      </c>
      <c r="AM352" s="31">
        <f>1-SUMPRODUCT(([1]Buchungen!$G$6:$G$350&lt;=AL$331)*([1]Buchungen!$H$6:$H$350&gt;=AL$331)*([1]Buchungen!$I$6:$I$350=$B352))</f>
        <v>1</v>
      </c>
      <c r="AN352" s="30">
        <f>1-SUMPRODUCT(([1]Buchungen!$G$6:$G$350&lt;=AN$331)*([1]Buchungen!$H$6:$H$350&gt;=AN$331)*([1]Buchungen!$I$6:$I$350=$B352))</f>
        <v>1</v>
      </c>
      <c r="AO352" s="31">
        <f>1-SUMPRODUCT(([1]Buchungen!$G$6:$G$350&lt;=AN$331)*([1]Buchungen!$H$6:$H$350&gt;=AN$331)*([1]Buchungen!$I$6:$I$350=$B352))</f>
        <v>1</v>
      </c>
      <c r="AP352" s="30">
        <f>1-SUMPRODUCT(([1]Buchungen!$G$6:$G$350&lt;=AP$331)*([1]Buchungen!$H$6:$H$350&gt;=AP$331)*([1]Buchungen!$I$6:$I$350=$B352))</f>
        <v>1</v>
      </c>
      <c r="AQ352" s="31">
        <f>1-SUMPRODUCT(([1]Buchungen!$G$6:$G$350&lt;=AP$331)*([1]Buchungen!$H$6:$H$350&gt;=AP$331)*([1]Buchungen!$I$6:$I$350=$B352))</f>
        <v>1</v>
      </c>
      <c r="AR352" s="30">
        <f>1-SUMPRODUCT(([1]Buchungen!$G$6:$G$350&lt;=AR$331)*([1]Buchungen!$H$6:$H$350&gt;=AR$331)*([1]Buchungen!$I$6:$I$350=$B352))</f>
        <v>1</v>
      </c>
      <c r="AS352" s="31">
        <f>1-SUMPRODUCT(([1]Buchungen!$G$6:$G$350&lt;=AR$331)*([1]Buchungen!$H$6:$H$350&gt;=AR$331)*([1]Buchungen!$I$6:$I$350=$B352))</f>
        <v>1</v>
      </c>
      <c r="AT352" s="30">
        <f>1-SUMPRODUCT(([1]Buchungen!$G$6:$G$350&lt;=AT$331)*([1]Buchungen!$H$6:$H$350&gt;=AT$331)*([1]Buchungen!$I$6:$I$350=$B352))</f>
        <v>1</v>
      </c>
      <c r="AU352" s="31">
        <f>1-SUMPRODUCT(([1]Buchungen!$G$6:$G$350&lt;=AT$331)*([1]Buchungen!$H$6:$H$350&gt;=AT$331)*([1]Buchungen!$I$6:$I$350=$B352))</f>
        <v>1</v>
      </c>
      <c r="AV352" s="30">
        <f>1-SUMPRODUCT(([1]Buchungen!$G$6:$G$350&lt;=AV$331)*([1]Buchungen!$H$6:$H$350&gt;=AV$331)*([1]Buchungen!$I$6:$I$350=$B352))</f>
        <v>1</v>
      </c>
      <c r="AW352" s="31">
        <f>1-SUMPRODUCT(([1]Buchungen!$G$6:$G$350&lt;=AV$331)*([1]Buchungen!$H$6:$H$350&gt;=AV$331)*([1]Buchungen!$I$6:$I$350=$B352))</f>
        <v>1</v>
      </c>
      <c r="AX352" s="30">
        <f>1-SUMPRODUCT(([1]Buchungen!$G$6:$G$350&lt;=AX$331)*([1]Buchungen!$H$6:$H$350&gt;=AX$331)*([1]Buchungen!$I$6:$I$350=$B352))</f>
        <v>1</v>
      </c>
      <c r="AY352" s="31">
        <f>1-SUMPRODUCT(([1]Buchungen!$G$6:$G$350&lt;=AX$331)*([1]Buchungen!$H$6:$H$350&gt;=AX$331)*([1]Buchungen!$I$6:$I$350=$B352))</f>
        <v>1</v>
      </c>
      <c r="AZ352" s="30">
        <f>1-SUMPRODUCT(([1]Buchungen!$G$6:$G$350&lt;=AZ$331)*([1]Buchungen!$H$6:$H$350&gt;=AZ$331)*([1]Buchungen!$I$6:$I$350=$B352))</f>
        <v>1</v>
      </c>
      <c r="BA352" s="31">
        <f>1-SUMPRODUCT(([1]Buchungen!$G$6:$G$350&lt;=AZ$331)*([1]Buchungen!$H$6:$H$350&gt;=AZ$331)*([1]Buchungen!$I$6:$I$350=$B352))</f>
        <v>1</v>
      </c>
      <c r="BB352" s="30">
        <f>1-SUMPRODUCT(([1]Buchungen!$G$6:$G$350&lt;=BB$331)*([1]Buchungen!$H$6:$H$350&gt;=BB$331)*([1]Buchungen!$I$6:$I$350=$B352))</f>
        <v>1</v>
      </c>
      <c r="BC352" s="31">
        <f>1-SUMPRODUCT(([1]Buchungen!$G$6:$G$350&lt;=BB$331)*([1]Buchungen!$H$6:$H$350&gt;=BB$331)*([1]Buchungen!$I$6:$I$350=$B352))</f>
        <v>1</v>
      </c>
      <c r="BD352" s="30">
        <f>1-SUMPRODUCT(([1]Buchungen!$G$6:$G$350&lt;=BD$331)*([1]Buchungen!$H$6:$H$350&gt;=BD$331)*([1]Buchungen!$I$6:$I$350=$B352))</f>
        <v>1</v>
      </c>
      <c r="BE352" s="31">
        <f>1-SUMPRODUCT(([1]Buchungen!$G$6:$G$350&lt;=BD$331)*([1]Buchungen!$H$6:$H$350&gt;=BD$331)*([1]Buchungen!$I$6:$I$350=$B352))</f>
        <v>1</v>
      </c>
      <c r="BF352" s="30">
        <f>1-SUMPRODUCT(([1]Buchungen!$G$6:$G$350&lt;=BF$331)*([1]Buchungen!$H$6:$H$350&gt;=BF$331)*([1]Buchungen!$I$6:$I$350=$B352))</f>
        <v>1</v>
      </c>
      <c r="BG352" s="31">
        <f>1-SUMPRODUCT(([1]Buchungen!$G$6:$G$350&lt;=BF$331)*([1]Buchungen!$H$6:$H$350&gt;=BF$331)*([1]Buchungen!$I$6:$I$350=$B352))</f>
        <v>1</v>
      </c>
      <c r="BH352" s="30">
        <f>1-SUMPRODUCT(([1]Buchungen!$G$6:$G$350&lt;=BH$331)*([1]Buchungen!$H$6:$H$350&gt;=BH$331)*([1]Buchungen!$I$6:$I$350=$B352))</f>
        <v>1</v>
      </c>
      <c r="BI352" s="31">
        <f>1-SUMPRODUCT(([1]Buchungen!$G$6:$G$350&lt;=BH$331)*([1]Buchungen!$H$6:$H$350&gt;=BH$331)*([1]Buchungen!$I$6:$I$350=$B352))</f>
        <v>1</v>
      </c>
      <c r="BJ352" s="30">
        <f>1-SUMPRODUCT(([1]Buchungen!$G$6:$G$350&lt;=BJ$331)*([1]Buchungen!$H$6:$H$350&gt;=BJ$331)*([1]Buchungen!$I$6:$I$350=$B352))</f>
        <v>1</v>
      </c>
      <c r="BK352" s="31">
        <f>1-SUMPRODUCT(([1]Buchungen!$G$6:$G$350&lt;=BJ$331)*([1]Buchungen!$H$6:$H$350&gt;=BJ$331)*([1]Buchungen!$I$6:$I$350=$B352))</f>
        <v>1</v>
      </c>
      <c r="BL352" s="30">
        <f>1-SUMPRODUCT(([1]Buchungen!$G$6:$G$350&lt;=BL$331)*([1]Buchungen!$H$6:$H$350&gt;=BL$331)*([1]Buchungen!$I$6:$I$350=$B352))</f>
        <v>1</v>
      </c>
      <c r="BM352" s="31">
        <f>1-SUMPRODUCT(([1]Buchungen!$G$6:$G$350&lt;=BL$331)*([1]Buchungen!$H$6:$H$350&gt;=BL$331)*([1]Buchungen!$I$6:$I$350=$B352))</f>
        <v>1</v>
      </c>
    </row>
    <row r="353" spans="2:65" ht="22.95" customHeight="1" x14ac:dyDescent="0.25">
      <c r="B353" s="29" t="str">
        <f>[1]Einstellungen!E23</f>
        <v>Angelplatz 17</v>
      </c>
      <c r="D353" s="30">
        <f>1-SUMPRODUCT(([1]Buchungen!$G$6:$G$350&lt;=D$331)*([1]Buchungen!$H$6:$H$350&gt;=D$331)*([1]Buchungen!$I$6:$I$350=$B353))</f>
        <v>1</v>
      </c>
      <c r="E353" s="31">
        <f>1-SUMPRODUCT(([1]Buchungen!$G$6:$G$350&lt;=D$331)*([1]Buchungen!$H$6:$H$350&gt;=D$331)*([1]Buchungen!$I$6:$I$350=$B353))</f>
        <v>1</v>
      </c>
      <c r="F353" s="30">
        <f>1-SUMPRODUCT(([1]Buchungen!$G$6:$G$350&lt;=F$331)*([1]Buchungen!$H$6:$H$350&gt;=F$331)*([1]Buchungen!$I$6:$I$350=$B353))</f>
        <v>1</v>
      </c>
      <c r="G353" s="31">
        <f>1-SUMPRODUCT(([1]Buchungen!$G$6:$G$350&lt;=F$331)*([1]Buchungen!$H$6:$H$350&gt;=F$331)*([1]Buchungen!$I$6:$I$350=$B353))</f>
        <v>1</v>
      </c>
      <c r="H353" s="30">
        <f>1-SUMPRODUCT(([1]Buchungen!$G$6:$G$350&lt;=H$331)*([1]Buchungen!$H$6:$H$350&gt;=H$331)*([1]Buchungen!$I$6:$I$350=$B353))</f>
        <v>1</v>
      </c>
      <c r="I353" s="31">
        <f>1-SUMPRODUCT(([1]Buchungen!$G$6:$G$350&lt;=H$331)*([1]Buchungen!$H$6:$H$350&gt;=H$331)*([1]Buchungen!$I$6:$I$350=$B353))</f>
        <v>1</v>
      </c>
      <c r="J353" s="30">
        <f>1-SUMPRODUCT(([1]Buchungen!$G$6:$G$350&lt;=J$331)*([1]Buchungen!$H$6:$H$350&gt;=J$331)*([1]Buchungen!$I$6:$I$350=$B353))</f>
        <v>1</v>
      </c>
      <c r="K353" s="31">
        <f>1-SUMPRODUCT(([1]Buchungen!$G$6:$G$350&lt;=J$331)*([1]Buchungen!$H$6:$H$350&gt;=J$331)*([1]Buchungen!$I$6:$I$350=$B353))</f>
        <v>1</v>
      </c>
      <c r="L353" s="30">
        <f>1-SUMPRODUCT(([1]Buchungen!$G$6:$G$350&lt;=L$331)*([1]Buchungen!$H$6:$H$350&gt;=L$331)*([1]Buchungen!$I$6:$I$350=$B353))</f>
        <v>1</v>
      </c>
      <c r="M353" s="31">
        <f>1-SUMPRODUCT(([1]Buchungen!$G$6:$G$350&lt;=L$331)*([1]Buchungen!$H$6:$H$350&gt;=L$331)*([1]Buchungen!$I$6:$I$350=$B353))</f>
        <v>1</v>
      </c>
      <c r="N353" s="30">
        <f>1-SUMPRODUCT(([1]Buchungen!$G$6:$G$350&lt;=N$331)*([1]Buchungen!$H$6:$H$350&gt;=N$331)*([1]Buchungen!$I$6:$I$350=$B353))</f>
        <v>1</v>
      </c>
      <c r="O353" s="31">
        <f>1-SUMPRODUCT(([1]Buchungen!$G$6:$G$350&lt;=N$331)*([1]Buchungen!$H$6:$H$350&gt;=N$331)*([1]Buchungen!$I$6:$I$350=$B353))</f>
        <v>1</v>
      </c>
      <c r="P353" s="30">
        <f>1-SUMPRODUCT(([1]Buchungen!$G$6:$G$350&lt;=P$331)*([1]Buchungen!$H$6:$H$350&gt;=P$331)*([1]Buchungen!$I$6:$I$350=$B353))</f>
        <v>1</v>
      </c>
      <c r="Q353" s="31">
        <f>1-SUMPRODUCT(([1]Buchungen!$G$6:$G$350&lt;=P$331)*([1]Buchungen!$H$6:$H$350&gt;=P$331)*([1]Buchungen!$I$6:$I$350=$B353))</f>
        <v>1</v>
      </c>
      <c r="R353" s="30">
        <f>1-SUMPRODUCT(([1]Buchungen!$G$6:$G$350&lt;=R$331)*([1]Buchungen!$H$6:$H$350&gt;=R$331)*([1]Buchungen!$I$6:$I$350=$B353))</f>
        <v>1</v>
      </c>
      <c r="S353" s="31">
        <f>1-SUMPRODUCT(([1]Buchungen!$G$6:$G$350&lt;=R$331)*([1]Buchungen!$H$6:$H$350&gt;=R$331)*([1]Buchungen!$I$6:$I$350=$B353))</f>
        <v>1</v>
      </c>
      <c r="T353" s="30">
        <f>1-SUMPRODUCT(([1]Buchungen!$G$6:$G$350&lt;=T$331)*([1]Buchungen!$H$6:$H$350&gt;=T$331)*([1]Buchungen!$I$6:$I$350=$B353))</f>
        <v>1</v>
      </c>
      <c r="U353" s="31">
        <f>1-SUMPRODUCT(([1]Buchungen!$G$6:$G$350&lt;=T$331)*([1]Buchungen!$H$6:$H$350&gt;=T$331)*([1]Buchungen!$I$6:$I$350=$B353))</f>
        <v>1</v>
      </c>
      <c r="V353" s="30">
        <f>1-SUMPRODUCT(([1]Buchungen!$G$6:$G$350&lt;=V$331)*([1]Buchungen!$H$6:$H$350&gt;=V$331)*([1]Buchungen!$I$6:$I$350=$B353))</f>
        <v>1</v>
      </c>
      <c r="W353" s="31">
        <f>1-SUMPRODUCT(([1]Buchungen!$G$6:$G$350&lt;=V$331)*([1]Buchungen!$H$6:$H$350&gt;=V$331)*([1]Buchungen!$I$6:$I$350=$B353))</f>
        <v>1</v>
      </c>
      <c r="X353" s="30">
        <f>1-SUMPRODUCT(([1]Buchungen!$G$6:$G$350&lt;=X$331)*([1]Buchungen!$H$6:$H$350&gt;=X$331)*([1]Buchungen!$I$6:$I$350=$B353))</f>
        <v>1</v>
      </c>
      <c r="Y353" s="31">
        <f>1-SUMPRODUCT(([1]Buchungen!$G$6:$G$350&lt;=X$331)*([1]Buchungen!$H$6:$H$350&gt;=X$331)*([1]Buchungen!$I$6:$I$350=$B353))</f>
        <v>1</v>
      </c>
      <c r="Z353" s="30">
        <f>1-SUMPRODUCT(([1]Buchungen!$G$6:$G$350&lt;=Z$331)*([1]Buchungen!$H$6:$H$350&gt;=Z$331)*([1]Buchungen!$I$6:$I$350=$B353))</f>
        <v>1</v>
      </c>
      <c r="AA353" s="31">
        <f>1-SUMPRODUCT(([1]Buchungen!$G$6:$G$350&lt;=Z$331)*([1]Buchungen!$H$6:$H$350&gt;=Z$331)*([1]Buchungen!$I$6:$I$350=$B353))</f>
        <v>1</v>
      </c>
      <c r="AB353" s="30">
        <f>1-SUMPRODUCT(([1]Buchungen!$G$6:$G$350&lt;=AB$331)*([1]Buchungen!$H$6:$H$350&gt;=AB$331)*([1]Buchungen!$I$6:$I$350=$B353))</f>
        <v>1</v>
      </c>
      <c r="AC353" s="31">
        <f>1-SUMPRODUCT(([1]Buchungen!$G$6:$G$350&lt;=AB$331)*([1]Buchungen!$H$6:$H$350&gt;=AB$331)*([1]Buchungen!$I$6:$I$350=$B353))</f>
        <v>1</v>
      </c>
      <c r="AD353" s="30">
        <f>1-SUMPRODUCT(([1]Buchungen!$G$6:$G$350&lt;=AD$331)*([1]Buchungen!$H$6:$H$350&gt;=AD$331)*([1]Buchungen!$I$6:$I$350=$B353))</f>
        <v>1</v>
      </c>
      <c r="AE353" s="31">
        <f>1-SUMPRODUCT(([1]Buchungen!$G$6:$G$350&lt;=AD$331)*([1]Buchungen!$H$6:$H$350&gt;=AD$331)*([1]Buchungen!$I$6:$I$350=$B353))</f>
        <v>1</v>
      </c>
      <c r="AF353" s="30">
        <f>1-SUMPRODUCT(([1]Buchungen!$G$6:$G$350&lt;=AF$331)*([1]Buchungen!$H$6:$H$350&gt;=AF$331)*([1]Buchungen!$I$6:$I$350=$B353))</f>
        <v>1</v>
      </c>
      <c r="AG353" s="31">
        <f>1-SUMPRODUCT(([1]Buchungen!$G$6:$G$350&lt;=AF$331)*([1]Buchungen!$H$6:$H$350&gt;=AF$331)*([1]Buchungen!$I$6:$I$350=$B353))</f>
        <v>1</v>
      </c>
      <c r="AH353" s="30">
        <f>1-SUMPRODUCT(([1]Buchungen!$G$6:$G$350&lt;=AH$331)*([1]Buchungen!$H$6:$H$350&gt;=AH$331)*([1]Buchungen!$I$6:$I$350=$B353))</f>
        <v>1</v>
      </c>
      <c r="AI353" s="31">
        <f>1-SUMPRODUCT(([1]Buchungen!$G$6:$G$350&lt;=AH$331)*([1]Buchungen!$H$6:$H$350&gt;=AH$331)*([1]Buchungen!$I$6:$I$350=$B353))</f>
        <v>1</v>
      </c>
      <c r="AJ353" s="30">
        <f>1-SUMPRODUCT(([1]Buchungen!$G$6:$G$350&lt;=AJ$331)*([1]Buchungen!$H$6:$H$350&gt;=AJ$331)*([1]Buchungen!$I$6:$I$350=$B353))</f>
        <v>1</v>
      </c>
      <c r="AK353" s="31">
        <f>1-SUMPRODUCT(([1]Buchungen!$G$6:$G$350&lt;=AJ$331)*([1]Buchungen!$H$6:$H$350&gt;=AJ$331)*([1]Buchungen!$I$6:$I$350=$B353))</f>
        <v>1</v>
      </c>
      <c r="AL353" s="30">
        <f>1-SUMPRODUCT(([1]Buchungen!$G$6:$G$350&lt;=AL$331)*([1]Buchungen!$H$6:$H$350&gt;=AL$331)*([1]Buchungen!$I$6:$I$350=$B353))</f>
        <v>1</v>
      </c>
      <c r="AM353" s="31">
        <f>1-SUMPRODUCT(([1]Buchungen!$G$6:$G$350&lt;=AL$331)*([1]Buchungen!$H$6:$H$350&gt;=AL$331)*([1]Buchungen!$I$6:$I$350=$B353))</f>
        <v>1</v>
      </c>
      <c r="AN353" s="30">
        <f>1-SUMPRODUCT(([1]Buchungen!$G$6:$G$350&lt;=AN$331)*([1]Buchungen!$H$6:$H$350&gt;=AN$331)*([1]Buchungen!$I$6:$I$350=$B353))</f>
        <v>1</v>
      </c>
      <c r="AO353" s="31">
        <f>1-SUMPRODUCT(([1]Buchungen!$G$6:$G$350&lt;=AN$331)*([1]Buchungen!$H$6:$H$350&gt;=AN$331)*([1]Buchungen!$I$6:$I$350=$B353))</f>
        <v>1</v>
      </c>
      <c r="AP353" s="30">
        <f>1-SUMPRODUCT(([1]Buchungen!$G$6:$G$350&lt;=AP$331)*([1]Buchungen!$H$6:$H$350&gt;=AP$331)*([1]Buchungen!$I$6:$I$350=$B353))</f>
        <v>1</v>
      </c>
      <c r="AQ353" s="31">
        <f>1-SUMPRODUCT(([1]Buchungen!$G$6:$G$350&lt;=AP$331)*([1]Buchungen!$H$6:$H$350&gt;=AP$331)*([1]Buchungen!$I$6:$I$350=$B353))</f>
        <v>1</v>
      </c>
      <c r="AR353" s="30">
        <f>1-SUMPRODUCT(([1]Buchungen!$G$6:$G$350&lt;=AR$331)*([1]Buchungen!$H$6:$H$350&gt;=AR$331)*([1]Buchungen!$I$6:$I$350=$B353))</f>
        <v>1</v>
      </c>
      <c r="AS353" s="31">
        <f>1-SUMPRODUCT(([1]Buchungen!$G$6:$G$350&lt;=AR$331)*([1]Buchungen!$H$6:$H$350&gt;=AR$331)*([1]Buchungen!$I$6:$I$350=$B353))</f>
        <v>1</v>
      </c>
      <c r="AT353" s="30">
        <f>1-SUMPRODUCT(([1]Buchungen!$G$6:$G$350&lt;=AT$331)*([1]Buchungen!$H$6:$H$350&gt;=AT$331)*([1]Buchungen!$I$6:$I$350=$B353))</f>
        <v>1</v>
      </c>
      <c r="AU353" s="31">
        <f>1-SUMPRODUCT(([1]Buchungen!$G$6:$G$350&lt;=AT$331)*([1]Buchungen!$H$6:$H$350&gt;=AT$331)*([1]Buchungen!$I$6:$I$350=$B353))</f>
        <v>1</v>
      </c>
      <c r="AV353" s="30">
        <f>1-SUMPRODUCT(([1]Buchungen!$G$6:$G$350&lt;=AV$331)*([1]Buchungen!$H$6:$H$350&gt;=AV$331)*([1]Buchungen!$I$6:$I$350=$B353))</f>
        <v>1</v>
      </c>
      <c r="AW353" s="31">
        <f>1-SUMPRODUCT(([1]Buchungen!$G$6:$G$350&lt;=AV$331)*([1]Buchungen!$H$6:$H$350&gt;=AV$331)*([1]Buchungen!$I$6:$I$350=$B353))</f>
        <v>1</v>
      </c>
      <c r="AX353" s="30">
        <f>1-SUMPRODUCT(([1]Buchungen!$G$6:$G$350&lt;=AX$331)*([1]Buchungen!$H$6:$H$350&gt;=AX$331)*([1]Buchungen!$I$6:$I$350=$B353))</f>
        <v>1</v>
      </c>
      <c r="AY353" s="31">
        <f>1-SUMPRODUCT(([1]Buchungen!$G$6:$G$350&lt;=AX$331)*([1]Buchungen!$H$6:$H$350&gt;=AX$331)*([1]Buchungen!$I$6:$I$350=$B353))</f>
        <v>1</v>
      </c>
      <c r="AZ353" s="30">
        <f>1-SUMPRODUCT(([1]Buchungen!$G$6:$G$350&lt;=AZ$331)*([1]Buchungen!$H$6:$H$350&gt;=AZ$331)*([1]Buchungen!$I$6:$I$350=$B353))</f>
        <v>1</v>
      </c>
      <c r="BA353" s="31">
        <f>1-SUMPRODUCT(([1]Buchungen!$G$6:$G$350&lt;=AZ$331)*([1]Buchungen!$H$6:$H$350&gt;=AZ$331)*([1]Buchungen!$I$6:$I$350=$B353))</f>
        <v>1</v>
      </c>
      <c r="BB353" s="30">
        <f>1-SUMPRODUCT(([1]Buchungen!$G$6:$G$350&lt;=BB$331)*([1]Buchungen!$H$6:$H$350&gt;=BB$331)*([1]Buchungen!$I$6:$I$350=$B353))</f>
        <v>1</v>
      </c>
      <c r="BC353" s="31">
        <f>1-SUMPRODUCT(([1]Buchungen!$G$6:$G$350&lt;=BB$331)*([1]Buchungen!$H$6:$H$350&gt;=BB$331)*([1]Buchungen!$I$6:$I$350=$B353))</f>
        <v>1</v>
      </c>
      <c r="BD353" s="30">
        <f>1-SUMPRODUCT(([1]Buchungen!$G$6:$G$350&lt;=BD$331)*([1]Buchungen!$H$6:$H$350&gt;=BD$331)*([1]Buchungen!$I$6:$I$350=$B353))</f>
        <v>1</v>
      </c>
      <c r="BE353" s="31">
        <f>1-SUMPRODUCT(([1]Buchungen!$G$6:$G$350&lt;=BD$331)*([1]Buchungen!$H$6:$H$350&gt;=BD$331)*([1]Buchungen!$I$6:$I$350=$B353))</f>
        <v>1</v>
      </c>
      <c r="BF353" s="30">
        <f>1-SUMPRODUCT(([1]Buchungen!$G$6:$G$350&lt;=BF$331)*([1]Buchungen!$H$6:$H$350&gt;=BF$331)*([1]Buchungen!$I$6:$I$350=$B353))</f>
        <v>1</v>
      </c>
      <c r="BG353" s="31">
        <f>1-SUMPRODUCT(([1]Buchungen!$G$6:$G$350&lt;=BF$331)*([1]Buchungen!$H$6:$H$350&gt;=BF$331)*([1]Buchungen!$I$6:$I$350=$B353))</f>
        <v>1</v>
      </c>
      <c r="BH353" s="30">
        <f>1-SUMPRODUCT(([1]Buchungen!$G$6:$G$350&lt;=BH$331)*([1]Buchungen!$H$6:$H$350&gt;=BH$331)*([1]Buchungen!$I$6:$I$350=$B353))</f>
        <v>1</v>
      </c>
      <c r="BI353" s="31">
        <f>1-SUMPRODUCT(([1]Buchungen!$G$6:$G$350&lt;=BH$331)*([1]Buchungen!$H$6:$H$350&gt;=BH$331)*([1]Buchungen!$I$6:$I$350=$B353))</f>
        <v>1</v>
      </c>
      <c r="BJ353" s="30">
        <f>1-SUMPRODUCT(([1]Buchungen!$G$6:$G$350&lt;=BJ$331)*([1]Buchungen!$H$6:$H$350&gt;=BJ$331)*([1]Buchungen!$I$6:$I$350=$B353))</f>
        <v>1</v>
      </c>
      <c r="BK353" s="31">
        <f>1-SUMPRODUCT(([1]Buchungen!$G$6:$G$350&lt;=BJ$331)*([1]Buchungen!$H$6:$H$350&gt;=BJ$331)*([1]Buchungen!$I$6:$I$350=$B353))</f>
        <v>1</v>
      </c>
      <c r="BL353" s="30">
        <f>1-SUMPRODUCT(([1]Buchungen!$G$6:$G$350&lt;=BL$331)*([1]Buchungen!$H$6:$H$350&gt;=BL$331)*([1]Buchungen!$I$6:$I$350=$B353))</f>
        <v>1</v>
      </c>
      <c r="BM353" s="31">
        <f>1-SUMPRODUCT(([1]Buchungen!$G$6:$G$350&lt;=BL$331)*([1]Buchungen!$H$6:$H$350&gt;=BL$331)*([1]Buchungen!$I$6:$I$350=$B353))</f>
        <v>1</v>
      </c>
    </row>
    <row r="354" spans="2:65" ht="22.95" customHeight="1" x14ac:dyDescent="0.25">
      <c r="B354" s="29" t="str">
        <f>[1]Einstellungen!E24</f>
        <v>Angelplatz 18</v>
      </c>
      <c r="D354" s="30">
        <f>1-SUMPRODUCT(([1]Buchungen!$G$6:$G$350&lt;=D$331)*([1]Buchungen!$H$6:$H$350&gt;=D$331)*([1]Buchungen!$I$6:$I$350=$B354))</f>
        <v>1</v>
      </c>
      <c r="E354" s="31">
        <f>1-SUMPRODUCT(([1]Buchungen!$G$6:$G$350&lt;=D$331)*([1]Buchungen!$H$6:$H$350&gt;=D$331)*([1]Buchungen!$I$6:$I$350=$B354))</f>
        <v>1</v>
      </c>
      <c r="F354" s="30">
        <f>1-SUMPRODUCT(([1]Buchungen!$G$6:$G$350&lt;=F$331)*([1]Buchungen!$H$6:$H$350&gt;=F$331)*([1]Buchungen!$I$6:$I$350=$B354))</f>
        <v>1</v>
      </c>
      <c r="G354" s="31">
        <f>1-SUMPRODUCT(([1]Buchungen!$G$6:$G$350&lt;=F$331)*([1]Buchungen!$H$6:$H$350&gt;=F$331)*([1]Buchungen!$I$6:$I$350=$B354))</f>
        <v>1</v>
      </c>
      <c r="H354" s="30">
        <f>1-SUMPRODUCT(([1]Buchungen!$G$6:$G$350&lt;=H$331)*([1]Buchungen!$H$6:$H$350&gt;=H$331)*([1]Buchungen!$I$6:$I$350=$B354))</f>
        <v>1</v>
      </c>
      <c r="I354" s="31">
        <f>1-SUMPRODUCT(([1]Buchungen!$G$6:$G$350&lt;=H$331)*([1]Buchungen!$H$6:$H$350&gt;=H$331)*([1]Buchungen!$I$6:$I$350=$B354))</f>
        <v>1</v>
      </c>
      <c r="J354" s="30">
        <f>1-SUMPRODUCT(([1]Buchungen!$G$6:$G$350&lt;=J$331)*([1]Buchungen!$H$6:$H$350&gt;=J$331)*([1]Buchungen!$I$6:$I$350=$B354))</f>
        <v>1</v>
      </c>
      <c r="K354" s="31">
        <f>1-SUMPRODUCT(([1]Buchungen!$G$6:$G$350&lt;=J$331)*([1]Buchungen!$H$6:$H$350&gt;=J$331)*([1]Buchungen!$I$6:$I$350=$B354))</f>
        <v>1</v>
      </c>
      <c r="L354" s="30">
        <f>1-SUMPRODUCT(([1]Buchungen!$G$6:$G$350&lt;=L$331)*([1]Buchungen!$H$6:$H$350&gt;=L$331)*([1]Buchungen!$I$6:$I$350=$B354))</f>
        <v>1</v>
      </c>
      <c r="M354" s="31">
        <f>1-SUMPRODUCT(([1]Buchungen!$G$6:$G$350&lt;=L$331)*([1]Buchungen!$H$6:$H$350&gt;=L$331)*([1]Buchungen!$I$6:$I$350=$B354))</f>
        <v>1</v>
      </c>
      <c r="N354" s="30">
        <f>1-SUMPRODUCT(([1]Buchungen!$G$6:$G$350&lt;=N$331)*([1]Buchungen!$H$6:$H$350&gt;=N$331)*([1]Buchungen!$I$6:$I$350=$B354))</f>
        <v>1</v>
      </c>
      <c r="O354" s="31">
        <f>1-SUMPRODUCT(([1]Buchungen!$G$6:$G$350&lt;=N$331)*([1]Buchungen!$H$6:$H$350&gt;=N$331)*([1]Buchungen!$I$6:$I$350=$B354))</f>
        <v>1</v>
      </c>
      <c r="P354" s="30">
        <f>1-SUMPRODUCT(([1]Buchungen!$G$6:$G$350&lt;=P$331)*([1]Buchungen!$H$6:$H$350&gt;=P$331)*([1]Buchungen!$I$6:$I$350=$B354))</f>
        <v>1</v>
      </c>
      <c r="Q354" s="31">
        <f>1-SUMPRODUCT(([1]Buchungen!$G$6:$G$350&lt;=P$331)*([1]Buchungen!$H$6:$H$350&gt;=P$331)*([1]Buchungen!$I$6:$I$350=$B354))</f>
        <v>1</v>
      </c>
      <c r="R354" s="30">
        <f>1-SUMPRODUCT(([1]Buchungen!$G$6:$G$350&lt;=R$331)*([1]Buchungen!$H$6:$H$350&gt;=R$331)*([1]Buchungen!$I$6:$I$350=$B354))</f>
        <v>1</v>
      </c>
      <c r="S354" s="31">
        <f>1-SUMPRODUCT(([1]Buchungen!$G$6:$G$350&lt;=R$331)*([1]Buchungen!$H$6:$H$350&gt;=R$331)*([1]Buchungen!$I$6:$I$350=$B354))</f>
        <v>1</v>
      </c>
      <c r="T354" s="30">
        <f>1-SUMPRODUCT(([1]Buchungen!$G$6:$G$350&lt;=T$331)*([1]Buchungen!$H$6:$H$350&gt;=T$331)*([1]Buchungen!$I$6:$I$350=$B354))</f>
        <v>1</v>
      </c>
      <c r="U354" s="31">
        <f>1-SUMPRODUCT(([1]Buchungen!$G$6:$G$350&lt;=T$331)*([1]Buchungen!$H$6:$H$350&gt;=T$331)*([1]Buchungen!$I$6:$I$350=$B354))</f>
        <v>1</v>
      </c>
      <c r="V354" s="30">
        <f>1-SUMPRODUCT(([1]Buchungen!$G$6:$G$350&lt;=V$331)*([1]Buchungen!$H$6:$H$350&gt;=V$331)*([1]Buchungen!$I$6:$I$350=$B354))</f>
        <v>1</v>
      </c>
      <c r="W354" s="31">
        <f>1-SUMPRODUCT(([1]Buchungen!$G$6:$G$350&lt;=V$331)*([1]Buchungen!$H$6:$H$350&gt;=V$331)*([1]Buchungen!$I$6:$I$350=$B354))</f>
        <v>1</v>
      </c>
      <c r="X354" s="30">
        <f>1-SUMPRODUCT(([1]Buchungen!$G$6:$G$350&lt;=X$331)*([1]Buchungen!$H$6:$H$350&gt;=X$331)*([1]Buchungen!$I$6:$I$350=$B354))</f>
        <v>1</v>
      </c>
      <c r="Y354" s="31">
        <f>1-SUMPRODUCT(([1]Buchungen!$G$6:$G$350&lt;=X$331)*([1]Buchungen!$H$6:$H$350&gt;=X$331)*([1]Buchungen!$I$6:$I$350=$B354))</f>
        <v>1</v>
      </c>
      <c r="Z354" s="30">
        <f>1-SUMPRODUCT(([1]Buchungen!$G$6:$G$350&lt;=Z$331)*([1]Buchungen!$H$6:$H$350&gt;=Z$331)*([1]Buchungen!$I$6:$I$350=$B354))</f>
        <v>1</v>
      </c>
      <c r="AA354" s="31">
        <f>1-SUMPRODUCT(([1]Buchungen!$G$6:$G$350&lt;=Z$331)*([1]Buchungen!$H$6:$H$350&gt;=Z$331)*([1]Buchungen!$I$6:$I$350=$B354))</f>
        <v>1</v>
      </c>
      <c r="AB354" s="30">
        <f>1-SUMPRODUCT(([1]Buchungen!$G$6:$G$350&lt;=AB$331)*([1]Buchungen!$H$6:$H$350&gt;=AB$331)*([1]Buchungen!$I$6:$I$350=$B354))</f>
        <v>1</v>
      </c>
      <c r="AC354" s="31">
        <f>1-SUMPRODUCT(([1]Buchungen!$G$6:$G$350&lt;=AB$331)*([1]Buchungen!$H$6:$H$350&gt;=AB$331)*([1]Buchungen!$I$6:$I$350=$B354))</f>
        <v>1</v>
      </c>
      <c r="AD354" s="30">
        <f>1-SUMPRODUCT(([1]Buchungen!$G$6:$G$350&lt;=AD$331)*([1]Buchungen!$H$6:$H$350&gt;=AD$331)*([1]Buchungen!$I$6:$I$350=$B354))</f>
        <v>1</v>
      </c>
      <c r="AE354" s="31">
        <f>1-SUMPRODUCT(([1]Buchungen!$G$6:$G$350&lt;=AD$331)*([1]Buchungen!$H$6:$H$350&gt;=AD$331)*([1]Buchungen!$I$6:$I$350=$B354))</f>
        <v>1</v>
      </c>
      <c r="AF354" s="30">
        <f>1-SUMPRODUCT(([1]Buchungen!$G$6:$G$350&lt;=AF$331)*([1]Buchungen!$H$6:$H$350&gt;=AF$331)*([1]Buchungen!$I$6:$I$350=$B354))</f>
        <v>1</v>
      </c>
      <c r="AG354" s="31">
        <f>1-SUMPRODUCT(([1]Buchungen!$G$6:$G$350&lt;=AF$331)*([1]Buchungen!$H$6:$H$350&gt;=AF$331)*([1]Buchungen!$I$6:$I$350=$B354))</f>
        <v>1</v>
      </c>
      <c r="AH354" s="30">
        <f>1-SUMPRODUCT(([1]Buchungen!$G$6:$G$350&lt;=AH$331)*([1]Buchungen!$H$6:$H$350&gt;=AH$331)*([1]Buchungen!$I$6:$I$350=$B354))</f>
        <v>1</v>
      </c>
      <c r="AI354" s="31">
        <f>1-SUMPRODUCT(([1]Buchungen!$G$6:$G$350&lt;=AH$331)*([1]Buchungen!$H$6:$H$350&gt;=AH$331)*([1]Buchungen!$I$6:$I$350=$B354))</f>
        <v>1</v>
      </c>
      <c r="AJ354" s="30">
        <f>1-SUMPRODUCT(([1]Buchungen!$G$6:$G$350&lt;=AJ$331)*([1]Buchungen!$H$6:$H$350&gt;=AJ$331)*([1]Buchungen!$I$6:$I$350=$B354))</f>
        <v>1</v>
      </c>
      <c r="AK354" s="31">
        <f>1-SUMPRODUCT(([1]Buchungen!$G$6:$G$350&lt;=AJ$331)*([1]Buchungen!$H$6:$H$350&gt;=AJ$331)*([1]Buchungen!$I$6:$I$350=$B354))</f>
        <v>1</v>
      </c>
      <c r="AL354" s="30">
        <f>1-SUMPRODUCT(([1]Buchungen!$G$6:$G$350&lt;=AL$331)*([1]Buchungen!$H$6:$H$350&gt;=AL$331)*([1]Buchungen!$I$6:$I$350=$B354))</f>
        <v>1</v>
      </c>
      <c r="AM354" s="31">
        <f>1-SUMPRODUCT(([1]Buchungen!$G$6:$G$350&lt;=AL$331)*([1]Buchungen!$H$6:$H$350&gt;=AL$331)*([1]Buchungen!$I$6:$I$350=$B354))</f>
        <v>1</v>
      </c>
      <c r="AN354" s="30">
        <f>1-SUMPRODUCT(([1]Buchungen!$G$6:$G$350&lt;=AN$331)*([1]Buchungen!$H$6:$H$350&gt;=AN$331)*([1]Buchungen!$I$6:$I$350=$B354))</f>
        <v>1</v>
      </c>
      <c r="AO354" s="31">
        <f>1-SUMPRODUCT(([1]Buchungen!$G$6:$G$350&lt;=AN$331)*([1]Buchungen!$H$6:$H$350&gt;=AN$331)*([1]Buchungen!$I$6:$I$350=$B354))</f>
        <v>1</v>
      </c>
      <c r="AP354" s="30">
        <f>1-SUMPRODUCT(([1]Buchungen!$G$6:$G$350&lt;=AP$331)*([1]Buchungen!$H$6:$H$350&gt;=AP$331)*([1]Buchungen!$I$6:$I$350=$B354))</f>
        <v>1</v>
      </c>
      <c r="AQ354" s="31">
        <f>1-SUMPRODUCT(([1]Buchungen!$G$6:$G$350&lt;=AP$331)*([1]Buchungen!$H$6:$H$350&gt;=AP$331)*([1]Buchungen!$I$6:$I$350=$B354))</f>
        <v>1</v>
      </c>
      <c r="AR354" s="30">
        <f>1-SUMPRODUCT(([1]Buchungen!$G$6:$G$350&lt;=AR$331)*([1]Buchungen!$H$6:$H$350&gt;=AR$331)*([1]Buchungen!$I$6:$I$350=$B354))</f>
        <v>1</v>
      </c>
      <c r="AS354" s="31">
        <f>1-SUMPRODUCT(([1]Buchungen!$G$6:$G$350&lt;=AR$331)*([1]Buchungen!$H$6:$H$350&gt;=AR$331)*([1]Buchungen!$I$6:$I$350=$B354))</f>
        <v>1</v>
      </c>
      <c r="AT354" s="30">
        <f>1-SUMPRODUCT(([1]Buchungen!$G$6:$G$350&lt;=AT$331)*([1]Buchungen!$H$6:$H$350&gt;=AT$331)*([1]Buchungen!$I$6:$I$350=$B354))</f>
        <v>1</v>
      </c>
      <c r="AU354" s="31">
        <f>1-SUMPRODUCT(([1]Buchungen!$G$6:$G$350&lt;=AT$331)*([1]Buchungen!$H$6:$H$350&gt;=AT$331)*([1]Buchungen!$I$6:$I$350=$B354))</f>
        <v>1</v>
      </c>
      <c r="AV354" s="30">
        <f>1-SUMPRODUCT(([1]Buchungen!$G$6:$G$350&lt;=AV$331)*([1]Buchungen!$H$6:$H$350&gt;=AV$331)*([1]Buchungen!$I$6:$I$350=$B354))</f>
        <v>1</v>
      </c>
      <c r="AW354" s="31">
        <f>1-SUMPRODUCT(([1]Buchungen!$G$6:$G$350&lt;=AV$331)*([1]Buchungen!$H$6:$H$350&gt;=AV$331)*([1]Buchungen!$I$6:$I$350=$B354))</f>
        <v>1</v>
      </c>
      <c r="AX354" s="30">
        <f>1-SUMPRODUCT(([1]Buchungen!$G$6:$G$350&lt;=AX$331)*([1]Buchungen!$H$6:$H$350&gt;=AX$331)*([1]Buchungen!$I$6:$I$350=$B354))</f>
        <v>1</v>
      </c>
      <c r="AY354" s="31">
        <f>1-SUMPRODUCT(([1]Buchungen!$G$6:$G$350&lt;=AX$331)*([1]Buchungen!$H$6:$H$350&gt;=AX$331)*([1]Buchungen!$I$6:$I$350=$B354))</f>
        <v>1</v>
      </c>
      <c r="AZ354" s="30">
        <f>1-SUMPRODUCT(([1]Buchungen!$G$6:$G$350&lt;=AZ$331)*([1]Buchungen!$H$6:$H$350&gt;=AZ$331)*([1]Buchungen!$I$6:$I$350=$B354))</f>
        <v>1</v>
      </c>
      <c r="BA354" s="31">
        <f>1-SUMPRODUCT(([1]Buchungen!$G$6:$G$350&lt;=AZ$331)*([1]Buchungen!$H$6:$H$350&gt;=AZ$331)*([1]Buchungen!$I$6:$I$350=$B354))</f>
        <v>1</v>
      </c>
      <c r="BB354" s="30">
        <f>1-SUMPRODUCT(([1]Buchungen!$G$6:$G$350&lt;=BB$331)*([1]Buchungen!$H$6:$H$350&gt;=BB$331)*([1]Buchungen!$I$6:$I$350=$B354))</f>
        <v>1</v>
      </c>
      <c r="BC354" s="31">
        <f>1-SUMPRODUCT(([1]Buchungen!$G$6:$G$350&lt;=BB$331)*([1]Buchungen!$H$6:$H$350&gt;=BB$331)*([1]Buchungen!$I$6:$I$350=$B354))</f>
        <v>1</v>
      </c>
      <c r="BD354" s="30">
        <f>1-SUMPRODUCT(([1]Buchungen!$G$6:$G$350&lt;=BD$331)*([1]Buchungen!$H$6:$H$350&gt;=BD$331)*([1]Buchungen!$I$6:$I$350=$B354))</f>
        <v>1</v>
      </c>
      <c r="BE354" s="31">
        <f>1-SUMPRODUCT(([1]Buchungen!$G$6:$G$350&lt;=BD$331)*([1]Buchungen!$H$6:$H$350&gt;=BD$331)*([1]Buchungen!$I$6:$I$350=$B354))</f>
        <v>1</v>
      </c>
      <c r="BF354" s="30">
        <f>1-SUMPRODUCT(([1]Buchungen!$G$6:$G$350&lt;=BF$331)*([1]Buchungen!$H$6:$H$350&gt;=BF$331)*([1]Buchungen!$I$6:$I$350=$B354))</f>
        <v>1</v>
      </c>
      <c r="BG354" s="31">
        <f>1-SUMPRODUCT(([1]Buchungen!$G$6:$G$350&lt;=BF$331)*([1]Buchungen!$H$6:$H$350&gt;=BF$331)*([1]Buchungen!$I$6:$I$350=$B354))</f>
        <v>1</v>
      </c>
      <c r="BH354" s="30">
        <f>1-SUMPRODUCT(([1]Buchungen!$G$6:$G$350&lt;=BH$331)*([1]Buchungen!$H$6:$H$350&gt;=BH$331)*([1]Buchungen!$I$6:$I$350=$B354))</f>
        <v>1</v>
      </c>
      <c r="BI354" s="31">
        <f>1-SUMPRODUCT(([1]Buchungen!$G$6:$G$350&lt;=BH$331)*([1]Buchungen!$H$6:$H$350&gt;=BH$331)*([1]Buchungen!$I$6:$I$350=$B354))</f>
        <v>1</v>
      </c>
      <c r="BJ354" s="30">
        <f>1-SUMPRODUCT(([1]Buchungen!$G$6:$G$350&lt;=BJ$331)*([1]Buchungen!$H$6:$H$350&gt;=BJ$331)*([1]Buchungen!$I$6:$I$350=$B354))</f>
        <v>1</v>
      </c>
      <c r="BK354" s="31">
        <f>1-SUMPRODUCT(([1]Buchungen!$G$6:$G$350&lt;=BJ$331)*([1]Buchungen!$H$6:$H$350&gt;=BJ$331)*([1]Buchungen!$I$6:$I$350=$B354))</f>
        <v>1</v>
      </c>
      <c r="BL354" s="30">
        <f>1-SUMPRODUCT(([1]Buchungen!$G$6:$G$350&lt;=BL$331)*([1]Buchungen!$H$6:$H$350&gt;=BL$331)*([1]Buchungen!$I$6:$I$350=$B354))</f>
        <v>1</v>
      </c>
      <c r="BM354" s="31">
        <f>1-SUMPRODUCT(([1]Buchungen!$G$6:$G$350&lt;=BL$331)*([1]Buchungen!$H$6:$H$350&gt;=BL$331)*([1]Buchungen!$I$6:$I$350=$B354))</f>
        <v>1</v>
      </c>
    </row>
    <row r="355" spans="2:65" ht="22.95" customHeight="1" x14ac:dyDescent="0.25">
      <c r="B355" s="29" t="str">
        <f>[1]Einstellungen!E25</f>
        <v>Angelplatz 19</v>
      </c>
      <c r="D355" s="30">
        <f>1-SUMPRODUCT(([1]Buchungen!$G$6:$G$350&lt;=D$331)*([1]Buchungen!$H$6:$H$350&gt;=D$331)*([1]Buchungen!$I$6:$I$350=$B355))</f>
        <v>1</v>
      </c>
      <c r="E355" s="31">
        <f>1-SUMPRODUCT(([1]Buchungen!$G$6:$G$350&lt;=D$331)*([1]Buchungen!$H$6:$H$350&gt;=D$331)*([1]Buchungen!$I$6:$I$350=$B355))</f>
        <v>1</v>
      </c>
      <c r="F355" s="30">
        <f>1-SUMPRODUCT(([1]Buchungen!$G$6:$G$350&lt;=F$331)*([1]Buchungen!$H$6:$H$350&gt;=F$331)*([1]Buchungen!$I$6:$I$350=$B355))</f>
        <v>1</v>
      </c>
      <c r="G355" s="31">
        <f>1-SUMPRODUCT(([1]Buchungen!$G$6:$G$350&lt;=F$331)*([1]Buchungen!$H$6:$H$350&gt;=F$331)*([1]Buchungen!$I$6:$I$350=$B355))</f>
        <v>1</v>
      </c>
      <c r="H355" s="30">
        <f>1-SUMPRODUCT(([1]Buchungen!$G$6:$G$350&lt;=H$331)*([1]Buchungen!$H$6:$H$350&gt;=H$331)*([1]Buchungen!$I$6:$I$350=$B355))</f>
        <v>1</v>
      </c>
      <c r="I355" s="31">
        <f>1-SUMPRODUCT(([1]Buchungen!$G$6:$G$350&lt;=H$331)*([1]Buchungen!$H$6:$H$350&gt;=H$331)*([1]Buchungen!$I$6:$I$350=$B355))</f>
        <v>1</v>
      </c>
      <c r="J355" s="30">
        <f>1-SUMPRODUCT(([1]Buchungen!$G$6:$G$350&lt;=J$331)*([1]Buchungen!$H$6:$H$350&gt;=J$331)*([1]Buchungen!$I$6:$I$350=$B355))</f>
        <v>1</v>
      </c>
      <c r="K355" s="31">
        <f>1-SUMPRODUCT(([1]Buchungen!$G$6:$G$350&lt;=J$331)*([1]Buchungen!$H$6:$H$350&gt;=J$331)*([1]Buchungen!$I$6:$I$350=$B355))</f>
        <v>1</v>
      </c>
      <c r="L355" s="30">
        <f>1-SUMPRODUCT(([1]Buchungen!$G$6:$G$350&lt;=L$331)*([1]Buchungen!$H$6:$H$350&gt;=L$331)*([1]Buchungen!$I$6:$I$350=$B355))</f>
        <v>1</v>
      </c>
      <c r="M355" s="31">
        <f>1-SUMPRODUCT(([1]Buchungen!$G$6:$G$350&lt;=L$331)*([1]Buchungen!$H$6:$H$350&gt;=L$331)*([1]Buchungen!$I$6:$I$350=$B355))</f>
        <v>1</v>
      </c>
      <c r="N355" s="30">
        <f>1-SUMPRODUCT(([1]Buchungen!$G$6:$G$350&lt;=N$331)*([1]Buchungen!$H$6:$H$350&gt;=N$331)*([1]Buchungen!$I$6:$I$350=$B355))</f>
        <v>1</v>
      </c>
      <c r="O355" s="31">
        <f>1-SUMPRODUCT(([1]Buchungen!$G$6:$G$350&lt;=N$331)*([1]Buchungen!$H$6:$H$350&gt;=N$331)*([1]Buchungen!$I$6:$I$350=$B355))</f>
        <v>1</v>
      </c>
      <c r="P355" s="30">
        <f>1-SUMPRODUCT(([1]Buchungen!$G$6:$G$350&lt;=P$331)*([1]Buchungen!$H$6:$H$350&gt;=P$331)*([1]Buchungen!$I$6:$I$350=$B355))</f>
        <v>1</v>
      </c>
      <c r="Q355" s="31">
        <f>1-SUMPRODUCT(([1]Buchungen!$G$6:$G$350&lt;=P$331)*([1]Buchungen!$H$6:$H$350&gt;=P$331)*([1]Buchungen!$I$6:$I$350=$B355))</f>
        <v>1</v>
      </c>
      <c r="R355" s="30">
        <f>1-SUMPRODUCT(([1]Buchungen!$G$6:$G$350&lt;=R$331)*([1]Buchungen!$H$6:$H$350&gt;=R$331)*([1]Buchungen!$I$6:$I$350=$B355))</f>
        <v>1</v>
      </c>
      <c r="S355" s="31">
        <f>1-SUMPRODUCT(([1]Buchungen!$G$6:$G$350&lt;=R$331)*([1]Buchungen!$H$6:$H$350&gt;=R$331)*([1]Buchungen!$I$6:$I$350=$B355))</f>
        <v>1</v>
      </c>
      <c r="T355" s="30">
        <f>1-SUMPRODUCT(([1]Buchungen!$G$6:$G$350&lt;=T$331)*([1]Buchungen!$H$6:$H$350&gt;=T$331)*([1]Buchungen!$I$6:$I$350=$B355))</f>
        <v>1</v>
      </c>
      <c r="U355" s="31">
        <f>1-SUMPRODUCT(([1]Buchungen!$G$6:$G$350&lt;=T$331)*([1]Buchungen!$H$6:$H$350&gt;=T$331)*([1]Buchungen!$I$6:$I$350=$B355))</f>
        <v>1</v>
      </c>
      <c r="V355" s="30">
        <f>1-SUMPRODUCT(([1]Buchungen!$G$6:$G$350&lt;=V$331)*([1]Buchungen!$H$6:$H$350&gt;=V$331)*([1]Buchungen!$I$6:$I$350=$B355))</f>
        <v>0</v>
      </c>
      <c r="W355" s="31">
        <f>1-SUMPRODUCT(([1]Buchungen!$G$6:$G$350&lt;=V$331)*([1]Buchungen!$H$6:$H$350&gt;=V$331)*([1]Buchungen!$I$6:$I$350=$B355))</f>
        <v>0</v>
      </c>
      <c r="X355" s="30">
        <f>1-SUMPRODUCT(([1]Buchungen!$G$6:$G$350&lt;=X$331)*([1]Buchungen!$H$6:$H$350&gt;=X$331)*([1]Buchungen!$I$6:$I$350=$B355))</f>
        <v>0</v>
      </c>
      <c r="Y355" s="31">
        <f>1-SUMPRODUCT(([1]Buchungen!$G$6:$G$350&lt;=X$331)*([1]Buchungen!$H$6:$H$350&gt;=X$331)*([1]Buchungen!$I$6:$I$350=$B355))</f>
        <v>0</v>
      </c>
      <c r="Z355" s="30">
        <f>1-SUMPRODUCT(([1]Buchungen!$G$6:$G$350&lt;=Z$331)*([1]Buchungen!$H$6:$H$350&gt;=Z$331)*([1]Buchungen!$I$6:$I$350=$B355))</f>
        <v>0</v>
      </c>
      <c r="AA355" s="31">
        <f>1-SUMPRODUCT(([1]Buchungen!$G$6:$G$350&lt;=Z$331)*([1]Buchungen!$H$6:$H$350&gt;=Z$331)*([1]Buchungen!$I$6:$I$350=$B355))</f>
        <v>0</v>
      </c>
      <c r="AB355" s="30">
        <f>1-SUMPRODUCT(([1]Buchungen!$G$6:$G$350&lt;=AB$331)*([1]Buchungen!$H$6:$H$350&gt;=AB$331)*([1]Buchungen!$I$6:$I$350=$B355))</f>
        <v>0</v>
      </c>
      <c r="AC355" s="31">
        <f>1-SUMPRODUCT(([1]Buchungen!$G$6:$G$350&lt;=AB$331)*([1]Buchungen!$H$6:$H$350&gt;=AB$331)*([1]Buchungen!$I$6:$I$350=$B355))</f>
        <v>0</v>
      </c>
      <c r="AD355" s="30">
        <f>1-SUMPRODUCT(([1]Buchungen!$G$6:$G$350&lt;=AD$331)*([1]Buchungen!$H$6:$H$350&gt;=AD$331)*([1]Buchungen!$I$6:$I$350=$B355))</f>
        <v>0</v>
      </c>
      <c r="AE355" s="31">
        <f>1-SUMPRODUCT(([1]Buchungen!$G$6:$G$350&lt;=AD$331)*([1]Buchungen!$H$6:$H$350&gt;=AD$331)*([1]Buchungen!$I$6:$I$350=$B355))</f>
        <v>0</v>
      </c>
      <c r="AF355" s="30">
        <f>1-SUMPRODUCT(([1]Buchungen!$G$6:$G$350&lt;=AF$331)*([1]Buchungen!$H$6:$H$350&gt;=AF$331)*([1]Buchungen!$I$6:$I$350=$B355))</f>
        <v>0</v>
      </c>
      <c r="AG355" s="31">
        <f>1-SUMPRODUCT(([1]Buchungen!$G$6:$G$350&lt;=AF$331)*([1]Buchungen!$H$6:$H$350&gt;=AF$331)*([1]Buchungen!$I$6:$I$350=$B355))</f>
        <v>0</v>
      </c>
      <c r="AH355" s="30">
        <f>1-SUMPRODUCT(([1]Buchungen!$G$6:$G$350&lt;=AH$331)*([1]Buchungen!$H$6:$H$350&gt;=AH$331)*([1]Buchungen!$I$6:$I$350=$B355))</f>
        <v>0</v>
      </c>
      <c r="AI355" s="31">
        <f>1-SUMPRODUCT(([1]Buchungen!$G$6:$G$350&lt;=AH$331)*([1]Buchungen!$H$6:$H$350&gt;=AH$331)*([1]Buchungen!$I$6:$I$350=$B355))</f>
        <v>0</v>
      </c>
      <c r="AJ355" s="30">
        <f>1-SUMPRODUCT(([1]Buchungen!$G$6:$G$350&lt;=AJ$331)*([1]Buchungen!$H$6:$H$350&gt;=AJ$331)*([1]Buchungen!$I$6:$I$350=$B355))</f>
        <v>0</v>
      </c>
      <c r="AK355" s="31">
        <f>1-SUMPRODUCT(([1]Buchungen!$G$6:$G$350&lt;=AJ$331)*([1]Buchungen!$H$6:$H$350&gt;=AJ$331)*([1]Buchungen!$I$6:$I$350=$B355))</f>
        <v>0</v>
      </c>
      <c r="AL355" s="30">
        <f>1-SUMPRODUCT(([1]Buchungen!$G$6:$G$350&lt;=AL$331)*([1]Buchungen!$H$6:$H$350&gt;=AL$331)*([1]Buchungen!$I$6:$I$350=$B355))</f>
        <v>1</v>
      </c>
      <c r="AM355" s="31">
        <f>1-SUMPRODUCT(([1]Buchungen!$G$6:$G$350&lt;=AL$331)*([1]Buchungen!$H$6:$H$350&gt;=AL$331)*([1]Buchungen!$I$6:$I$350=$B355))</f>
        <v>1</v>
      </c>
      <c r="AN355" s="30">
        <f>1-SUMPRODUCT(([1]Buchungen!$G$6:$G$350&lt;=AN$331)*([1]Buchungen!$H$6:$H$350&gt;=AN$331)*([1]Buchungen!$I$6:$I$350=$B355))</f>
        <v>1</v>
      </c>
      <c r="AO355" s="31">
        <f>1-SUMPRODUCT(([1]Buchungen!$G$6:$G$350&lt;=AN$331)*([1]Buchungen!$H$6:$H$350&gt;=AN$331)*([1]Buchungen!$I$6:$I$350=$B355))</f>
        <v>1</v>
      </c>
      <c r="AP355" s="30">
        <f>1-SUMPRODUCT(([1]Buchungen!$G$6:$G$350&lt;=AP$331)*([1]Buchungen!$H$6:$H$350&gt;=AP$331)*([1]Buchungen!$I$6:$I$350=$B355))</f>
        <v>1</v>
      </c>
      <c r="AQ355" s="31">
        <f>1-SUMPRODUCT(([1]Buchungen!$G$6:$G$350&lt;=AP$331)*([1]Buchungen!$H$6:$H$350&gt;=AP$331)*([1]Buchungen!$I$6:$I$350=$B355))</f>
        <v>1</v>
      </c>
      <c r="AR355" s="30">
        <f>1-SUMPRODUCT(([1]Buchungen!$G$6:$G$350&lt;=AR$331)*([1]Buchungen!$H$6:$H$350&gt;=AR$331)*([1]Buchungen!$I$6:$I$350=$B355))</f>
        <v>1</v>
      </c>
      <c r="AS355" s="31">
        <f>1-SUMPRODUCT(([1]Buchungen!$G$6:$G$350&lt;=AR$331)*([1]Buchungen!$H$6:$H$350&gt;=AR$331)*([1]Buchungen!$I$6:$I$350=$B355))</f>
        <v>1</v>
      </c>
      <c r="AT355" s="30">
        <f>1-SUMPRODUCT(([1]Buchungen!$G$6:$G$350&lt;=AT$331)*([1]Buchungen!$H$6:$H$350&gt;=AT$331)*([1]Buchungen!$I$6:$I$350=$B355))</f>
        <v>1</v>
      </c>
      <c r="AU355" s="31">
        <f>1-SUMPRODUCT(([1]Buchungen!$G$6:$G$350&lt;=AT$331)*([1]Buchungen!$H$6:$H$350&gt;=AT$331)*([1]Buchungen!$I$6:$I$350=$B355))</f>
        <v>1</v>
      </c>
      <c r="AV355" s="30">
        <f>1-SUMPRODUCT(([1]Buchungen!$G$6:$G$350&lt;=AV$331)*([1]Buchungen!$H$6:$H$350&gt;=AV$331)*([1]Buchungen!$I$6:$I$350=$B355))</f>
        <v>1</v>
      </c>
      <c r="AW355" s="31">
        <f>1-SUMPRODUCT(([1]Buchungen!$G$6:$G$350&lt;=AV$331)*([1]Buchungen!$H$6:$H$350&gt;=AV$331)*([1]Buchungen!$I$6:$I$350=$B355))</f>
        <v>1</v>
      </c>
      <c r="AX355" s="30">
        <f>1-SUMPRODUCT(([1]Buchungen!$G$6:$G$350&lt;=AX$331)*([1]Buchungen!$H$6:$H$350&gt;=AX$331)*([1]Buchungen!$I$6:$I$350=$B355))</f>
        <v>1</v>
      </c>
      <c r="AY355" s="31">
        <f>1-SUMPRODUCT(([1]Buchungen!$G$6:$G$350&lt;=AX$331)*([1]Buchungen!$H$6:$H$350&gt;=AX$331)*([1]Buchungen!$I$6:$I$350=$B355))</f>
        <v>1</v>
      </c>
      <c r="AZ355" s="30">
        <f>1-SUMPRODUCT(([1]Buchungen!$G$6:$G$350&lt;=AZ$331)*([1]Buchungen!$H$6:$H$350&gt;=AZ$331)*([1]Buchungen!$I$6:$I$350=$B355))</f>
        <v>1</v>
      </c>
      <c r="BA355" s="31">
        <f>1-SUMPRODUCT(([1]Buchungen!$G$6:$G$350&lt;=AZ$331)*([1]Buchungen!$H$6:$H$350&gt;=AZ$331)*([1]Buchungen!$I$6:$I$350=$B355))</f>
        <v>1</v>
      </c>
      <c r="BB355" s="30">
        <f>1-SUMPRODUCT(([1]Buchungen!$G$6:$G$350&lt;=BB$331)*([1]Buchungen!$H$6:$H$350&gt;=BB$331)*([1]Buchungen!$I$6:$I$350=$B355))</f>
        <v>1</v>
      </c>
      <c r="BC355" s="31">
        <f>1-SUMPRODUCT(([1]Buchungen!$G$6:$G$350&lt;=BB$331)*([1]Buchungen!$H$6:$H$350&gt;=BB$331)*([1]Buchungen!$I$6:$I$350=$B355))</f>
        <v>1</v>
      </c>
      <c r="BD355" s="30">
        <f>1-SUMPRODUCT(([1]Buchungen!$G$6:$G$350&lt;=BD$331)*([1]Buchungen!$H$6:$H$350&gt;=BD$331)*([1]Buchungen!$I$6:$I$350=$B355))</f>
        <v>1</v>
      </c>
      <c r="BE355" s="31">
        <f>1-SUMPRODUCT(([1]Buchungen!$G$6:$G$350&lt;=BD$331)*([1]Buchungen!$H$6:$H$350&gt;=BD$331)*([1]Buchungen!$I$6:$I$350=$B355))</f>
        <v>1</v>
      </c>
      <c r="BF355" s="30">
        <f>1-SUMPRODUCT(([1]Buchungen!$G$6:$G$350&lt;=BF$331)*([1]Buchungen!$H$6:$H$350&gt;=BF$331)*([1]Buchungen!$I$6:$I$350=$B355))</f>
        <v>1</v>
      </c>
      <c r="BG355" s="31">
        <f>1-SUMPRODUCT(([1]Buchungen!$G$6:$G$350&lt;=BF$331)*([1]Buchungen!$H$6:$H$350&gt;=BF$331)*([1]Buchungen!$I$6:$I$350=$B355))</f>
        <v>1</v>
      </c>
      <c r="BH355" s="30">
        <f>1-SUMPRODUCT(([1]Buchungen!$G$6:$G$350&lt;=BH$331)*([1]Buchungen!$H$6:$H$350&gt;=BH$331)*([1]Buchungen!$I$6:$I$350=$B355))</f>
        <v>1</v>
      </c>
      <c r="BI355" s="31">
        <f>1-SUMPRODUCT(([1]Buchungen!$G$6:$G$350&lt;=BH$331)*([1]Buchungen!$H$6:$H$350&gt;=BH$331)*([1]Buchungen!$I$6:$I$350=$B355))</f>
        <v>1</v>
      </c>
      <c r="BJ355" s="30">
        <f>1-SUMPRODUCT(([1]Buchungen!$G$6:$G$350&lt;=BJ$331)*([1]Buchungen!$H$6:$H$350&gt;=BJ$331)*([1]Buchungen!$I$6:$I$350=$B355))</f>
        <v>1</v>
      </c>
      <c r="BK355" s="31">
        <f>1-SUMPRODUCT(([1]Buchungen!$G$6:$G$350&lt;=BJ$331)*([1]Buchungen!$H$6:$H$350&gt;=BJ$331)*([1]Buchungen!$I$6:$I$350=$B355))</f>
        <v>1</v>
      </c>
      <c r="BL355" s="30">
        <f>1-SUMPRODUCT(([1]Buchungen!$G$6:$G$350&lt;=BL$331)*([1]Buchungen!$H$6:$H$350&gt;=BL$331)*([1]Buchungen!$I$6:$I$350=$B355))</f>
        <v>1</v>
      </c>
      <c r="BM355" s="31">
        <f>1-SUMPRODUCT(([1]Buchungen!$G$6:$G$350&lt;=BL$331)*([1]Buchungen!$H$6:$H$350&gt;=BL$331)*([1]Buchungen!$I$6:$I$350=$B355))</f>
        <v>1</v>
      </c>
    </row>
    <row r="356" spans="2:65" ht="22.95" customHeight="1" x14ac:dyDescent="0.25">
      <c r="B356" s="29" t="str">
        <f>[1]Einstellungen!E26</f>
        <v>Angelplatz 20</v>
      </c>
      <c r="D356" s="30">
        <f>1-SUMPRODUCT(([1]Buchungen!$G$6:$G$350&lt;=D$331)*([1]Buchungen!$H$6:$H$350&gt;=D$331)*([1]Buchungen!$I$6:$I$350=$B356))</f>
        <v>1</v>
      </c>
      <c r="E356" s="31">
        <f>1-SUMPRODUCT(([1]Buchungen!$G$6:$G$350&lt;=D$331)*([1]Buchungen!$H$6:$H$350&gt;=D$331)*([1]Buchungen!$I$6:$I$350=$B356))</f>
        <v>1</v>
      </c>
      <c r="F356" s="30">
        <f>1-SUMPRODUCT(([1]Buchungen!$G$6:$G$350&lt;=F$331)*([1]Buchungen!$H$6:$H$350&gt;=F$331)*([1]Buchungen!$I$6:$I$350=$B356))</f>
        <v>1</v>
      </c>
      <c r="G356" s="31">
        <f>1-SUMPRODUCT(([1]Buchungen!$G$6:$G$350&lt;=F$331)*([1]Buchungen!$H$6:$H$350&gt;=F$331)*([1]Buchungen!$I$6:$I$350=$B356))</f>
        <v>1</v>
      </c>
      <c r="H356" s="30">
        <f>1-SUMPRODUCT(([1]Buchungen!$G$6:$G$350&lt;=H$331)*([1]Buchungen!$H$6:$H$350&gt;=H$331)*([1]Buchungen!$I$6:$I$350=$B356))</f>
        <v>1</v>
      </c>
      <c r="I356" s="31">
        <f>1-SUMPRODUCT(([1]Buchungen!$G$6:$G$350&lt;=H$331)*([1]Buchungen!$H$6:$H$350&gt;=H$331)*([1]Buchungen!$I$6:$I$350=$B356))</f>
        <v>1</v>
      </c>
      <c r="J356" s="30">
        <f>1-SUMPRODUCT(([1]Buchungen!$G$6:$G$350&lt;=J$331)*([1]Buchungen!$H$6:$H$350&gt;=J$331)*([1]Buchungen!$I$6:$I$350=$B356))</f>
        <v>1</v>
      </c>
      <c r="K356" s="31">
        <f>1-SUMPRODUCT(([1]Buchungen!$G$6:$G$350&lt;=J$331)*([1]Buchungen!$H$6:$H$350&gt;=J$331)*([1]Buchungen!$I$6:$I$350=$B356))</f>
        <v>1</v>
      </c>
      <c r="L356" s="30">
        <f>1-SUMPRODUCT(([1]Buchungen!$G$6:$G$350&lt;=L$331)*([1]Buchungen!$H$6:$H$350&gt;=L$331)*([1]Buchungen!$I$6:$I$350=$B356))</f>
        <v>1</v>
      </c>
      <c r="M356" s="31">
        <f>1-SUMPRODUCT(([1]Buchungen!$G$6:$G$350&lt;=L$331)*([1]Buchungen!$H$6:$H$350&gt;=L$331)*([1]Buchungen!$I$6:$I$350=$B356))</f>
        <v>1</v>
      </c>
      <c r="N356" s="30">
        <f>1-SUMPRODUCT(([1]Buchungen!$G$6:$G$350&lt;=N$331)*([1]Buchungen!$H$6:$H$350&gt;=N$331)*([1]Buchungen!$I$6:$I$350=$B356))</f>
        <v>1</v>
      </c>
      <c r="O356" s="31">
        <f>1-SUMPRODUCT(([1]Buchungen!$G$6:$G$350&lt;=N$331)*([1]Buchungen!$H$6:$H$350&gt;=N$331)*([1]Buchungen!$I$6:$I$350=$B356))</f>
        <v>1</v>
      </c>
      <c r="P356" s="30">
        <f>1-SUMPRODUCT(([1]Buchungen!$G$6:$G$350&lt;=P$331)*([1]Buchungen!$H$6:$H$350&gt;=P$331)*([1]Buchungen!$I$6:$I$350=$B356))</f>
        <v>1</v>
      </c>
      <c r="Q356" s="31">
        <f>1-SUMPRODUCT(([1]Buchungen!$G$6:$G$350&lt;=P$331)*([1]Buchungen!$H$6:$H$350&gt;=P$331)*([1]Buchungen!$I$6:$I$350=$B356))</f>
        <v>1</v>
      </c>
      <c r="R356" s="30">
        <f>1-SUMPRODUCT(([1]Buchungen!$G$6:$G$350&lt;=R$331)*([1]Buchungen!$H$6:$H$350&gt;=R$331)*([1]Buchungen!$I$6:$I$350=$B356))</f>
        <v>1</v>
      </c>
      <c r="S356" s="31">
        <f>1-SUMPRODUCT(([1]Buchungen!$G$6:$G$350&lt;=R$331)*([1]Buchungen!$H$6:$H$350&gt;=R$331)*([1]Buchungen!$I$6:$I$350=$B356))</f>
        <v>1</v>
      </c>
      <c r="T356" s="30">
        <f>1-SUMPRODUCT(([1]Buchungen!$G$6:$G$350&lt;=T$331)*([1]Buchungen!$H$6:$H$350&gt;=T$331)*([1]Buchungen!$I$6:$I$350=$B356))</f>
        <v>1</v>
      </c>
      <c r="U356" s="31">
        <f>1-SUMPRODUCT(([1]Buchungen!$G$6:$G$350&lt;=T$331)*([1]Buchungen!$H$6:$H$350&gt;=T$331)*([1]Buchungen!$I$6:$I$350=$B356))</f>
        <v>1</v>
      </c>
      <c r="V356" s="30">
        <f>1-SUMPRODUCT(([1]Buchungen!$G$6:$G$350&lt;=V$331)*([1]Buchungen!$H$6:$H$350&gt;=V$331)*([1]Buchungen!$I$6:$I$350=$B356))</f>
        <v>0</v>
      </c>
      <c r="W356" s="31">
        <f>1-SUMPRODUCT(([1]Buchungen!$G$6:$G$350&lt;=V$331)*([1]Buchungen!$H$6:$H$350&gt;=V$331)*([1]Buchungen!$I$6:$I$350=$B356))</f>
        <v>0</v>
      </c>
      <c r="X356" s="30">
        <f>1-SUMPRODUCT(([1]Buchungen!$G$6:$G$350&lt;=X$331)*([1]Buchungen!$H$6:$H$350&gt;=X$331)*([1]Buchungen!$I$6:$I$350=$B356))</f>
        <v>0</v>
      </c>
      <c r="Y356" s="31">
        <f>1-SUMPRODUCT(([1]Buchungen!$G$6:$G$350&lt;=X$331)*([1]Buchungen!$H$6:$H$350&gt;=X$331)*([1]Buchungen!$I$6:$I$350=$B356))</f>
        <v>0</v>
      </c>
      <c r="Z356" s="30">
        <f>1-SUMPRODUCT(([1]Buchungen!$G$6:$G$350&lt;=Z$331)*([1]Buchungen!$H$6:$H$350&gt;=Z$331)*([1]Buchungen!$I$6:$I$350=$B356))</f>
        <v>0</v>
      </c>
      <c r="AA356" s="31">
        <f>1-SUMPRODUCT(([1]Buchungen!$G$6:$G$350&lt;=Z$331)*([1]Buchungen!$H$6:$H$350&gt;=Z$331)*([1]Buchungen!$I$6:$I$350=$B356))</f>
        <v>0</v>
      </c>
      <c r="AB356" s="30">
        <f>1-SUMPRODUCT(([1]Buchungen!$G$6:$G$350&lt;=AB$331)*([1]Buchungen!$H$6:$H$350&gt;=AB$331)*([1]Buchungen!$I$6:$I$350=$B356))</f>
        <v>0</v>
      </c>
      <c r="AC356" s="31">
        <f>1-SUMPRODUCT(([1]Buchungen!$G$6:$G$350&lt;=AB$331)*([1]Buchungen!$H$6:$H$350&gt;=AB$331)*([1]Buchungen!$I$6:$I$350=$B356))</f>
        <v>0</v>
      </c>
      <c r="AD356" s="30">
        <f>1-SUMPRODUCT(([1]Buchungen!$G$6:$G$350&lt;=AD$331)*([1]Buchungen!$H$6:$H$350&gt;=AD$331)*([1]Buchungen!$I$6:$I$350=$B356))</f>
        <v>0</v>
      </c>
      <c r="AE356" s="31">
        <f>1-SUMPRODUCT(([1]Buchungen!$G$6:$G$350&lt;=AD$331)*([1]Buchungen!$H$6:$H$350&gt;=AD$331)*([1]Buchungen!$I$6:$I$350=$B356))</f>
        <v>0</v>
      </c>
      <c r="AF356" s="30">
        <f>1-SUMPRODUCT(([1]Buchungen!$G$6:$G$350&lt;=AF$331)*([1]Buchungen!$H$6:$H$350&gt;=AF$331)*([1]Buchungen!$I$6:$I$350=$B356))</f>
        <v>0</v>
      </c>
      <c r="AG356" s="31">
        <f>1-SUMPRODUCT(([1]Buchungen!$G$6:$G$350&lt;=AF$331)*([1]Buchungen!$H$6:$H$350&gt;=AF$331)*([1]Buchungen!$I$6:$I$350=$B356))</f>
        <v>0</v>
      </c>
      <c r="AH356" s="30">
        <f>1-SUMPRODUCT(([1]Buchungen!$G$6:$G$350&lt;=AH$331)*([1]Buchungen!$H$6:$H$350&gt;=AH$331)*([1]Buchungen!$I$6:$I$350=$B356))</f>
        <v>0</v>
      </c>
      <c r="AI356" s="31">
        <f>1-SUMPRODUCT(([1]Buchungen!$G$6:$G$350&lt;=AH$331)*([1]Buchungen!$H$6:$H$350&gt;=AH$331)*([1]Buchungen!$I$6:$I$350=$B356))</f>
        <v>0</v>
      </c>
      <c r="AJ356" s="30">
        <f>1-SUMPRODUCT(([1]Buchungen!$G$6:$G$350&lt;=AJ$331)*([1]Buchungen!$H$6:$H$350&gt;=AJ$331)*([1]Buchungen!$I$6:$I$350=$B356))</f>
        <v>0</v>
      </c>
      <c r="AK356" s="31">
        <f>1-SUMPRODUCT(([1]Buchungen!$G$6:$G$350&lt;=AJ$331)*([1]Buchungen!$H$6:$H$350&gt;=AJ$331)*([1]Buchungen!$I$6:$I$350=$B356))</f>
        <v>0</v>
      </c>
      <c r="AL356" s="30">
        <f>1-SUMPRODUCT(([1]Buchungen!$G$6:$G$350&lt;=AL$331)*([1]Buchungen!$H$6:$H$350&gt;=AL$331)*([1]Buchungen!$I$6:$I$350=$B356))</f>
        <v>1</v>
      </c>
      <c r="AM356" s="31">
        <f>1-SUMPRODUCT(([1]Buchungen!$G$6:$G$350&lt;=AL$331)*([1]Buchungen!$H$6:$H$350&gt;=AL$331)*([1]Buchungen!$I$6:$I$350=$B356))</f>
        <v>1</v>
      </c>
      <c r="AN356" s="30">
        <f>1-SUMPRODUCT(([1]Buchungen!$G$6:$G$350&lt;=AN$331)*([1]Buchungen!$H$6:$H$350&gt;=AN$331)*([1]Buchungen!$I$6:$I$350=$B356))</f>
        <v>1</v>
      </c>
      <c r="AO356" s="31">
        <f>1-SUMPRODUCT(([1]Buchungen!$G$6:$G$350&lt;=AN$331)*([1]Buchungen!$H$6:$H$350&gt;=AN$331)*([1]Buchungen!$I$6:$I$350=$B356))</f>
        <v>1</v>
      </c>
      <c r="AP356" s="30">
        <f>1-SUMPRODUCT(([1]Buchungen!$G$6:$G$350&lt;=AP$331)*([1]Buchungen!$H$6:$H$350&gt;=AP$331)*([1]Buchungen!$I$6:$I$350=$B356))</f>
        <v>1</v>
      </c>
      <c r="AQ356" s="31">
        <f>1-SUMPRODUCT(([1]Buchungen!$G$6:$G$350&lt;=AP$331)*([1]Buchungen!$H$6:$H$350&gt;=AP$331)*([1]Buchungen!$I$6:$I$350=$B356))</f>
        <v>1</v>
      </c>
      <c r="AR356" s="30">
        <f>1-SUMPRODUCT(([1]Buchungen!$G$6:$G$350&lt;=AR$331)*([1]Buchungen!$H$6:$H$350&gt;=AR$331)*([1]Buchungen!$I$6:$I$350=$B356))</f>
        <v>1</v>
      </c>
      <c r="AS356" s="31">
        <f>1-SUMPRODUCT(([1]Buchungen!$G$6:$G$350&lt;=AR$331)*([1]Buchungen!$H$6:$H$350&gt;=AR$331)*([1]Buchungen!$I$6:$I$350=$B356))</f>
        <v>1</v>
      </c>
      <c r="AT356" s="30">
        <f>1-SUMPRODUCT(([1]Buchungen!$G$6:$G$350&lt;=AT$331)*([1]Buchungen!$H$6:$H$350&gt;=AT$331)*([1]Buchungen!$I$6:$I$350=$B356))</f>
        <v>1</v>
      </c>
      <c r="AU356" s="31">
        <f>1-SUMPRODUCT(([1]Buchungen!$G$6:$G$350&lt;=AT$331)*([1]Buchungen!$H$6:$H$350&gt;=AT$331)*([1]Buchungen!$I$6:$I$350=$B356))</f>
        <v>1</v>
      </c>
      <c r="AV356" s="30">
        <f>1-SUMPRODUCT(([1]Buchungen!$G$6:$G$350&lt;=AV$331)*([1]Buchungen!$H$6:$H$350&gt;=AV$331)*([1]Buchungen!$I$6:$I$350=$B356))</f>
        <v>1</v>
      </c>
      <c r="AW356" s="31">
        <f>1-SUMPRODUCT(([1]Buchungen!$G$6:$G$350&lt;=AV$331)*([1]Buchungen!$H$6:$H$350&gt;=AV$331)*([1]Buchungen!$I$6:$I$350=$B356))</f>
        <v>1</v>
      </c>
      <c r="AX356" s="30">
        <f>1-SUMPRODUCT(([1]Buchungen!$G$6:$G$350&lt;=AX$331)*([1]Buchungen!$H$6:$H$350&gt;=AX$331)*([1]Buchungen!$I$6:$I$350=$B356))</f>
        <v>1</v>
      </c>
      <c r="AY356" s="31">
        <f>1-SUMPRODUCT(([1]Buchungen!$G$6:$G$350&lt;=AX$331)*([1]Buchungen!$H$6:$H$350&gt;=AX$331)*([1]Buchungen!$I$6:$I$350=$B356))</f>
        <v>1</v>
      </c>
      <c r="AZ356" s="30">
        <f>1-SUMPRODUCT(([1]Buchungen!$G$6:$G$350&lt;=AZ$331)*([1]Buchungen!$H$6:$H$350&gt;=AZ$331)*([1]Buchungen!$I$6:$I$350=$B356))</f>
        <v>1</v>
      </c>
      <c r="BA356" s="31">
        <f>1-SUMPRODUCT(([1]Buchungen!$G$6:$G$350&lt;=AZ$331)*([1]Buchungen!$H$6:$H$350&gt;=AZ$331)*([1]Buchungen!$I$6:$I$350=$B356))</f>
        <v>1</v>
      </c>
      <c r="BB356" s="30">
        <f>1-SUMPRODUCT(([1]Buchungen!$G$6:$G$350&lt;=BB$331)*([1]Buchungen!$H$6:$H$350&gt;=BB$331)*([1]Buchungen!$I$6:$I$350=$B356))</f>
        <v>1</v>
      </c>
      <c r="BC356" s="31">
        <f>1-SUMPRODUCT(([1]Buchungen!$G$6:$G$350&lt;=BB$331)*([1]Buchungen!$H$6:$H$350&gt;=BB$331)*([1]Buchungen!$I$6:$I$350=$B356))</f>
        <v>1</v>
      </c>
      <c r="BD356" s="30">
        <f>1-SUMPRODUCT(([1]Buchungen!$G$6:$G$350&lt;=BD$331)*([1]Buchungen!$H$6:$H$350&gt;=BD$331)*([1]Buchungen!$I$6:$I$350=$B356))</f>
        <v>1</v>
      </c>
      <c r="BE356" s="31">
        <f>1-SUMPRODUCT(([1]Buchungen!$G$6:$G$350&lt;=BD$331)*([1]Buchungen!$H$6:$H$350&gt;=BD$331)*([1]Buchungen!$I$6:$I$350=$B356))</f>
        <v>1</v>
      </c>
      <c r="BF356" s="30">
        <f>1-SUMPRODUCT(([1]Buchungen!$G$6:$G$350&lt;=BF$331)*([1]Buchungen!$H$6:$H$350&gt;=BF$331)*([1]Buchungen!$I$6:$I$350=$B356))</f>
        <v>1</v>
      </c>
      <c r="BG356" s="31">
        <f>1-SUMPRODUCT(([1]Buchungen!$G$6:$G$350&lt;=BF$331)*([1]Buchungen!$H$6:$H$350&gt;=BF$331)*([1]Buchungen!$I$6:$I$350=$B356))</f>
        <v>1</v>
      </c>
      <c r="BH356" s="30">
        <f>1-SUMPRODUCT(([1]Buchungen!$G$6:$G$350&lt;=BH$331)*([1]Buchungen!$H$6:$H$350&gt;=BH$331)*([1]Buchungen!$I$6:$I$350=$B356))</f>
        <v>1</v>
      </c>
      <c r="BI356" s="31">
        <f>1-SUMPRODUCT(([1]Buchungen!$G$6:$G$350&lt;=BH$331)*([1]Buchungen!$H$6:$H$350&gt;=BH$331)*([1]Buchungen!$I$6:$I$350=$B356))</f>
        <v>1</v>
      </c>
      <c r="BJ356" s="30">
        <f>1-SUMPRODUCT(([1]Buchungen!$G$6:$G$350&lt;=BJ$331)*([1]Buchungen!$H$6:$H$350&gt;=BJ$331)*([1]Buchungen!$I$6:$I$350=$B356))</f>
        <v>1</v>
      </c>
      <c r="BK356" s="31">
        <f>1-SUMPRODUCT(([1]Buchungen!$G$6:$G$350&lt;=BJ$331)*([1]Buchungen!$H$6:$H$350&gt;=BJ$331)*([1]Buchungen!$I$6:$I$350=$B356))</f>
        <v>1</v>
      </c>
      <c r="BL356" s="30">
        <f>1-SUMPRODUCT(([1]Buchungen!$G$6:$G$350&lt;=BL$331)*([1]Buchungen!$H$6:$H$350&gt;=BL$331)*([1]Buchungen!$I$6:$I$350=$B356))</f>
        <v>1</v>
      </c>
      <c r="BM356" s="31">
        <f>1-SUMPRODUCT(([1]Buchungen!$G$6:$G$350&lt;=BL$331)*([1]Buchungen!$H$6:$H$350&gt;=BL$331)*([1]Buchungen!$I$6:$I$350=$B356))</f>
        <v>1</v>
      </c>
    </row>
    <row r="357" spans="2:65" ht="22.95" customHeight="1" x14ac:dyDescent="0.25">
      <c r="B357" s="29" t="str">
        <f>[1]Einstellungen!E27</f>
        <v>Angelplatz 21</v>
      </c>
      <c r="D357" s="30">
        <f>1-SUMPRODUCT(([1]Buchungen!$G$6:$G$350&lt;=D$331)*([1]Buchungen!$H$6:$H$350&gt;=D$331)*([1]Buchungen!$I$6:$I$350=$B357))</f>
        <v>1</v>
      </c>
      <c r="E357" s="31">
        <f>1-SUMPRODUCT(([1]Buchungen!$G$6:$G$350&lt;=D$331)*([1]Buchungen!$H$6:$H$350&gt;=D$331)*([1]Buchungen!$I$6:$I$350=$B357))</f>
        <v>1</v>
      </c>
      <c r="F357" s="30">
        <f>1-SUMPRODUCT(([1]Buchungen!$G$6:$G$350&lt;=F$331)*([1]Buchungen!$H$6:$H$350&gt;=F$331)*([1]Buchungen!$I$6:$I$350=$B357))</f>
        <v>1</v>
      </c>
      <c r="G357" s="31">
        <f>1-SUMPRODUCT(([1]Buchungen!$G$6:$G$350&lt;=F$331)*([1]Buchungen!$H$6:$H$350&gt;=F$331)*([1]Buchungen!$I$6:$I$350=$B357))</f>
        <v>1</v>
      </c>
      <c r="H357" s="30">
        <f>1-SUMPRODUCT(([1]Buchungen!$G$6:$G$350&lt;=H$331)*([1]Buchungen!$H$6:$H$350&gt;=H$331)*([1]Buchungen!$I$6:$I$350=$B357))</f>
        <v>1</v>
      </c>
      <c r="I357" s="31">
        <f>1-SUMPRODUCT(([1]Buchungen!$G$6:$G$350&lt;=H$331)*([1]Buchungen!$H$6:$H$350&gt;=H$331)*([1]Buchungen!$I$6:$I$350=$B357))</f>
        <v>1</v>
      </c>
      <c r="J357" s="30">
        <f>1-SUMPRODUCT(([1]Buchungen!$G$6:$G$350&lt;=J$331)*([1]Buchungen!$H$6:$H$350&gt;=J$331)*([1]Buchungen!$I$6:$I$350=$B357))</f>
        <v>1</v>
      </c>
      <c r="K357" s="31">
        <f>1-SUMPRODUCT(([1]Buchungen!$G$6:$G$350&lt;=J$331)*([1]Buchungen!$H$6:$H$350&gt;=J$331)*([1]Buchungen!$I$6:$I$350=$B357))</f>
        <v>1</v>
      </c>
      <c r="L357" s="30">
        <f>1-SUMPRODUCT(([1]Buchungen!$G$6:$G$350&lt;=L$331)*([1]Buchungen!$H$6:$H$350&gt;=L$331)*([1]Buchungen!$I$6:$I$350=$B357))</f>
        <v>1</v>
      </c>
      <c r="M357" s="31">
        <f>1-SUMPRODUCT(([1]Buchungen!$G$6:$G$350&lt;=L$331)*([1]Buchungen!$H$6:$H$350&gt;=L$331)*([1]Buchungen!$I$6:$I$350=$B357))</f>
        <v>1</v>
      </c>
      <c r="N357" s="30">
        <f>1-SUMPRODUCT(([1]Buchungen!$G$6:$G$350&lt;=N$331)*([1]Buchungen!$H$6:$H$350&gt;=N$331)*([1]Buchungen!$I$6:$I$350=$B357))</f>
        <v>1</v>
      </c>
      <c r="O357" s="31">
        <f>1-SUMPRODUCT(([1]Buchungen!$G$6:$G$350&lt;=N$331)*([1]Buchungen!$H$6:$H$350&gt;=N$331)*([1]Buchungen!$I$6:$I$350=$B357))</f>
        <v>1</v>
      </c>
      <c r="P357" s="30">
        <f>1-SUMPRODUCT(([1]Buchungen!$G$6:$G$350&lt;=P$331)*([1]Buchungen!$H$6:$H$350&gt;=P$331)*([1]Buchungen!$I$6:$I$350=$B357))</f>
        <v>1</v>
      </c>
      <c r="Q357" s="31">
        <f>1-SUMPRODUCT(([1]Buchungen!$G$6:$G$350&lt;=P$331)*([1]Buchungen!$H$6:$H$350&gt;=P$331)*([1]Buchungen!$I$6:$I$350=$B357))</f>
        <v>1</v>
      </c>
      <c r="R357" s="30">
        <f>1-SUMPRODUCT(([1]Buchungen!$G$6:$G$350&lt;=R$331)*([1]Buchungen!$H$6:$H$350&gt;=R$331)*([1]Buchungen!$I$6:$I$350=$B357))</f>
        <v>1</v>
      </c>
      <c r="S357" s="31">
        <f>1-SUMPRODUCT(([1]Buchungen!$G$6:$G$350&lt;=R$331)*([1]Buchungen!$H$6:$H$350&gt;=R$331)*([1]Buchungen!$I$6:$I$350=$B357))</f>
        <v>1</v>
      </c>
      <c r="T357" s="30">
        <f>1-SUMPRODUCT(([1]Buchungen!$G$6:$G$350&lt;=T$331)*([1]Buchungen!$H$6:$H$350&gt;=T$331)*([1]Buchungen!$I$6:$I$350=$B357))</f>
        <v>1</v>
      </c>
      <c r="U357" s="31">
        <f>1-SUMPRODUCT(([1]Buchungen!$G$6:$G$350&lt;=T$331)*([1]Buchungen!$H$6:$H$350&gt;=T$331)*([1]Buchungen!$I$6:$I$350=$B357))</f>
        <v>1</v>
      </c>
      <c r="V357" s="30">
        <f>1-SUMPRODUCT(([1]Buchungen!$G$6:$G$350&lt;=V$331)*([1]Buchungen!$H$6:$H$350&gt;=V$331)*([1]Buchungen!$I$6:$I$350=$B357))</f>
        <v>0</v>
      </c>
      <c r="W357" s="31">
        <f>1-SUMPRODUCT(([1]Buchungen!$G$6:$G$350&lt;=V$331)*([1]Buchungen!$H$6:$H$350&gt;=V$331)*([1]Buchungen!$I$6:$I$350=$B357))</f>
        <v>0</v>
      </c>
      <c r="X357" s="30">
        <f>1-SUMPRODUCT(([1]Buchungen!$G$6:$G$350&lt;=X$331)*([1]Buchungen!$H$6:$H$350&gt;=X$331)*([1]Buchungen!$I$6:$I$350=$B357))</f>
        <v>0</v>
      </c>
      <c r="Y357" s="31">
        <f>1-SUMPRODUCT(([1]Buchungen!$G$6:$G$350&lt;=X$331)*([1]Buchungen!$H$6:$H$350&gt;=X$331)*([1]Buchungen!$I$6:$I$350=$B357))</f>
        <v>0</v>
      </c>
      <c r="Z357" s="30">
        <f>1-SUMPRODUCT(([1]Buchungen!$G$6:$G$350&lt;=Z$331)*([1]Buchungen!$H$6:$H$350&gt;=Z$331)*([1]Buchungen!$I$6:$I$350=$B357))</f>
        <v>0</v>
      </c>
      <c r="AA357" s="31">
        <f>1-SUMPRODUCT(([1]Buchungen!$G$6:$G$350&lt;=Z$331)*([1]Buchungen!$H$6:$H$350&gt;=Z$331)*([1]Buchungen!$I$6:$I$350=$B357))</f>
        <v>0</v>
      </c>
      <c r="AB357" s="30">
        <f>1-SUMPRODUCT(([1]Buchungen!$G$6:$G$350&lt;=AB$331)*([1]Buchungen!$H$6:$H$350&gt;=AB$331)*([1]Buchungen!$I$6:$I$350=$B357))</f>
        <v>0</v>
      </c>
      <c r="AC357" s="31">
        <f>1-SUMPRODUCT(([1]Buchungen!$G$6:$G$350&lt;=AB$331)*([1]Buchungen!$H$6:$H$350&gt;=AB$331)*([1]Buchungen!$I$6:$I$350=$B357))</f>
        <v>0</v>
      </c>
      <c r="AD357" s="30">
        <f>1-SUMPRODUCT(([1]Buchungen!$G$6:$G$350&lt;=AD$331)*([1]Buchungen!$H$6:$H$350&gt;=AD$331)*([1]Buchungen!$I$6:$I$350=$B357))</f>
        <v>0</v>
      </c>
      <c r="AE357" s="31">
        <f>1-SUMPRODUCT(([1]Buchungen!$G$6:$G$350&lt;=AD$331)*([1]Buchungen!$H$6:$H$350&gt;=AD$331)*([1]Buchungen!$I$6:$I$350=$B357))</f>
        <v>0</v>
      </c>
      <c r="AF357" s="30">
        <f>1-SUMPRODUCT(([1]Buchungen!$G$6:$G$350&lt;=AF$331)*([1]Buchungen!$H$6:$H$350&gt;=AF$331)*([1]Buchungen!$I$6:$I$350=$B357))</f>
        <v>0</v>
      </c>
      <c r="AG357" s="31">
        <f>1-SUMPRODUCT(([1]Buchungen!$G$6:$G$350&lt;=AF$331)*([1]Buchungen!$H$6:$H$350&gt;=AF$331)*([1]Buchungen!$I$6:$I$350=$B357))</f>
        <v>0</v>
      </c>
      <c r="AH357" s="30">
        <f>1-SUMPRODUCT(([1]Buchungen!$G$6:$G$350&lt;=AH$331)*([1]Buchungen!$H$6:$H$350&gt;=AH$331)*([1]Buchungen!$I$6:$I$350=$B357))</f>
        <v>0</v>
      </c>
      <c r="AI357" s="31">
        <f>1-SUMPRODUCT(([1]Buchungen!$G$6:$G$350&lt;=AH$331)*([1]Buchungen!$H$6:$H$350&gt;=AH$331)*([1]Buchungen!$I$6:$I$350=$B357))</f>
        <v>0</v>
      </c>
      <c r="AJ357" s="30">
        <f>1-SUMPRODUCT(([1]Buchungen!$G$6:$G$350&lt;=AJ$331)*([1]Buchungen!$H$6:$H$350&gt;=AJ$331)*([1]Buchungen!$I$6:$I$350=$B357))</f>
        <v>0</v>
      </c>
      <c r="AK357" s="31">
        <f>1-SUMPRODUCT(([1]Buchungen!$G$6:$G$350&lt;=AJ$331)*([1]Buchungen!$H$6:$H$350&gt;=AJ$331)*([1]Buchungen!$I$6:$I$350=$B357))</f>
        <v>0</v>
      </c>
      <c r="AL357" s="30">
        <f>1-SUMPRODUCT(([1]Buchungen!$G$6:$G$350&lt;=AL$331)*([1]Buchungen!$H$6:$H$350&gt;=AL$331)*([1]Buchungen!$I$6:$I$350=$B357))</f>
        <v>1</v>
      </c>
      <c r="AM357" s="31">
        <f>1-SUMPRODUCT(([1]Buchungen!$G$6:$G$350&lt;=AL$331)*([1]Buchungen!$H$6:$H$350&gt;=AL$331)*([1]Buchungen!$I$6:$I$350=$B357))</f>
        <v>1</v>
      </c>
      <c r="AN357" s="30">
        <f>1-SUMPRODUCT(([1]Buchungen!$G$6:$G$350&lt;=AN$331)*([1]Buchungen!$H$6:$H$350&gt;=AN$331)*([1]Buchungen!$I$6:$I$350=$B357))</f>
        <v>1</v>
      </c>
      <c r="AO357" s="31">
        <f>1-SUMPRODUCT(([1]Buchungen!$G$6:$G$350&lt;=AN$331)*([1]Buchungen!$H$6:$H$350&gt;=AN$331)*([1]Buchungen!$I$6:$I$350=$B357))</f>
        <v>1</v>
      </c>
      <c r="AP357" s="30">
        <f>1-SUMPRODUCT(([1]Buchungen!$G$6:$G$350&lt;=AP$331)*([1]Buchungen!$H$6:$H$350&gt;=AP$331)*([1]Buchungen!$I$6:$I$350=$B357))</f>
        <v>1</v>
      </c>
      <c r="AQ357" s="31">
        <f>1-SUMPRODUCT(([1]Buchungen!$G$6:$G$350&lt;=AP$331)*([1]Buchungen!$H$6:$H$350&gt;=AP$331)*([1]Buchungen!$I$6:$I$350=$B357))</f>
        <v>1</v>
      </c>
      <c r="AR357" s="30">
        <f>1-SUMPRODUCT(([1]Buchungen!$G$6:$G$350&lt;=AR$331)*([1]Buchungen!$H$6:$H$350&gt;=AR$331)*([1]Buchungen!$I$6:$I$350=$B357))</f>
        <v>1</v>
      </c>
      <c r="AS357" s="31">
        <f>1-SUMPRODUCT(([1]Buchungen!$G$6:$G$350&lt;=AR$331)*([1]Buchungen!$H$6:$H$350&gt;=AR$331)*([1]Buchungen!$I$6:$I$350=$B357))</f>
        <v>1</v>
      </c>
      <c r="AT357" s="30">
        <f>1-SUMPRODUCT(([1]Buchungen!$G$6:$G$350&lt;=AT$331)*([1]Buchungen!$H$6:$H$350&gt;=AT$331)*([1]Buchungen!$I$6:$I$350=$B357))</f>
        <v>1</v>
      </c>
      <c r="AU357" s="31">
        <f>1-SUMPRODUCT(([1]Buchungen!$G$6:$G$350&lt;=AT$331)*([1]Buchungen!$H$6:$H$350&gt;=AT$331)*([1]Buchungen!$I$6:$I$350=$B357))</f>
        <v>1</v>
      </c>
      <c r="AV357" s="30">
        <f>1-SUMPRODUCT(([1]Buchungen!$G$6:$G$350&lt;=AV$331)*([1]Buchungen!$H$6:$H$350&gt;=AV$331)*([1]Buchungen!$I$6:$I$350=$B357))</f>
        <v>1</v>
      </c>
      <c r="AW357" s="31">
        <f>1-SUMPRODUCT(([1]Buchungen!$G$6:$G$350&lt;=AV$331)*([1]Buchungen!$H$6:$H$350&gt;=AV$331)*([1]Buchungen!$I$6:$I$350=$B357))</f>
        <v>1</v>
      </c>
      <c r="AX357" s="30">
        <f>1-SUMPRODUCT(([1]Buchungen!$G$6:$G$350&lt;=AX$331)*([1]Buchungen!$H$6:$H$350&gt;=AX$331)*([1]Buchungen!$I$6:$I$350=$B357))</f>
        <v>1</v>
      </c>
      <c r="AY357" s="31">
        <f>1-SUMPRODUCT(([1]Buchungen!$G$6:$G$350&lt;=AX$331)*([1]Buchungen!$H$6:$H$350&gt;=AX$331)*([1]Buchungen!$I$6:$I$350=$B357))</f>
        <v>1</v>
      </c>
      <c r="AZ357" s="30">
        <f>1-SUMPRODUCT(([1]Buchungen!$G$6:$G$350&lt;=AZ$331)*([1]Buchungen!$H$6:$H$350&gt;=AZ$331)*([1]Buchungen!$I$6:$I$350=$B357))</f>
        <v>1</v>
      </c>
      <c r="BA357" s="31">
        <f>1-SUMPRODUCT(([1]Buchungen!$G$6:$G$350&lt;=AZ$331)*([1]Buchungen!$H$6:$H$350&gt;=AZ$331)*([1]Buchungen!$I$6:$I$350=$B357))</f>
        <v>1</v>
      </c>
      <c r="BB357" s="30">
        <f>1-SUMPRODUCT(([1]Buchungen!$G$6:$G$350&lt;=BB$331)*([1]Buchungen!$H$6:$H$350&gt;=BB$331)*([1]Buchungen!$I$6:$I$350=$B357))</f>
        <v>1</v>
      </c>
      <c r="BC357" s="31">
        <f>1-SUMPRODUCT(([1]Buchungen!$G$6:$G$350&lt;=BB$331)*([1]Buchungen!$H$6:$H$350&gt;=BB$331)*([1]Buchungen!$I$6:$I$350=$B357))</f>
        <v>1</v>
      </c>
      <c r="BD357" s="30">
        <f>1-SUMPRODUCT(([1]Buchungen!$G$6:$G$350&lt;=BD$331)*([1]Buchungen!$H$6:$H$350&gt;=BD$331)*([1]Buchungen!$I$6:$I$350=$B357))</f>
        <v>1</v>
      </c>
      <c r="BE357" s="31">
        <f>1-SUMPRODUCT(([1]Buchungen!$G$6:$G$350&lt;=BD$331)*([1]Buchungen!$H$6:$H$350&gt;=BD$331)*([1]Buchungen!$I$6:$I$350=$B357))</f>
        <v>1</v>
      </c>
      <c r="BF357" s="30">
        <f>1-SUMPRODUCT(([1]Buchungen!$G$6:$G$350&lt;=BF$331)*([1]Buchungen!$H$6:$H$350&gt;=BF$331)*([1]Buchungen!$I$6:$I$350=$B357))</f>
        <v>1</v>
      </c>
      <c r="BG357" s="31">
        <f>1-SUMPRODUCT(([1]Buchungen!$G$6:$G$350&lt;=BF$331)*([1]Buchungen!$H$6:$H$350&gt;=BF$331)*([1]Buchungen!$I$6:$I$350=$B357))</f>
        <v>1</v>
      </c>
      <c r="BH357" s="30">
        <f>1-SUMPRODUCT(([1]Buchungen!$G$6:$G$350&lt;=BH$331)*([1]Buchungen!$H$6:$H$350&gt;=BH$331)*([1]Buchungen!$I$6:$I$350=$B357))</f>
        <v>1</v>
      </c>
      <c r="BI357" s="31">
        <f>1-SUMPRODUCT(([1]Buchungen!$G$6:$G$350&lt;=BH$331)*([1]Buchungen!$H$6:$H$350&gt;=BH$331)*([1]Buchungen!$I$6:$I$350=$B357))</f>
        <v>1</v>
      </c>
      <c r="BJ357" s="30">
        <f>1-SUMPRODUCT(([1]Buchungen!$G$6:$G$350&lt;=BJ$331)*([1]Buchungen!$H$6:$H$350&gt;=BJ$331)*([1]Buchungen!$I$6:$I$350=$B357))</f>
        <v>1</v>
      </c>
      <c r="BK357" s="31">
        <f>1-SUMPRODUCT(([1]Buchungen!$G$6:$G$350&lt;=BJ$331)*([1]Buchungen!$H$6:$H$350&gt;=BJ$331)*([1]Buchungen!$I$6:$I$350=$B357))</f>
        <v>1</v>
      </c>
      <c r="BL357" s="30">
        <f>1-SUMPRODUCT(([1]Buchungen!$G$6:$G$350&lt;=BL$331)*([1]Buchungen!$H$6:$H$350&gt;=BL$331)*([1]Buchungen!$I$6:$I$350=$B357))</f>
        <v>1</v>
      </c>
      <c r="BM357" s="31">
        <f>1-SUMPRODUCT(([1]Buchungen!$G$6:$G$350&lt;=BL$331)*([1]Buchungen!$H$6:$H$350&gt;=BL$331)*([1]Buchungen!$I$6:$I$350=$B357))</f>
        <v>1</v>
      </c>
    </row>
    <row r="358" spans="2:65" ht="22.95" customHeight="1" x14ac:dyDescent="0.25">
      <c r="B358" s="29" t="str">
        <f>[1]Einstellungen!E28</f>
        <v>Angelplatz 22</v>
      </c>
      <c r="D358" s="30">
        <f>1-SUMPRODUCT(([1]Buchungen!$G$6:$G$350&lt;=D$331)*([1]Buchungen!$H$6:$H$350&gt;=D$331)*([1]Buchungen!$I$6:$I$350=$B358))</f>
        <v>1</v>
      </c>
      <c r="E358" s="31">
        <f>1-SUMPRODUCT(([1]Buchungen!$G$6:$G$350&lt;=D$331)*([1]Buchungen!$H$6:$H$350&gt;=D$331)*([1]Buchungen!$I$6:$I$350=$B358))</f>
        <v>1</v>
      </c>
      <c r="F358" s="30">
        <f>1-SUMPRODUCT(([1]Buchungen!$G$6:$G$350&lt;=F$331)*([1]Buchungen!$H$6:$H$350&gt;=F$331)*([1]Buchungen!$I$6:$I$350=$B358))</f>
        <v>1</v>
      </c>
      <c r="G358" s="31">
        <f>1-SUMPRODUCT(([1]Buchungen!$G$6:$G$350&lt;=F$331)*([1]Buchungen!$H$6:$H$350&gt;=F$331)*([1]Buchungen!$I$6:$I$350=$B358))</f>
        <v>1</v>
      </c>
      <c r="H358" s="30">
        <f>1-SUMPRODUCT(([1]Buchungen!$G$6:$G$350&lt;=H$331)*([1]Buchungen!$H$6:$H$350&gt;=H$331)*([1]Buchungen!$I$6:$I$350=$B358))</f>
        <v>1</v>
      </c>
      <c r="I358" s="31">
        <f>1-SUMPRODUCT(([1]Buchungen!$G$6:$G$350&lt;=H$331)*([1]Buchungen!$H$6:$H$350&gt;=H$331)*([1]Buchungen!$I$6:$I$350=$B358))</f>
        <v>1</v>
      </c>
      <c r="J358" s="30">
        <f>1-SUMPRODUCT(([1]Buchungen!$G$6:$G$350&lt;=J$331)*([1]Buchungen!$H$6:$H$350&gt;=J$331)*([1]Buchungen!$I$6:$I$350=$B358))</f>
        <v>1</v>
      </c>
      <c r="K358" s="31">
        <f>1-SUMPRODUCT(([1]Buchungen!$G$6:$G$350&lt;=J$331)*([1]Buchungen!$H$6:$H$350&gt;=J$331)*([1]Buchungen!$I$6:$I$350=$B358))</f>
        <v>1</v>
      </c>
      <c r="L358" s="30">
        <f>1-SUMPRODUCT(([1]Buchungen!$G$6:$G$350&lt;=L$331)*([1]Buchungen!$H$6:$H$350&gt;=L$331)*([1]Buchungen!$I$6:$I$350=$B358))</f>
        <v>1</v>
      </c>
      <c r="M358" s="31">
        <f>1-SUMPRODUCT(([1]Buchungen!$G$6:$G$350&lt;=L$331)*([1]Buchungen!$H$6:$H$350&gt;=L$331)*([1]Buchungen!$I$6:$I$350=$B358))</f>
        <v>1</v>
      </c>
      <c r="N358" s="30">
        <f>1-SUMPRODUCT(([1]Buchungen!$G$6:$G$350&lt;=N$331)*([1]Buchungen!$H$6:$H$350&gt;=N$331)*([1]Buchungen!$I$6:$I$350=$B358))</f>
        <v>1</v>
      </c>
      <c r="O358" s="31">
        <f>1-SUMPRODUCT(([1]Buchungen!$G$6:$G$350&lt;=N$331)*([1]Buchungen!$H$6:$H$350&gt;=N$331)*([1]Buchungen!$I$6:$I$350=$B358))</f>
        <v>1</v>
      </c>
      <c r="P358" s="30">
        <f>1-SUMPRODUCT(([1]Buchungen!$G$6:$G$350&lt;=P$331)*([1]Buchungen!$H$6:$H$350&gt;=P$331)*([1]Buchungen!$I$6:$I$350=$B358))</f>
        <v>1</v>
      </c>
      <c r="Q358" s="31">
        <f>1-SUMPRODUCT(([1]Buchungen!$G$6:$G$350&lt;=P$331)*([1]Buchungen!$H$6:$H$350&gt;=P$331)*([1]Buchungen!$I$6:$I$350=$B358))</f>
        <v>1</v>
      </c>
      <c r="R358" s="30">
        <f>1-SUMPRODUCT(([1]Buchungen!$G$6:$G$350&lt;=R$331)*([1]Buchungen!$H$6:$H$350&gt;=R$331)*([1]Buchungen!$I$6:$I$350=$B358))</f>
        <v>1</v>
      </c>
      <c r="S358" s="31">
        <f>1-SUMPRODUCT(([1]Buchungen!$G$6:$G$350&lt;=R$331)*([1]Buchungen!$H$6:$H$350&gt;=R$331)*([1]Buchungen!$I$6:$I$350=$B358))</f>
        <v>1</v>
      </c>
      <c r="T358" s="30">
        <f>1-SUMPRODUCT(([1]Buchungen!$G$6:$G$350&lt;=T$331)*([1]Buchungen!$H$6:$H$350&gt;=T$331)*([1]Buchungen!$I$6:$I$350=$B358))</f>
        <v>1</v>
      </c>
      <c r="U358" s="31">
        <f>1-SUMPRODUCT(([1]Buchungen!$G$6:$G$350&lt;=T$331)*([1]Buchungen!$H$6:$H$350&gt;=T$331)*([1]Buchungen!$I$6:$I$350=$B358))</f>
        <v>1</v>
      </c>
      <c r="V358" s="30">
        <f>1-SUMPRODUCT(([1]Buchungen!$G$6:$G$350&lt;=V$331)*([1]Buchungen!$H$6:$H$350&gt;=V$331)*([1]Buchungen!$I$6:$I$350=$B358))</f>
        <v>0</v>
      </c>
      <c r="W358" s="31">
        <f>1-SUMPRODUCT(([1]Buchungen!$G$6:$G$350&lt;=V$331)*([1]Buchungen!$H$6:$H$350&gt;=V$331)*([1]Buchungen!$I$6:$I$350=$B358))</f>
        <v>0</v>
      </c>
      <c r="X358" s="30">
        <f>1-SUMPRODUCT(([1]Buchungen!$G$6:$G$350&lt;=X$331)*([1]Buchungen!$H$6:$H$350&gt;=X$331)*([1]Buchungen!$I$6:$I$350=$B358))</f>
        <v>0</v>
      </c>
      <c r="Y358" s="31">
        <f>1-SUMPRODUCT(([1]Buchungen!$G$6:$G$350&lt;=X$331)*([1]Buchungen!$H$6:$H$350&gt;=X$331)*([1]Buchungen!$I$6:$I$350=$B358))</f>
        <v>0</v>
      </c>
      <c r="Z358" s="30">
        <f>1-SUMPRODUCT(([1]Buchungen!$G$6:$G$350&lt;=Z$331)*([1]Buchungen!$H$6:$H$350&gt;=Z$331)*([1]Buchungen!$I$6:$I$350=$B358))</f>
        <v>0</v>
      </c>
      <c r="AA358" s="31">
        <f>1-SUMPRODUCT(([1]Buchungen!$G$6:$G$350&lt;=Z$331)*([1]Buchungen!$H$6:$H$350&gt;=Z$331)*([1]Buchungen!$I$6:$I$350=$B358))</f>
        <v>0</v>
      </c>
      <c r="AB358" s="30">
        <f>1-SUMPRODUCT(([1]Buchungen!$G$6:$G$350&lt;=AB$331)*([1]Buchungen!$H$6:$H$350&gt;=AB$331)*([1]Buchungen!$I$6:$I$350=$B358))</f>
        <v>0</v>
      </c>
      <c r="AC358" s="31">
        <f>1-SUMPRODUCT(([1]Buchungen!$G$6:$G$350&lt;=AB$331)*([1]Buchungen!$H$6:$H$350&gt;=AB$331)*([1]Buchungen!$I$6:$I$350=$B358))</f>
        <v>0</v>
      </c>
      <c r="AD358" s="30">
        <f>1-SUMPRODUCT(([1]Buchungen!$G$6:$G$350&lt;=AD$331)*([1]Buchungen!$H$6:$H$350&gt;=AD$331)*([1]Buchungen!$I$6:$I$350=$B358))</f>
        <v>0</v>
      </c>
      <c r="AE358" s="31">
        <f>1-SUMPRODUCT(([1]Buchungen!$G$6:$G$350&lt;=AD$331)*([1]Buchungen!$H$6:$H$350&gt;=AD$331)*([1]Buchungen!$I$6:$I$350=$B358))</f>
        <v>0</v>
      </c>
      <c r="AF358" s="30">
        <f>1-SUMPRODUCT(([1]Buchungen!$G$6:$G$350&lt;=AF$331)*([1]Buchungen!$H$6:$H$350&gt;=AF$331)*([1]Buchungen!$I$6:$I$350=$B358))</f>
        <v>0</v>
      </c>
      <c r="AG358" s="31">
        <f>1-SUMPRODUCT(([1]Buchungen!$G$6:$G$350&lt;=AF$331)*([1]Buchungen!$H$6:$H$350&gt;=AF$331)*([1]Buchungen!$I$6:$I$350=$B358))</f>
        <v>0</v>
      </c>
      <c r="AH358" s="30">
        <f>1-SUMPRODUCT(([1]Buchungen!$G$6:$G$350&lt;=AH$331)*([1]Buchungen!$H$6:$H$350&gt;=AH$331)*([1]Buchungen!$I$6:$I$350=$B358))</f>
        <v>0</v>
      </c>
      <c r="AI358" s="31">
        <f>1-SUMPRODUCT(([1]Buchungen!$G$6:$G$350&lt;=AH$331)*([1]Buchungen!$H$6:$H$350&gt;=AH$331)*([1]Buchungen!$I$6:$I$350=$B358))</f>
        <v>0</v>
      </c>
      <c r="AJ358" s="30">
        <f>1-SUMPRODUCT(([1]Buchungen!$G$6:$G$350&lt;=AJ$331)*([1]Buchungen!$H$6:$H$350&gt;=AJ$331)*([1]Buchungen!$I$6:$I$350=$B358))</f>
        <v>0</v>
      </c>
      <c r="AK358" s="31">
        <f>1-SUMPRODUCT(([1]Buchungen!$G$6:$G$350&lt;=AJ$331)*([1]Buchungen!$H$6:$H$350&gt;=AJ$331)*([1]Buchungen!$I$6:$I$350=$B358))</f>
        <v>0</v>
      </c>
      <c r="AL358" s="30">
        <f>1-SUMPRODUCT(([1]Buchungen!$G$6:$G$350&lt;=AL$331)*([1]Buchungen!$H$6:$H$350&gt;=AL$331)*([1]Buchungen!$I$6:$I$350=$B358))</f>
        <v>1</v>
      </c>
      <c r="AM358" s="31">
        <f>1-SUMPRODUCT(([1]Buchungen!$G$6:$G$350&lt;=AL$331)*([1]Buchungen!$H$6:$H$350&gt;=AL$331)*([1]Buchungen!$I$6:$I$350=$B358))</f>
        <v>1</v>
      </c>
      <c r="AN358" s="30">
        <f>1-SUMPRODUCT(([1]Buchungen!$G$6:$G$350&lt;=AN$331)*([1]Buchungen!$H$6:$H$350&gt;=AN$331)*([1]Buchungen!$I$6:$I$350=$B358))</f>
        <v>1</v>
      </c>
      <c r="AO358" s="31">
        <f>1-SUMPRODUCT(([1]Buchungen!$G$6:$G$350&lt;=AN$331)*([1]Buchungen!$H$6:$H$350&gt;=AN$331)*([1]Buchungen!$I$6:$I$350=$B358))</f>
        <v>1</v>
      </c>
      <c r="AP358" s="30">
        <f>1-SUMPRODUCT(([1]Buchungen!$G$6:$G$350&lt;=AP$331)*([1]Buchungen!$H$6:$H$350&gt;=AP$331)*([1]Buchungen!$I$6:$I$350=$B358))</f>
        <v>1</v>
      </c>
      <c r="AQ358" s="31">
        <f>1-SUMPRODUCT(([1]Buchungen!$G$6:$G$350&lt;=AP$331)*([1]Buchungen!$H$6:$H$350&gt;=AP$331)*([1]Buchungen!$I$6:$I$350=$B358))</f>
        <v>1</v>
      </c>
      <c r="AR358" s="30">
        <f>1-SUMPRODUCT(([1]Buchungen!$G$6:$G$350&lt;=AR$331)*([1]Buchungen!$H$6:$H$350&gt;=AR$331)*([1]Buchungen!$I$6:$I$350=$B358))</f>
        <v>1</v>
      </c>
      <c r="AS358" s="31">
        <f>1-SUMPRODUCT(([1]Buchungen!$G$6:$G$350&lt;=AR$331)*([1]Buchungen!$H$6:$H$350&gt;=AR$331)*([1]Buchungen!$I$6:$I$350=$B358))</f>
        <v>1</v>
      </c>
      <c r="AT358" s="30">
        <f>1-SUMPRODUCT(([1]Buchungen!$G$6:$G$350&lt;=AT$331)*([1]Buchungen!$H$6:$H$350&gt;=AT$331)*([1]Buchungen!$I$6:$I$350=$B358))</f>
        <v>1</v>
      </c>
      <c r="AU358" s="31">
        <f>1-SUMPRODUCT(([1]Buchungen!$G$6:$G$350&lt;=AT$331)*([1]Buchungen!$H$6:$H$350&gt;=AT$331)*([1]Buchungen!$I$6:$I$350=$B358))</f>
        <v>1</v>
      </c>
      <c r="AV358" s="30">
        <f>1-SUMPRODUCT(([1]Buchungen!$G$6:$G$350&lt;=AV$331)*([1]Buchungen!$H$6:$H$350&gt;=AV$331)*([1]Buchungen!$I$6:$I$350=$B358))</f>
        <v>1</v>
      </c>
      <c r="AW358" s="31">
        <f>1-SUMPRODUCT(([1]Buchungen!$G$6:$G$350&lt;=AV$331)*([1]Buchungen!$H$6:$H$350&gt;=AV$331)*([1]Buchungen!$I$6:$I$350=$B358))</f>
        <v>1</v>
      </c>
      <c r="AX358" s="30">
        <f>1-SUMPRODUCT(([1]Buchungen!$G$6:$G$350&lt;=AX$331)*([1]Buchungen!$H$6:$H$350&gt;=AX$331)*([1]Buchungen!$I$6:$I$350=$B358))</f>
        <v>1</v>
      </c>
      <c r="AY358" s="31">
        <f>1-SUMPRODUCT(([1]Buchungen!$G$6:$G$350&lt;=AX$331)*([1]Buchungen!$H$6:$H$350&gt;=AX$331)*([1]Buchungen!$I$6:$I$350=$B358))</f>
        <v>1</v>
      </c>
      <c r="AZ358" s="30">
        <f>1-SUMPRODUCT(([1]Buchungen!$G$6:$G$350&lt;=AZ$331)*([1]Buchungen!$H$6:$H$350&gt;=AZ$331)*([1]Buchungen!$I$6:$I$350=$B358))</f>
        <v>1</v>
      </c>
      <c r="BA358" s="31">
        <f>1-SUMPRODUCT(([1]Buchungen!$G$6:$G$350&lt;=AZ$331)*([1]Buchungen!$H$6:$H$350&gt;=AZ$331)*([1]Buchungen!$I$6:$I$350=$B358))</f>
        <v>1</v>
      </c>
      <c r="BB358" s="30">
        <f>1-SUMPRODUCT(([1]Buchungen!$G$6:$G$350&lt;=BB$331)*([1]Buchungen!$H$6:$H$350&gt;=BB$331)*([1]Buchungen!$I$6:$I$350=$B358))</f>
        <v>1</v>
      </c>
      <c r="BC358" s="31">
        <f>1-SUMPRODUCT(([1]Buchungen!$G$6:$G$350&lt;=BB$331)*([1]Buchungen!$H$6:$H$350&gt;=BB$331)*([1]Buchungen!$I$6:$I$350=$B358))</f>
        <v>1</v>
      </c>
      <c r="BD358" s="30">
        <f>1-SUMPRODUCT(([1]Buchungen!$G$6:$G$350&lt;=BD$331)*([1]Buchungen!$H$6:$H$350&gt;=BD$331)*([1]Buchungen!$I$6:$I$350=$B358))</f>
        <v>1</v>
      </c>
      <c r="BE358" s="31">
        <f>1-SUMPRODUCT(([1]Buchungen!$G$6:$G$350&lt;=BD$331)*([1]Buchungen!$H$6:$H$350&gt;=BD$331)*([1]Buchungen!$I$6:$I$350=$B358))</f>
        <v>1</v>
      </c>
      <c r="BF358" s="30">
        <f>1-SUMPRODUCT(([1]Buchungen!$G$6:$G$350&lt;=BF$331)*([1]Buchungen!$H$6:$H$350&gt;=BF$331)*([1]Buchungen!$I$6:$I$350=$B358))</f>
        <v>1</v>
      </c>
      <c r="BG358" s="31">
        <f>1-SUMPRODUCT(([1]Buchungen!$G$6:$G$350&lt;=BF$331)*([1]Buchungen!$H$6:$H$350&gt;=BF$331)*([1]Buchungen!$I$6:$I$350=$B358))</f>
        <v>1</v>
      </c>
      <c r="BH358" s="30">
        <f>1-SUMPRODUCT(([1]Buchungen!$G$6:$G$350&lt;=BH$331)*([1]Buchungen!$H$6:$H$350&gt;=BH$331)*([1]Buchungen!$I$6:$I$350=$B358))</f>
        <v>1</v>
      </c>
      <c r="BI358" s="31">
        <f>1-SUMPRODUCT(([1]Buchungen!$G$6:$G$350&lt;=BH$331)*([1]Buchungen!$H$6:$H$350&gt;=BH$331)*([1]Buchungen!$I$6:$I$350=$B358))</f>
        <v>1</v>
      </c>
      <c r="BJ358" s="30">
        <f>1-SUMPRODUCT(([1]Buchungen!$G$6:$G$350&lt;=BJ$331)*([1]Buchungen!$H$6:$H$350&gt;=BJ$331)*([1]Buchungen!$I$6:$I$350=$B358))</f>
        <v>1</v>
      </c>
      <c r="BK358" s="31">
        <f>1-SUMPRODUCT(([1]Buchungen!$G$6:$G$350&lt;=BJ$331)*([1]Buchungen!$H$6:$H$350&gt;=BJ$331)*([1]Buchungen!$I$6:$I$350=$B358))</f>
        <v>1</v>
      </c>
      <c r="BL358" s="30">
        <f>1-SUMPRODUCT(([1]Buchungen!$G$6:$G$350&lt;=BL$331)*([1]Buchungen!$H$6:$H$350&gt;=BL$331)*([1]Buchungen!$I$6:$I$350=$B358))</f>
        <v>1</v>
      </c>
      <c r="BM358" s="31">
        <f>1-SUMPRODUCT(([1]Buchungen!$G$6:$G$350&lt;=BL$331)*([1]Buchungen!$H$6:$H$350&gt;=BL$331)*([1]Buchungen!$I$6:$I$350=$B358))</f>
        <v>1</v>
      </c>
    </row>
    <row r="359" spans="2:65" ht="22.95" customHeight="1" x14ac:dyDescent="0.25">
      <c r="B359" s="29" t="str">
        <f>[1]Einstellungen!E29</f>
        <v>Angelplatz 23</v>
      </c>
      <c r="D359" s="30">
        <f>1-SUMPRODUCT(([1]Buchungen!$G$6:$G$350&lt;=D$331)*([1]Buchungen!$H$6:$H$350&gt;=D$331)*([1]Buchungen!$I$6:$I$350=$B359))</f>
        <v>1</v>
      </c>
      <c r="E359" s="31">
        <f>1-SUMPRODUCT(([1]Buchungen!$G$6:$G$350&lt;=D$331)*([1]Buchungen!$H$6:$H$350&gt;=D$331)*([1]Buchungen!$I$6:$I$350=$B359))</f>
        <v>1</v>
      </c>
      <c r="F359" s="30">
        <f>1-SUMPRODUCT(([1]Buchungen!$G$6:$G$350&lt;=F$331)*([1]Buchungen!$H$6:$H$350&gt;=F$331)*([1]Buchungen!$I$6:$I$350=$B359))</f>
        <v>1</v>
      </c>
      <c r="G359" s="31">
        <f>1-SUMPRODUCT(([1]Buchungen!$G$6:$G$350&lt;=F$331)*([1]Buchungen!$H$6:$H$350&gt;=F$331)*([1]Buchungen!$I$6:$I$350=$B359))</f>
        <v>1</v>
      </c>
      <c r="H359" s="30">
        <f>1-SUMPRODUCT(([1]Buchungen!$G$6:$G$350&lt;=H$331)*([1]Buchungen!$H$6:$H$350&gt;=H$331)*([1]Buchungen!$I$6:$I$350=$B359))</f>
        <v>1</v>
      </c>
      <c r="I359" s="31">
        <f>1-SUMPRODUCT(([1]Buchungen!$G$6:$G$350&lt;=H$331)*([1]Buchungen!$H$6:$H$350&gt;=H$331)*([1]Buchungen!$I$6:$I$350=$B359))</f>
        <v>1</v>
      </c>
      <c r="J359" s="30">
        <f>1-SUMPRODUCT(([1]Buchungen!$G$6:$G$350&lt;=J$331)*([1]Buchungen!$H$6:$H$350&gt;=J$331)*([1]Buchungen!$I$6:$I$350=$B359))</f>
        <v>1</v>
      </c>
      <c r="K359" s="31">
        <f>1-SUMPRODUCT(([1]Buchungen!$G$6:$G$350&lt;=J$331)*([1]Buchungen!$H$6:$H$350&gt;=J$331)*([1]Buchungen!$I$6:$I$350=$B359))</f>
        <v>1</v>
      </c>
      <c r="L359" s="30">
        <f>1-SUMPRODUCT(([1]Buchungen!$G$6:$G$350&lt;=L$331)*([1]Buchungen!$H$6:$H$350&gt;=L$331)*([1]Buchungen!$I$6:$I$350=$B359))</f>
        <v>1</v>
      </c>
      <c r="M359" s="31">
        <f>1-SUMPRODUCT(([1]Buchungen!$G$6:$G$350&lt;=L$331)*([1]Buchungen!$H$6:$H$350&gt;=L$331)*([1]Buchungen!$I$6:$I$350=$B359))</f>
        <v>1</v>
      </c>
      <c r="N359" s="30">
        <f>1-SUMPRODUCT(([1]Buchungen!$G$6:$G$350&lt;=N$331)*([1]Buchungen!$H$6:$H$350&gt;=N$331)*([1]Buchungen!$I$6:$I$350=$B359))</f>
        <v>1</v>
      </c>
      <c r="O359" s="31">
        <f>1-SUMPRODUCT(([1]Buchungen!$G$6:$G$350&lt;=N$331)*([1]Buchungen!$H$6:$H$350&gt;=N$331)*([1]Buchungen!$I$6:$I$350=$B359))</f>
        <v>1</v>
      </c>
      <c r="P359" s="30">
        <f>1-SUMPRODUCT(([1]Buchungen!$G$6:$G$350&lt;=P$331)*([1]Buchungen!$H$6:$H$350&gt;=P$331)*([1]Buchungen!$I$6:$I$350=$B359))</f>
        <v>1</v>
      </c>
      <c r="Q359" s="31">
        <f>1-SUMPRODUCT(([1]Buchungen!$G$6:$G$350&lt;=P$331)*([1]Buchungen!$H$6:$H$350&gt;=P$331)*([1]Buchungen!$I$6:$I$350=$B359))</f>
        <v>1</v>
      </c>
      <c r="R359" s="30">
        <f>1-SUMPRODUCT(([1]Buchungen!$G$6:$G$350&lt;=R$331)*([1]Buchungen!$H$6:$H$350&gt;=R$331)*([1]Buchungen!$I$6:$I$350=$B359))</f>
        <v>1</v>
      </c>
      <c r="S359" s="31">
        <f>1-SUMPRODUCT(([1]Buchungen!$G$6:$G$350&lt;=R$331)*([1]Buchungen!$H$6:$H$350&gt;=R$331)*([1]Buchungen!$I$6:$I$350=$B359))</f>
        <v>1</v>
      </c>
      <c r="T359" s="30">
        <f>1-SUMPRODUCT(([1]Buchungen!$G$6:$G$350&lt;=T$331)*([1]Buchungen!$H$6:$H$350&gt;=T$331)*([1]Buchungen!$I$6:$I$350=$B359))</f>
        <v>1</v>
      </c>
      <c r="U359" s="31">
        <f>1-SUMPRODUCT(([1]Buchungen!$G$6:$G$350&lt;=T$331)*([1]Buchungen!$H$6:$H$350&gt;=T$331)*([1]Buchungen!$I$6:$I$350=$B359))</f>
        <v>1</v>
      </c>
      <c r="V359" s="30">
        <f>1-SUMPRODUCT(([1]Buchungen!$G$6:$G$350&lt;=V$331)*([1]Buchungen!$H$6:$H$350&gt;=V$331)*([1]Buchungen!$I$6:$I$350=$B359))</f>
        <v>0</v>
      </c>
      <c r="W359" s="31">
        <f>1-SUMPRODUCT(([1]Buchungen!$G$6:$G$350&lt;=V$331)*([1]Buchungen!$H$6:$H$350&gt;=V$331)*([1]Buchungen!$I$6:$I$350=$B359))</f>
        <v>0</v>
      </c>
      <c r="X359" s="30">
        <f>1-SUMPRODUCT(([1]Buchungen!$G$6:$G$350&lt;=X$331)*([1]Buchungen!$H$6:$H$350&gt;=X$331)*([1]Buchungen!$I$6:$I$350=$B359))</f>
        <v>0</v>
      </c>
      <c r="Y359" s="31">
        <f>1-SUMPRODUCT(([1]Buchungen!$G$6:$G$350&lt;=X$331)*([1]Buchungen!$H$6:$H$350&gt;=X$331)*([1]Buchungen!$I$6:$I$350=$B359))</f>
        <v>0</v>
      </c>
      <c r="Z359" s="30">
        <f>1-SUMPRODUCT(([1]Buchungen!$G$6:$G$350&lt;=Z$331)*([1]Buchungen!$H$6:$H$350&gt;=Z$331)*([1]Buchungen!$I$6:$I$350=$B359))</f>
        <v>0</v>
      </c>
      <c r="AA359" s="31">
        <f>1-SUMPRODUCT(([1]Buchungen!$G$6:$G$350&lt;=Z$331)*([1]Buchungen!$H$6:$H$350&gt;=Z$331)*([1]Buchungen!$I$6:$I$350=$B359))</f>
        <v>0</v>
      </c>
      <c r="AB359" s="30">
        <f>1-SUMPRODUCT(([1]Buchungen!$G$6:$G$350&lt;=AB$331)*([1]Buchungen!$H$6:$H$350&gt;=AB$331)*([1]Buchungen!$I$6:$I$350=$B359))</f>
        <v>0</v>
      </c>
      <c r="AC359" s="31">
        <f>1-SUMPRODUCT(([1]Buchungen!$G$6:$G$350&lt;=AB$331)*([1]Buchungen!$H$6:$H$350&gt;=AB$331)*([1]Buchungen!$I$6:$I$350=$B359))</f>
        <v>0</v>
      </c>
      <c r="AD359" s="30">
        <f>1-SUMPRODUCT(([1]Buchungen!$G$6:$G$350&lt;=AD$331)*([1]Buchungen!$H$6:$H$350&gt;=AD$331)*([1]Buchungen!$I$6:$I$350=$B359))</f>
        <v>0</v>
      </c>
      <c r="AE359" s="31">
        <f>1-SUMPRODUCT(([1]Buchungen!$G$6:$G$350&lt;=AD$331)*([1]Buchungen!$H$6:$H$350&gt;=AD$331)*([1]Buchungen!$I$6:$I$350=$B359))</f>
        <v>0</v>
      </c>
      <c r="AF359" s="30">
        <f>1-SUMPRODUCT(([1]Buchungen!$G$6:$G$350&lt;=AF$331)*([1]Buchungen!$H$6:$H$350&gt;=AF$331)*([1]Buchungen!$I$6:$I$350=$B359))</f>
        <v>0</v>
      </c>
      <c r="AG359" s="31">
        <f>1-SUMPRODUCT(([1]Buchungen!$G$6:$G$350&lt;=AF$331)*([1]Buchungen!$H$6:$H$350&gt;=AF$331)*([1]Buchungen!$I$6:$I$350=$B359))</f>
        <v>0</v>
      </c>
      <c r="AH359" s="30">
        <f>1-SUMPRODUCT(([1]Buchungen!$G$6:$G$350&lt;=AH$331)*([1]Buchungen!$H$6:$H$350&gt;=AH$331)*([1]Buchungen!$I$6:$I$350=$B359))</f>
        <v>0</v>
      </c>
      <c r="AI359" s="31">
        <f>1-SUMPRODUCT(([1]Buchungen!$G$6:$G$350&lt;=AH$331)*([1]Buchungen!$H$6:$H$350&gt;=AH$331)*([1]Buchungen!$I$6:$I$350=$B359))</f>
        <v>0</v>
      </c>
      <c r="AJ359" s="30">
        <f>1-SUMPRODUCT(([1]Buchungen!$G$6:$G$350&lt;=AJ$331)*([1]Buchungen!$H$6:$H$350&gt;=AJ$331)*([1]Buchungen!$I$6:$I$350=$B359))</f>
        <v>0</v>
      </c>
      <c r="AK359" s="31">
        <f>1-SUMPRODUCT(([1]Buchungen!$G$6:$G$350&lt;=AJ$331)*([1]Buchungen!$H$6:$H$350&gt;=AJ$331)*([1]Buchungen!$I$6:$I$350=$B359))</f>
        <v>0</v>
      </c>
      <c r="AL359" s="30">
        <f>1-SUMPRODUCT(([1]Buchungen!$G$6:$G$350&lt;=AL$331)*([1]Buchungen!$H$6:$H$350&gt;=AL$331)*([1]Buchungen!$I$6:$I$350=$B359))</f>
        <v>1</v>
      </c>
      <c r="AM359" s="31">
        <f>1-SUMPRODUCT(([1]Buchungen!$G$6:$G$350&lt;=AL$331)*([1]Buchungen!$H$6:$H$350&gt;=AL$331)*([1]Buchungen!$I$6:$I$350=$B359))</f>
        <v>1</v>
      </c>
      <c r="AN359" s="30">
        <f>1-SUMPRODUCT(([1]Buchungen!$G$6:$G$350&lt;=AN$331)*([1]Buchungen!$H$6:$H$350&gt;=AN$331)*([1]Buchungen!$I$6:$I$350=$B359))</f>
        <v>1</v>
      </c>
      <c r="AO359" s="31">
        <f>1-SUMPRODUCT(([1]Buchungen!$G$6:$G$350&lt;=AN$331)*([1]Buchungen!$H$6:$H$350&gt;=AN$331)*([1]Buchungen!$I$6:$I$350=$B359))</f>
        <v>1</v>
      </c>
      <c r="AP359" s="30">
        <f>1-SUMPRODUCT(([1]Buchungen!$G$6:$G$350&lt;=AP$331)*([1]Buchungen!$H$6:$H$350&gt;=AP$331)*([1]Buchungen!$I$6:$I$350=$B359))</f>
        <v>1</v>
      </c>
      <c r="AQ359" s="31">
        <f>1-SUMPRODUCT(([1]Buchungen!$G$6:$G$350&lt;=AP$331)*([1]Buchungen!$H$6:$H$350&gt;=AP$331)*([1]Buchungen!$I$6:$I$350=$B359))</f>
        <v>1</v>
      </c>
      <c r="AR359" s="30">
        <f>1-SUMPRODUCT(([1]Buchungen!$G$6:$G$350&lt;=AR$331)*([1]Buchungen!$H$6:$H$350&gt;=AR$331)*([1]Buchungen!$I$6:$I$350=$B359))</f>
        <v>1</v>
      </c>
      <c r="AS359" s="31">
        <f>1-SUMPRODUCT(([1]Buchungen!$G$6:$G$350&lt;=AR$331)*([1]Buchungen!$H$6:$H$350&gt;=AR$331)*([1]Buchungen!$I$6:$I$350=$B359))</f>
        <v>1</v>
      </c>
      <c r="AT359" s="30">
        <f>1-SUMPRODUCT(([1]Buchungen!$G$6:$G$350&lt;=AT$331)*([1]Buchungen!$H$6:$H$350&gt;=AT$331)*([1]Buchungen!$I$6:$I$350=$B359))</f>
        <v>1</v>
      </c>
      <c r="AU359" s="31">
        <f>1-SUMPRODUCT(([1]Buchungen!$G$6:$G$350&lt;=AT$331)*([1]Buchungen!$H$6:$H$350&gt;=AT$331)*([1]Buchungen!$I$6:$I$350=$B359))</f>
        <v>1</v>
      </c>
      <c r="AV359" s="30">
        <f>1-SUMPRODUCT(([1]Buchungen!$G$6:$G$350&lt;=AV$331)*([1]Buchungen!$H$6:$H$350&gt;=AV$331)*([1]Buchungen!$I$6:$I$350=$B359))</f>
        <v>1</v>
      </c>
      <c r="AW359" s="31">
        <f>1-SUMPRODUCT(([1]Buchungen!$G$6:$G$350&lt;=AV$331)*([1]Buchungen!$H$6:$H$350&gt;=AV$331)*([1]Buchungen!$I$6:$I$350=$B359))</f>
        <v>1</v>
      </c>
      <c r="AX359" s="30">
        <f>1-SUMPRODUCT(([1]Buchungen!$G$6:$G$350&lt;=AX$331)*([1]Buchungen!$H$6:$H$350&gt;=AX$331)*([1]Buchungen!$I$6:$I$350=$B359))</f>
        <v>1</v>
      </c>
      <c r="AY359" s="31">
        <f>1-SUMPRODUCT(([1]Buchungen!$G$6:$G$350&lt;=AX$331)*([1]Buchungen!$H$6:$H$350&gt;=AX$331)*([1]Buchungen!$I$6:$I$350=$B359))</f>
        <v>1</v>
      </c>
      <c r="AZ359" s="30">
        <f>1-SUMPRODUCT(([1]Buchungen!$G$6:$G$350&lt;=AZ$331)*([1]Buchungen!$H$6:$H$350&gt;=AZ$331)*([1]Buchungen!$I$6:$I$350=$B359))</f>
        <v>1</v>
      </c>
      <c r="BA359" s="31">
        <f>1-SUMPRODUCT(([1]Buchungen!$G$6:$G$350&lt;=AZ$331)*([1]Buchungen!$H$6:$H$350&gt;=AZ$331)*([1]Buchungen!$I$6:$I$350=$B359))</f>
        <v>1</v>
      </c>
      <c r="BB359" s="30">
        <f>1-SUMPRODUCT(([1]Buchungen!$G$6:$G$350&lt;=BB$331)*([1]Buchungen!$H$6:$H$350&gt;=BB$331)*([1]Buchungen!$I$6:$I$350=$B359))</f>
        <v>1</v>
      </c>
      <c r="BC359" s="31">
        <f>1-SUMPRODUCT(([1]Buchungen!$G$6:$G$350&lt;=BB$331)*([1]Buchungen!$H$6:$H$350&gt;=BB$331)*([1]Buchungen!$I$6:$I$350=$B359))</f>
        <v>1</v>
      </c>
      <c r="BD359" s="30">
        <f>1-SUMPRODUCT(([1]Buchungen!$G$6:$G$350&lt;=BD$331)*([1]Buchungen!$H$6:$H$350&gt;=BD$331)*([1]Buchungen!$I$6:$I$350=$B359))</f>
        <v>1</v>
      </c>
      <c r="BE359" s="31">
        <f>1-SUMPRODUCT(([1]Buchungen!$G$6:$G$350&lt;=BD$331)*([1]Buchungen!$H$6:$H$350&gt;=BD$331)*([1]Buchungen!$I$6:$I$350=$B359))</f>
        <v>1</v>
      </c>
      <c r="BF359" s="30">
        <f>1-SUMPRODUCT(([1]Buchungen!$G$6:$G$350&lt;=BF$331)*([1]Buchungen!$H$6:$H$350&gt;=BF$331)*([1]Buchungen!$I$6:$I$350=$B359))</f>
        <v>1</v>
      </c>
      <c r="BG359" s="31">
        <f>1-SUMPRODUCT(([1]Buchungen!$G$6:$G$350&lt;=BF$331)*([1]Buchungen!$H$6:$H$350&gt;=BF$331)*([1]Buchungen!$I$6:$I$350=$B359))</f>
        <v>1</v>
      </c>
      <c r="BH359" s="30">
        <f>1-SUMPRODUCT(([1]Buchungen!$G$6:$G$350&lt;=BH$331)*([1]Buchungen!$H$6:$H$350&gt;=BH$331)*([1]Buchungen!$I$6:$I$350=$B359))</f>
        <v>1</v>
      </c>
      <c r="BI359" s="31">
        <f>1-SUMPRODUCT(([1]Buchungen!$G$6:$G$350&lt;=BH$331)*([1]Buchungen!$H$6:$H$350&gt;=BH$331)*([1]Buchungen!$I$6:$I$350=$B359))</f>
        <v>1</v>
      </c>
      <c r="BJ359" s="30">
        <f>1-SUMPRODUCT(([1]Buchungen!$G$6:$G$350&lt;=BJ$331)*([1]Buchungen!$H$6:$H$350&gt;=BJ$331)*([1]Buchungen!$I$6:$I$350=$B359))</f>
        <v>1</v>
      </c>
      <c r="BK359" s="31">
        <f>1-SUMPRODUCT(([1]Buchungen!$G$6:$G$350&lt;=BJ$331)*([1]Buchungen!$H$6:$H$350&gt;=BJ$331)*([1]Buchungen!$I$6:$I$350=$B359))</f>
        <v>1</v>
      </c>
      <c r="BL359" s="30">
        <f>1-SUMPRODUCT(([1]Buchungen!$G$6:$G$350&lt;=BL$331)*([1]Buchungen!$H$6:$H$350&gt;=BL$331)*([1]Buchungen!$I$6:$I$350=$B359))</f>
        <v>1</v>
      </c>
      <c r="BM359" s="31">
        <f>1-SUMPRODUCT(([1]Buchungen!$G$6:$G$350&lt;=BL$331)*([1]Buchungen!$H$6:$H$350&gt;=BL$331)*([1]Buchungen!$I$6:$I$350=$B359))</f>
        <v>1</v>
      </c>
    </row>
    <row r="360" spans="2:65" ht="22.95" customHeight="1" x14ac:dyDescent="0.25">
      <c r="B360" s="32" t="str">
        <f>[1]Einstellungen!E30</f>
        <v>Angelplatz 26</v>
      </c>
      <c r="D360" s="30">
        <f>1-SUMPRODUCT(([1]Buchungen!$G$6:$G$350&lt;=D$331)*([1]Buchungen!$H$6:$H$350&gt;=D$331)*([1]Buchungen!$I$6:$I$350=$B360))</f>
        <v>1</v>
      </c>
      <c r="E360" s="31">
        <f>1-SUMPRODUCT(([1]Buchungen!$G$6:$G$350&lt;=D$331)*([1]Buchungen!$H$6:$H$350&gt;=D$331)*([1]Buchungen!$I$6:$I$350=$B360))</f>
        <v>1</v>
      </c>
      <c r="F360" s="30">
        <f>1-SUMPRODUCT(([1]Buchungen!$G$6:$G$350&lt;=F$331)*([1]Buchungen!$H$6:$H$350&gt;=F$331)*([1]Buchungen!$I$6:$I$350=$B360))</f>
        <v>1</v>
      </c>
      <c r="G360" s="31">
        <f>1-SUMPRODUCT(([1]Buchungen!$G$6:$G$350&lt;=F$331)*([1]Buchungen!$H$6:$H$350&gt;=F$331)*([1]Buchungen!$I$6:$I$350=$B360))</f>
        <v>1</v>
      </c>
      <c r="H360" s="30">
        <f>1-SUMPRODUCT(([1]Buchungen!$G$6:$G$350&lt;=H$331)*([1]Buchungen!$H$6:$H$350&gt;=H$331)*([1]Buchungen!$I$6:$I$350=$B360))</f>
        <v>1</v>
      </c>
      <c r="I360" s="31">
        <f>1-SUMPRODUCT(([1]Buchungen!$G$6:$G$350&lt;=H$331)*([1]Buchungen!$H$6:$H$350&gt;=H$331)*([1]Buchungen!$I$6:$I$350=$B360))</f>
        <v>1</v>
      </c>
      <c r="J360" s="30">
        <f>1-SUMPRODUCT(([1]Buchungen!$G$6:$G$350&lt;=J$331)*([1]Buchungen!$H$6:$H$350&gt;=J$331)*([1]Buchungen!$I$6:$I$350=$B360))</f>
        <v>1</v>
      </c>
      <c r="K360" s="31">
        <f>1-SUMPRODUCT(([1]Buchungen!$G$6:$G$350&lt;=J$331)*([1]Buchungen!$H$6:$H$350&gt;=J$331)*([1]Buchungen!$I$6:$I$350=$B360))</f>
        <v>1</v>
      </c>
      <c r="L360" s="30">
        <f>1-SUMPRODUCT(([1]Buchungen!$G$6:$G$350&lt;=L$331)*([1]Buchungen!$H$6:$H$350&gt;=L$331)*([1]Buchungen!$I$6:$I$350=$B360))</f>
        <v>1</v>
      </c>
      <c r="M360" s="31">
        <f>1-SUMPRODUCT(([1]Buchungen!$G$6:$G$350&lt;=L$331)*([1]Buchungen!$H$6:$H$350&gt;=L$331)*([1]Buchungen!$I$6:$I$350=$B360))</f>
        <v>1</v>
      </c>
      <c r="N360" s="30">
        <f>1-SUMPRODUCT(([1]Buchungen!$G$6:$G$350&lt;=N$331)*([1]Buchungen!$H$6:$H$350&gt;=N$331)*([1]Buchungen!$I$6:$I$350=$B360))</f>
        <v>1</v>
      </c>
      <c r="O360" s="31">
        <f>1-SUMPRODUCT(([1]Buchungen!$G$6:$G$350&lt;=N$331)*([1]Buchungen!$H$6:$H$350&gt;=N$331)*([1]Buchungen!$I$6:$I$350=$B360))</f>
        <v>1</v>
      </c>
      <c r="P360" s="30">
        <f>1-SUMPRODUCT(([1]Buchungen!$G$6:$G$350&lt;=P$331)*([1]Buchungen!$H$6:$H$350&gt;=P$331)*([1]Buchungen!$I$6:$I$350=$B360))</f>
        <v>1</v>
      </c>
      <c r="Q360" s="31">
        <f>1-SUMPRODUCT(([1]Buchungen!$G$6:$G$350&lt;=P$331)*([1]Buchungen!$H$6:$H$350&gt;=P$331)*([1]Buchungen!$I$6:$I$350=$B360))</f>
        <v>1</v>
      </c>
      <c r="R360" s="30">
        <f>1-SUMPRODUCT(([1]Buchungen!$G$6:$G$350&lt;=R$331)*([1]Buchungen!$H$6:$H$350&gt;=R$331)*([1]Buchungen!$I$6:$I$350=$B360))</f>
        <v>1</v>
      </c>
      <c r="S360" s="31">
        <f>1-SUMPRODUCT(([1]Buchungen!$G$6:$G$350&lt;=R$331)*([1]Buchungen!$H$6:$H$350&gt;=R$331)*([1]Buchungen!$I$6:$I$350=$B360))</f>
        <v>1</v>
      </c>
      <c r="T360" s="30">
        <f>1-SUMPRODUCT(([1]Buchungen!$G$6:$G$350&lt;=T$331)*([1]Buchungen!$H$6:$H$350&gt;=T$331)*([1]Buchungen!$I$6:$I$350=$B360))</f>
        <v>1</v>
      </c>
      <c r="U360" s="31">
        <f>1-SUMPRODUCT(([1]Buchungen!$G$6:$G$350&lt;=T$331)*([1]Buchungen!$H$6:$H$350&gt;=T$331)*([1]Buchungen!$I$6:$I$350=$B360))</f>
        <v>1</v>
      </c>
      <c r="V360" s="30">
        <f>1-SUMPRODUCT(([1]Buchungen!$G$6:$G$350&lt;=V$331)*([1]Buchungen!$H$6:$H$350&gt;=V$331)*([1]Buchungen!$I$6:$I$350=$B360))</f>
        <v>1</v>
      </c>
      <c r="W360" s="31">
        <f>1-SUMPRODUCT(([1]Buchungen!$G$6:$G$350&lt;=V$331)*([1]Buchungen!$H$6:$H$350&gt;=V$331)*([1]Buchungen!$I$6:$I$350=$B360))</f>
        <v>1</v>
      </c>
      <c r="X360" s="30">
        <f>1-SUMPRODUCT(([1]Buchungen!$G$6:$G$350&lt;=X$331)*([1]Buchungen!$H$6:$H$350&gt;=X$331)*([1]Buchungen!$I$6:$I$350=$B360))</f>
        <v>1</v>
      </c>
      <c r="Y360" s="31">
        <f>1-SUMPRODUCT(([1]Buchungen!$G$6:$G$350&lt;=X$331)*([1]Buchungen!$H$6:$H$350&gt;=X$331)*([1]Buchungen!$I$6:$I$350=$B360))</f>
        <v>1</v>
      </c>
      <c r="Z360" s="30">
        <f>1-SUMPRODUCT(([1]Buchungen!$G$6:$G$350&lt;=Z$331)*([1]Buchungen!$H$6:$H$350&gt;=Z$331)*([1]Buchungen!$I$6:$I$350=$B360))</f>
        <v>1</v>
      </c>
      <c r="AA360" s="31">
        <f>1-SUMPRODUCT(([1]Buchungen!$G$6:$G$350&lt;=Z$331)*([1]Buchungen!$H$6:$H$350&gt;=Z$331)*([1]Buchungen!$I$6:$I$350=$B360))</f>
        <v>1</v>
      </c>
      <c r="AB360" s="30">
        <f>1-SUMPRODUCT(([1]Buchungen!$G$6:$G$350&lt;=AB$331)*([1]Buchungen!$H$6:$H$350&gt;=AB$331)*([1]Buchungen!$I$6:$I$350=$B360))</f>
        <v>1</v>
      </c>
      <c r="AC360" s="31">
        <f>1-SUMPRODUCT(([1]Buchungen!$G$6:$G$350&lt;=AB$331)*([1]Buchungen!$H$6:$H$350&gt;=AB$331)*([1]Buchungen!$I$6:$I$350=$B360))</f>
        <v>1</v>
      </c>
      <c r="AD360" s="30">
        <f>1-SUMPRODUCT(([1]Buchungen!$G$6:$G$350&lt;=AD$331)*([1]Buchungen!$H$6:$H$350&gt;=AD$331)*([1]Buchungen!$I$6:$I$350=$B360))</f>
        <v>1</v>
      </c>
      <c r="AE360" s="31">
        <f>1-SUMPRODUCT(([1]Buchungen!$G$6:$G$350&lt;=AD$331)*([1]Buchungen!$H$6:$H$350&gt;=AD$331)*([1]Buchungen!$I$6:$I$350=$B360))</f>
        <v>1</v>
      </c>
      <c r="AF360" s="30">
        <f>1-SUMPRODUCT(([1]Buchungen!$G$6:$G$350&lt;=AF$331)*([1]Buchungen!$H$6:$H$350&gt;=AF$331)*([1]Buchungen!$I$6:$I$350=$B360))</f>
        <v>1</v>
      </c>
      <c r="AG360" s="31">
        <f>1-SUMPRODUCT(([1]Buchungen!$G$6:$G$350&lt;=AF$331)*([1]Buchungen!$H$6:$H$350&gt;=AF$331)*([1]Buchungen!$I$6:$I$350=$B360))</f>
        <v>1</v>
      </c>
      <c r="AH360" s="30">
        <f>1-SUMPRODUCT(([1]Buchungen!$G$6:$G$350&lt;=AH$331)*([1]Buchungen!$H$6:$H$350&gt;=AH$331)*([1]Buchungen!$I$6:$I$350=$B360))</f>
        <v>1</v>
      </c>
      <c r="AI360" s="31">
        <f>1-SUMPRODUCT(([1]Buchungen!$G$6:$G$350&lt;=AH$331)*([1]Buchungen!$H$6:$H$350&gt;=AH$331)*([1]Buchungen!$I$6:$I$350=$B360))</f>
        <v>1</v>
      </c>
      <c r="AJ360" s="30">
        <f>1-SUMPRODUCT(([1]Buchungen!$G$6:$G$350&lt;=AJ$331)*([1]Buchungen!$H$6:$H$350&gt;=AJ$331)*([1]Buchungen!$I$6:$I$350=$B360))</f>
        <v>1</v>
      </c>
      <c r="AK360" s="31">
        <f>1-SUMPRODUCT(([1]Buchungen!$G$6:$G$350&lt;=AJ$331)*([1]Buchungen!$H$6:$H$350&gt;=AJ$331)*([1]Buchungen!$I$6:$I$350=$B360))</f>
        <v>1</v>
      </c>
      <c r="AL360" s="30">
        <f>1-SUMPRODUCT(([1]Buchungen!$G$6:$G$350&lt;=AL$331)*([1]Buchungen!$H$6:$H$350&gt;=AL$331)*([1]Buchungen!$I$6:$I$350=$B360))</f>
        <v>1</v>
      </c>
      <c r="AM360" s="31">
        <f>1-SUMPRODUCT(([1]Buchungen!$G$6:$G$350&lt;=AL$331)*([1]Buchungen!$H$6:$H$350&gt;=AL$331)*([1]Buchungen!$I$6:$I$350=$B360))</f>
        <v>1</v>
      </c>
      <c r="AN360" s="30">
        <f>1-SUMPRODUCT(([1]Buchungen!$G$6:$G$350&lt;=AN$331)*([1]Buchungen!$H$6:$H$350&gt;=AN$331)*([1]Buchungen!$I$6:$I$350=$B360))</f>
        <v>1</v>
      </c>
      <c r="AO360" s="31">
        <f>1-SUMPRODUCT(([1]Buchungen!$G$6:$G$350&lt;=AN$331)*([1]Buchungen!$H$6:$H$350&gt;=AN$331)*([1]Buchungen!$I$6:$I$350=$B360))</f>
        <v>1</v>
      </c>
      <c r="AP360" s="30">
        <f>1-SUMPRODUCT(([1]Buchungen!$G$6:$G$350&lt;=AP$331)*([1]Buchungen!$H$6:$H$350&gt;=AP$331)*([1]Buchungen!$I$6:$I$350=$B360))</f>
        <v>1</v>
      </c>
      <c r="AQ360" s="31">
        <f>1-SUMPRODUCT(([1]Buchungen!$G$6:$G$350&lt;=AP$331)*([1]Buchungen!$H$6:$H$350&gt;=AP$331)*([1]Buchungen!$I$6:$I$350=$B360))</f>
        <v>1</v>
      </c>
      <c r="AR360" s="30">
        <f>1-SUMPRODUCT(([1]Buchungen!$G$6:$G$350&lt;=AR$331)*([1]Buchungen!$H$6:$H$350&gt;=AR$331)*([1]Buchungen!$I$6:$I$350=$B360))</f>
        <v>1</v>
      </c>
      <c r="AS360" s="31">
        <f>1-SUMPRODUCT(([1]Buchungen!$G$6:$G$350&lt;=AR$331)*([1]Buchungen!$H$6:$H$350&gt;=AR$331)*([1]Buchungen!$I$6:$I$350=$B360))</f>
        <v>1</v>
      </c>
      <c r="AT360" s="30">
        <f>1-SUMPRODUCT(([1]Buchungen!$G$6:$G$350&lt;=AT$331)*([1]Buchungen!$H$6:$H$350&gt;=AT$331)*([1]Buchungen!$I$6:$I$350=$B360))</f>
        <v>1</v>
      </c>
      <c r="AU360" s="31">
        <f>1-SUMPRODUCT(([1]Buchungen!$G$6:$G$350&lt;=AT$331)*([1]Buchungen!$H$6:$H$350&gt;=AT$331)*([1]Buchungen!$I$6:$I$350=$B360))</f>
        <v>1</v>
      </c>
      <c r="AV360" s="30">
        <f>1-SUMPRODUCT(([1]Buchungen!$G$6:$G$350&lt;=AV$331)*([1]Buchungen!$H$6:$H$350&gt;=AV$331)*([1]Buchungen!$I$6:$I$350=$B360))</f>
        <v>1</v>
      </c>
      <c r="AW360" s="31">
        <f>1-SUMPRODUCT(([1]Buchungen!$G$6:$G$350&lt;=AV$331)*([1]Buchungen!$H$6:$H$350&gt;=AV$331)*([1]Buchungen!$I$6:$I$350=$B360))</f>
        <v>1</v>
      </c>
      <c r="AX360" s="30">
        <f>1-SUMPRODUCT(([1]Buchungen!$G$6:$G$350&lt;=AX$331)*([1]Buchungen!$H$6:$H$350&gt;=AX$331)*([1]Buchungen!$I$6:$I$350=$B360))</f>
        <v>1</v>
      </c>
      <c r="AY360" s="31">
        <f>1-SUMPRODUCT(([1]Buchungen!$G$6:$G$350&lt;=AX$331)*([1]Buchungen!$H$6:$H$350&gt;=AX$331)*([1]Buchungen!$I$6:$I$350=$B360))</f>
        <v>1</v>
      </c>
      <c r="AZ360" s="30">
        <f>1-SUMPRODUCT(([1]Buchungen!$G$6:$G$350&lt;=AZ$331)*([1]Buchungen!$H$6:$H$350&gt;=AZ$331)*([1]Buchungen!$I$6:$I$350=$B360))</f>
        <v>1</v>
      </c>
      <c r="BA360" s="31">
        <f>1-SUMPRODUCT(([1]Buchungen!$G$6:$G$350&lt;=AZ$331)*([1]Buchungen!$H$6:$H$350&gt;=AZ$331)*([1]Buchungen!$I$6:$I$350=$B360))</f>
        <v>1</v>
      </c>
      <c r="BB360" s="30">
        <f>1-SUMPRODUCT(([1]Buchungen!$G$6:$G$350&lt;=BB$331)*([1]Buchungen!$H$6:$H$350&gt;=BB$331)*([1]Buchungen!$I$6:$I$350=$B360))</f>
        <v>1</v>
      </c>
      <c r="BC360" s="31">
        <f>1-SUMPRODUCT(([1]Buchungen!$G$6:$G$350&lt;=BB$331)*([1]Buchungen!$H$6:$H$350&gt;=BB$331)*([1]Buchungen!$I$6:$I$350=$B360))</f>
        <v>1</v>
      </c>
      <c r="BD360" s="30">
        <f>1-SUMPRODUCT(([1]Buchungen!$G$6:$G$350&lt;=BD$331)*([1]Buchungen!$H$6:$H$350&gt;=BD$331)*([1]Buchungen!$I$6:$I$350=$B360))</f>
        <v>1</v>
      </c>
      <c r="BE360" s="31">
        <f>1-SUMPRODUCT(([1]Buchungen!$G$6:$G$350&lt;=BD$331)*([1]Buchungen!$H$6:$H$350&gt;=BD$331)*([1]Buchungen!$I$6:$I$350=$B360))</f>
        <v>1</v>
      </c>
      <c r="BF360" s="30">
        <f>1-SUMPRODUCT(([1]Buchungen!$G$6:$G$350&lt;=BF$331)*([1]Buchungen!$H$6:$H$350&gt;=BF$331)*([1]Buchungen!$I$6:$I$350=$B360))</f>
        <v>1</v>
      </c>
      <c r="BG360" s="31">
        <f>1-SUMPRODUCT(([1]Buchungen!$G$6:$G$350&lt;=BF$331)*([1]Buchungen!$H$6:$H$350&gt;=BF$331)*([1]Buchungen!$I$6:$I$350=$B360))</f>
        <v>1</v>
      </c>
      <c r="BH360" s="30">
        <f>1-SUMPRODUCT(([1]Buchungen!$G$6:$G$350&lt;=BH$331)*([1]Buchungen!$H$6:$H$350&gt;=BH$331)*([1]Buchungen!$I$6:$I$350=$B360))</f>
        <v>1</v>
      </c>
      <c r="BI360" s="31">
        <f>1-SUMPRODUCT(([1]Buchungen!$G$6:$G$350&lt;=BH$331)*([1]Buchungen!$H$6:$H$350&gt;=BH$331)*([1]Buchungen!$I$6:$I$350=$B360))</f>
        <v>1</v>
      </c>
      <c r="BJ360" s="30">
        <f>1-SUMPRODUCT(([1]Buchungen!$G$6:$G$350&lt;=BJ$331)*([1]Buchungen!$H$6:$H$350&gt;=BJ$331)*([1]Buchungen!$I$6:$I$350=$B360))</f>
        <v>1</v>
      </c>
      <c r="BK360" s="31">
        <f>1-SUMPRODUCT(([1]Buchungen!$G$6:$G$350&lt;=BJ$331)*([1]Buchungen!$H$6:$H$350&gt;=BJ$331)*([1]Buchungen!$I$6:$I$350=$B360))</f>
        <v>1</v>
      </c>
      <c r="BL360" s="30">
        <f>1-SUMPRODUCT(([1]Buchungen!$G$6:$G$350&lt;=BL$331)*([1]Buchungen!$H$6:$H$350&gt;=BL$331)*([1]Buchungen!$I$6:$I$350=$B360))</f>
        <v>1</v>
      </c>
      <c r="BM360" s="31">
        <f>1-SUMPRODUCT(([1]Buchungen!$G$6:$G$350&lt;=BL$331)*([1]Buchungen!$H$6:$H$350&gt;=BL$331)*([1]Buchungen!$I$6:$I$350=$B360))</f>
        <v>1</v>
      </c>
    </row>
    <row r="361" spans="2:65" ht="22.95" customHeight="1" x14ac:dyDescent="0.25">
      <c r="B361" s="32" t="str">
        <f>[1]Einstellungen!E31</f>
        <v>Angelplatz 27</v>
      </c>
      <c r="D361" s="30">
        <f>1-SUMPRODUCT(([1]Buchungen!$G$6:$G$350&lt;=D$331)*([1]Buchungen!$H$6:$H$350&gt;=D$331)*([1]Buchungen!$I$6:$I$350=$B361))</f>
        <v>1</v>
      </c>
      <c r="E361" s="31">
        <f>1-SUMPRODUCT(([1]Buchungen!$G$6:$G$350&lt;=D$331)*([1]Buchungen!$H$6:$H$350&gt;=D$331)*([1]Buchungen!$I$6:$I$350=$B361))</f>
        <v>1</v>
      </c>
      <c r="F361" s="30">
        <f>1-SUMPRODUCT(([1]Buchungen!$G$6:$G$350&lt;=F$331)*([1]Buchungen!$H$6:$H$350&gt;=F$331)*([1]Buchungen!$I$6:$I$350=$B361))</f>
        <v>0</v>
      </c>
      <c r="G361" s="31">
        <f>1-SUMPRODUCT(([1]Buchungen!$G$6:$G$350&lt;=F$331)*([1]Buchungen!$H$6:$H$350&gt;=F$331)*([1]Buchungen!$I$6:$I$350=$B361))</f>
        <v>0</v>
      </c>
      <c r="H361" s="30">
        <f>1-SUMPRODUCT(([1]Buchungen!$G$6:$G$350&lt;=H$331)*([1]Buchungen!$H$6:$H$350&gt;=H$331)*([1]Buchungen!$I$6:$I$350=$B361))</f>
        <v>0</v>
      </c>
      <c r="I361" s="31">
        <f>1-SUMPRODUCT(([1]Buchungen!$G$6:$G$350&lt;=H$331)*([1]Buchungen!$H$6:$H$350&gt;=H$331)*([1]Buchungen!$I$6:$I$350=$B361))</f>
        <v>0</v>
      </c>
      <c r="J361" s="30">
        <f>1-SUMPRODUCT(([1]Buchungen!$G$6:$G$350&lt;=J$331)*([1]Buchungen!$H$6:$H$350&gt;=J$331)*([1]Buchungen!$I$6:$I$350=$B361))</f>
        <v>0</v>
      </c>
      <c r="K361" s="31">
        <f>1-SUMPRODUCT(([1]Buchungen!$G$6:$G$350&lt;=J$331)*([1]Buchungen!$H$6:$H$350&gt;=J$331)*([1]Buchungen!$I$6:$I$350=$B361))</f>
        <v>0</v>
      </c>
      <c r="L361" s="30">
        <f>1-SUMPRODUCT(([1]Buchungen!$G$6:$G$350&lt;=L$331)*([1]Buchungen!$H$6:$H$350&gt;=L$331)*([1]Buchungen!$I$6:$I$350=$B361))</f>
        <v>0</v>
      </c>
      <c r="M361" s="31">
        <f>1-SUMPRODUCT(([1]Buchungen!$G$6:$G$350&lt;=L$331)*([1]Buchungen!$H$6:$H$350&gt;=L$331)*([1]Buchungen!$I$6:$I$350=$B361))</f>
        <v>0</v>
      </c>
      <c r="N361" s="30">
        <f>1-SUMPRODUCT(([1]Buchungen!$G$6:$G$350&lt;=N$331)*([1]Buchungen!$H$6:$H$350&gt;=N$331)*([1]Buchungen!$I$6:$I$350=$B361))</f>
        <v>0</v>
      </c>
      <c r="O361" s="31">
        <f>1-SUMPRODUCT(([1]Buchungen!$G$6:$G$350&lt;=N$331)*([1]Buchungen!$H$6:$H$350&gt;=N$331)*([1]Buchungen!$I$6:$I$350=$B361))</f>
        <v>0</v>
      </c>
      <c r="P361" s="30">
        <f>1-SUMPRODUCT(([1]Buchungen!$G$6:$G$350&lt;=P$331)*([1]Buchungen!$H$6:$H$350&gt;=P$331)*([1]Buchungen!$I$6:$I$350=$B361))</f>
        <v>0</v>
      </c>
      <c r="Q361" s="31">
        <f>1-SUMPRODUCT(([1]Buchungen!$G$6:$G$350&lt;=P$331)*([1]Buchungen!$H$6:$H$350&gt;=P$331)*([1]Buchungen!$I$6:$I$350=$B361))</f>
        <v>0</v>
      </c>
      <c r="R361" s="30">
        <f>1-SUMPRODUCT(([1]Buchungen!$G$6:$G$350&lt;=R$331)*([1]Buchungen!$H$6:$H$350&gt;=R$331)*([1]Buchungen!$I$6:$I$350=$B361))</f>
        <v>0</v>
      </c>
      <c r="S361" s="31">
        <f>1-SUMPRODUCT(([1]Buchungen!$G$6:$G$350&lt;=R$331)*([1]Buchungen!$H$6:$H$350&gt;=R$331)*([1]Buchungen!$I$6:$I$350=$B361))</f>
        <v>0</v>
      </c>
      <c r="T361" s="30">
        <f>1-SUMPRODUCT(([1]Buchungen!$G$6:$G$350&lt;=T$331)*([1]Buchungen!$H$6:$H$350&gt;=T$331)*([1]Buchungen!$I$6:$I$350=$B361))</f>
        <v>0</v>
      </c>
      <c r="U361" s="31">
        <f>1-SUMPRODUCT(([1]Buchungen!$G$6:$G$350&lt;=T$331)*([1]Buchungen!$H$6:$H$350&gt;=T$331)*([1]Buchungen!$I$6:$I$350=$B361))</f>
        <v>0</v>
      </c>
      <c r="V361" s="30">
        <f>1-SUMPRODUCT(([1]Buchungen!$G$6:$G$350&lt;=V$331)*([1]Buchungen!$H$6:$H$350&gt;=V$331)*([1]Buchungen!$I$6:$I$350=$B361))</f>
        <v>0</v>
      </c>
      <c r="W361" s="31">
        <f>1-SUMPRODUCT(([1]Buchungen!$G$6:$G$350&lt;=V$331)*([1]Buchungen!$H$6:$H$350&gt;=V$331)*([1]Buchungen!$I$6:$I$350=$B361))</f>
        <v>0</v>
      </c>
      <c r="X361" s="30">
        <f>1-SUMPRODUCT(([1]Buchungen!$G$6:$G$350&lt;=X$331)*([1]Buchungen!$H$6:$H$350&gt;=X$331)*([1]Buchungen!$I$6:$I$350=$B361))</f>
        <v>0</v>
      </c>
      <c r="Y361" s="31">
        <f>1-SUMPRODUCT(([1]Buchungen!$G$6:$G$350&lt;=X$331)*([1]Buchungen!$H$6:$H$350&gt;=X$331)*([1]Buchungen!$I$6:$I$350=$B361))</f>
        <v>0</v>
      </c>
      <c r="Z361" s="30">
        <f>1-SUMPRODUCT(([1]Buchungen!$G$6:$G$350&lt;=Z$331)*([1]Buchungen!$H$6:$H$350&gt;=Z$331)*([1]Buchungen!$I$6:$I$350=$B361))</f>
        <v>1</v>
      </c>
      <c r="AA361" s="31">
        <f>1-SUMPRODUCT(([1]Buchungen!$G$6:$G$350&lt;=Z$331)*([1]Buchungen!$H$6:$H$350&gt;=Z$331)*([1]Buchungen!$I$6:$I$350=$B361))</f>
        <v>1</v>
      </c>
      <c r="AB361" s="30">
        <f>1-SUMPRODUCT(([1]Buchungen!$G$6:$G$350&lt;=AB$331)*([1]Buchungen!$H$6:$H$350&gt;=AB$331)*([1]Buchungen!$I$6:$I$350=$B361))</f>
        <v>1</v>
      </c>
      <c r="AC361" s="31">
        <f>1-SUMPRODUCT(([1]Buchungen!$G$6:$G$350&lt;=AB$331)*([1]Buchungen!$H$6:$H$350&gt;=AB$331)*([1]Buchungen!$I$6:$I$350=$B361))</f>
        <v>1</v>
      </c>
      <c r="AD361" s="30">
        <f>1-SUMPRODUCT(([1]Buchungen!$G$6:$G$350&lt;=AD$331)*([1]Buchungen!$H$6:$H$350&gt;=AD$331)*([1]Buchungen!$I$6:$I$350=$B361))</f>
        <v>1</v>
      </c>
      <c r="AE361" s="31">
        <f>1-SUMPRODUCT(([1]Buchungen!$G$6:$G$350&lt;=AD$331)*([1]Buchungen!$H$6:$H$350&gt;=AD$331)*([1]Buchungen!$I$6:$I$350=$B361))</f>
        <v>1</v>
      </c>
      <c r="AF361" s="30">
        <f>1-SUMPRODUCT(([1]Buchungen!$G$6:$G$350&lt;=AF$331)*([1]Buchungen!$H$6:$H$350&gt;=AF$331)*([1]Buchungen!$I$6:$I$350=$B361))</f>
        <v>1</v>
      </c>
      <c r="AG361" s="31">
        <f>1-SUMPRODUCT(([1]Buchungen!$G$6:$G$350&lt;=AF$331)*([1]Buchungen!$H$6:$H$350&gt;=AF$331)*([1]Buchungen!$I$6:$I$350=$B361))</f>
        <v>1</v>
      </c>
      <c r="AH361" s="30">
        <f>1-SUMPRODUCT(([1]Buchungen!$G$6:$G$350&lt;=AH$331)*([1]Buchungen!$H$6:$H$350&gt;=AH$331)*([1]Buchungen!$I$6:$I$350=$B361))</f>
        <v>1</v>
      </c>
      <c r="AI361" s="31">
        <f>1-SUMPRODUCT(([1]Buchungen!$G$6:$G$350&lt;=AH$331)*([1]Buchungen!$H$6:$H$350&gt;=AH$331)*([1]Buchungen!$I$6:$I$350=$B361))</f>
        <v>1</v>
      </c>
      <c r="AJ361" s="30">
        <f>1-SUMPRODUCT(([1]Buchungen!$G$6:$G$350&lt;=AJ$331)*([1]Buchungen!$H$6:$H$350&gt;=AJ$331)*([1]Buchungen!$I$6:$I$350=$B361))</f>
        <v>1</v>
      </c>
      <c r="AK361" s="31">
        <f>1-SUMPRODUCT(([1]Buchungen!$G$6:$G$350&lt;=AJ$331)*([1]Buchungen!$H$6:$H$350&gt;=AJ$331)*([1]Buchungen!$I$6:$I$350=$B361))</f>
        <v>1</v>
      </c>
      <c r="AL361" s="30">
        <f>1-SUMPRODUCT(([1]Buchungen!$G$6:$G$350&lt;=AL$331)*([1]Buchungen!$H$6:$H$350&gt;=AL$331)*([1]Buchungen!$I$6:$I$350=$B361))</f>
        <v>1</v>
      </c>
      <c r="AM361" s="31">
        <f>1-SUMPRODUCT(([1]Buchungen!$G$6:$G$350&lt;=AL$331)*([1]Buchungen!$H$6:$H$350&gt;=AL$331)*([1]Buchungen!$I$6:$I$350=$B361))</f>
        <v>1</v>
      </c>
      <c r="AN361" s="30">
        <f>1-SUMPRODUCT(([1]Buchungen!$G$6:$G$350&lt;=AN$331)*([1]Buchungen!$H$6:$H$350&gt;=AN$331)*([1]Buchungen!$I$6:$I$350=$B361))</f>
        <v>1</v>
      </c>
      <c r="AO361" s="31">
        <f>1-SUMPRODUCT(([1]Buchungen!$G$6:$G$350&lt;=AN$331)*([1]Buchungen!$H$6:$H$350&gt;=AN$331)*([1]Buchungen!$I$6:$I$350=$B361))</f>
        <v>1</v>
      </c>
      <c r="AP361" s="30">
        <f>1-SUMPRODUCT(([1]Buchungen!$G$6:$G$350&lt;=AP$331)*([1]Buchungen!$H$6:$H$350&gt;=AP$331)*([1]Buchungen!$I$6:$I$350=$B361))</f>
        <v>1</v>
      </c>
      <c r="AQ361" s="31">
        <f>1-SUMPRODUCT(([1]Buchungen!$G$6:$G$350&lt;=AP$331)*([1]Buchungen!$H$6:$H$350&gt;=AP$331)*([1]Buchungen!$I$6:$I$350=$B361))</f>
        <v>1</v>
      </c>
      <c r="AR361" s="30">
        <f>1-SUMPRODUCT(([1]Buchungen!$G$6:$G$350&lt;=AR$331)*([1]Buchungen!$H$6:$H$350&gt;=AR$331)*([1]Buchungen!$I$6:$I$350=$B361))</f>
        <v>1</v>
      </c>
      <c r="AS361" s="31">
        <f>1-SUMPRODUCT(([1]Buchungen!$G$6:$G$350&lt;=AR$331)*([1]Buchungen!$H$6:$H$350&gt;=AR$331)*([1]Buchungen!$I$6:$I$350=$B361))</f>
        <v>1</v>
      </c>
      <c r="AT361" s="30">
        <f>1-SUMPRODUCT(([1]Buchungen!$G$6:$G$350&lt;=AT$331)*([1]Buchungen!$H$6:$H$350&gt;=AT$331)*([1]Buchungen!$I$6:$I$350=$B361))</f>
        <v>1</v>
      </c>
      <c r="AU361" s="31">
        <f>1-SUMPRODUCT(([1]Buchungen!$G$6:$G$350&lt;=AT$331)*([1]Buchungen!$H$6:$H$350&gt;=AT$331)*([1]Buchungen!$I$6:$I$350=$B361))</f>
        <v>1</v>
      </c>
      <c r="AV361" s="30">
        <f>1-SUMPRODUCT(([1]Buchungen!$G$6:$G$350&lt;=AV$331)*([1]Buchungen!$H$6:$H$350&gt;=AV$331)*([1]Buchungen!$I$6:$I$350=$B361))</f>
        <v>1</v>
      </c>
      <c r="AW361" s="31">
        <f>1-SUMPRODUCT(([1]Buchungen!$G$6:$G$350&lt;=AV$331)*([1]Buchungen!$H$6:$H$350&gt;=AV$331)*([1]Buchungen!$I$6:$I$350=$B361))</f>
        <v>1</v>
      </c>
      <c r="AX361" s="30">
        <f>1-SUMPRODUCT(([1]Buchungen!$G$6:$G$350&lt;=AX$331)*([1]Buchungen!$H$6:$H$350&gt;=AX$331)*([1]Buchungen!$I$6:$I$350=$B361))</f>
        <v>1</v>
      </c>
      <c r="AY361" s="31">
        <f>1-SUMPRODUCT(([1]Buchungen!$G$6:$G$350&lt;=AX$331)*([1]Buchungen!$H$6:$H$350&gt;=AX$331)*([1]Buchungen!$I$6:$I$350=$B361))</f>
        <v>1</v>
      </c>
      <c r="AZ361" s="30">
        <f>1-SUMPRODUCT(([1]Buchungen!$G$6:$G$350&lt;=AZ$331)*([1]Buchungen!$H$6:$H$350&gt;=AZ$331)*([1]Buchungen!$I$6:$I$350=$B361))</f>
        <v>1</v>
      </c>
      <c r="BA361" s="31">
        <f>1-SUMPRODUCT(([1]Buchungen!$G$6:$G$350&lt;=AZ$331)*([1]Buchungen!$H$6:$H$350&gt;=AZ$331)*([1]Buchungen!$I$6:$I$350=$B361))</f>
        <v>1</v>
      </c>
      <c r="BB361" s="30">
        <f>1-SUMPRODUCT(([1]Buchungen!$G$6:$G$350&lt;=BB$331)*([1]Buchungen!$H$6:$H$350&gt;=BB$331)*([1]Buchungen!$I$6:$I$350=$B361))</f>
        <v>1</v>
      </c>
      <c r="BC361" s="31">
        <f>1-SUMPRODUCT(([1]Buchungen!$G$6:$G$350&lt;=BB$331)*([1]Buchungen!$H$6:$H$350&gt;=BB$331)*([1]Buchungen!$I$6:$I$350=$B361))</f>
        <v>1</v>
      </c>
      <c r="BD361" s="30">
        <f>1-SUMPRODUCT(([1]Buchungen!$G$6:$G$350&lt;=BD$331)*([1]Buchungen!$H$6:$H$350&gt;=BD$331)*([1]Buchungen!$I$6:$I$350=$B361))</f>
        <v>1</v>
      </c>
      <c r="BE361" s="31">
        <f>1-SUMPRODUCT(([1]Buchungen!$G$6:$G$350&lt;=BD$331)*([1]Buchungen!$H$6:$H$350&gt;=BD$331)*([1]Buchungen!$I$6:$I$350=$B361))</f>
        <v>1</v>
      </c>
      <c r="BF361" s="30">
        <f>1-SUMPRODUCT(([1]Buchungen!$G$6:$G$350&lt;=BF$331)*([1]Buchungen!$H$6:$H$350&gt;=BF$331)*([1]Buchungen!$I$6:$I$350=$B361))</f>
        <v>1</v>
      </c>
      <c r="BG361" s="31">
        <f>1-SUMPRODUCT(([1]Buchungen!$G$6:$G$350&lt;=BF$331)*([1]Buchungen!$H$6:$H$350&gt;=BF$331)*([1]Buchungen!$I$6:$I$350=$B361))</f>
        <v>1</v>
      </c>
      <c r="BH361" s="30">
        <f>1-SUMPRODUCT(([1]Buchungen!$G$6:$G$350&lt;=BH$331)*([1]Buchungen!$H$6:$H$350&gt;=BH$331)*([1]Buchungen!$I$6:$I$350=$B361))</f>
        <v>1</v>
      </c>
      <c r="BI361" s="31">
        <f>1-SUMPRODUCT(([1]Buchungen!$G$6:$G$350&lt;=BH$331)*([1]Buchungen!$H$6:$H$350&gt;=BH$331)*([1]Buchungen!$I$6:$I$350=$B361))</f>
        <v>1</v>
      </c>
      <c r="BJ361" s="30">
        <f>1-SUMPRODUCT(([1]Buchungen!$G$6:$G$350&lt;=BJ$331)*([1]Buchungen!$H$6:$H$350&gt;=BJ$331)*([1]Buchungen!$I$6:$I$350=$B361))</f>
        <v>1</v>
      </c>
      <c r="BK361" s="31">
        <f>1-SUMPRODUCT(([1]Buchungen!$G$6:$G$350&lt;=BJ$331)*([1]Buchungen!$H$6:$H$350&gt;=BJ$331)*([1]Buchungen!$I$6:$I$350=$B361))</f>
        <v>1</v>
      </c>
      <c r="BL361" s="30">
        <f>1-SUMPRODUCT(([1]Buchungen!$G$6:$G$350&lt;=BL$331)*([1]Buchungen!$H$6:$H$350&gt;=BL$331)*([1]Buchungen!$I$6:$I$350=$B361))</f>
        <v>1</v>
      </c>
      <c r="BM361" s="31">
        <f>1-SUMPRODUCT(([1]Buchungen!$G$6:$G$350&lt;=BL$331)*([1]Buchungen!$H$6:$H$350&gt;=BL$331)*([1]Buchungen!$I$6:$I$350=$B361))</f>
        <v>1</v>
      </c>
    </row>
    <row r="362" spans="2:65" ht="22.95" customHeight="1" x14ac:dyDescent="0.25">
      <c r="B362" s="32" t="str">
        <f>[1]Einstellungen!E32</f>
        <v>Angelplatz 28</v>
      </c>
      <c r="D362" s="30">
        <f>1-SUMPRODUCT(([1]Buchungen!$G$6:$G$350&lt;=D$331)*([1]Buchungen!$H$6:$H$350&gt;=D$331)*([1]Buchungen!$I$6:$I$350=$B362))</f>
        <v>1</v>
      </c>
      <c r="E362" s="31">
        <f>1-SUMPRODUCT(([1]Buchungen!$G$6:$G$350&lt;=D$331)*([1]Buchungen!$H$6:$H$350&gt;=D$331)*([1]Buchungen!$I$6:$I$350=$B362))</f>
        <v>1</v>
      </c>
      <c r="F362" s="30">
        <f>1-SUMPRODUCT(([1]Buchungen!$G$6:$G$350&lt;=F$331)*([1]Buchungen!$H$6:$H$350&gt;=F$331)*([1]Buchungen!$I$6:$I$350=$B362))</f>
        <v>1</v>
      </c>
      <c r="G362" s="31">
        <f>1-SUMPRODUCT(([1]Buchungen!$G$6:$G$350&lt;=F$331)*([1]Buchungen!$H$6:$H$350&gt;=F$331)*([1]Buchungen!$I$6:$I$350=$B362))</f>
        <v>1</v>
      </c>
      <c r="H362" s="30">
        <f>1-SUMPRODUCT(([1]Buchungen!$G$6:$G$350&lt;=H$331)*([1]Buchungen!$H$6:$H$350&gt;=H$331)*([1]Buchungen!$I$6:$I$350=$B362))</f>
        <v>1</v>
      </c>
      <c r="I362" s="31">
        <f>1-SUMPRODUCT(([1]Buchungen!$G$6:$G$350&lt;=H$331)*([1]Buchungen!$H$6:$H$350&gt;=H$331)*([1]Buchungen!$I$6:$I$350=$B362))</f>
        <v>1</v>
      </c>
      <c r="J362" s="30">
        <f>1-SUMPRODUCT(([1]Buchungen!$G$6:$G$350&lt;=J$331)*([1]Buchungen!$H$6:$H$350&gt;=J$331)*([1]Buchungen!$I$6:$I$350=$B362))</f>
        <v>1</v>
      </c>
      <c r="K362" s="31">
        <f>1-SUMPRODUCT(([1]Buchungen!$G$6:$G$350&lt;=J$331)*([1]Buchungen!$H$6:$H$350&gt;=J$331)*([1]Buchungen!$I$6:$I$350=$B362))</f>
        <v>1</v>
      </c>
      <c r="L362" s="30">
        <f>1-SUMPRODUCT(([1]Buchungen!$G$6:$G$350&lt;=L$331)*([1]Buchungen!$H$6:$H$350&gt;=L$331)*([1]Buchungen!$I$6:$I$350=$B362))</f>
        <v>1</v>
      </c>
      <c r="M362" s="31">
        <f>1-SUMPRODUCT(([1]Buchungen!$G$6:$G$350&lt;=L$331)*([1]Buchungen!$H$6:$H$350&gt;=L$331)*([1]Buchungen!$I$6:$I$350=$B362))</f>
        <v>1</v>
      </c>
      <c r="N362" s="30">
        <f>1-SUMPRODUCT(([1]Buchungen!$G$6:$G$350&lt;=N$331)*([1]Buchungen!$H$6:$H$350&gt;=N$331)*([1]Buchungen!$I$6:$I$350=$B362))</f>
        <v>1</v>
      </c>
      <c r="O362" s="31">
        <f>1-SUMPRODUCT(([1]Buchungen!$G$6:$G$350&lt;=N$331)*([1]Buchungen!$H$6:$H$350&gt;=N$331)*([1]Buchungen!$I$6:$I$350=$B362))</f>
        <v>1</v>
      </c>
      <c r="P362" s="30">
        <f>1-SUMPRODUCT(([1]Buchungen!$G$6:$G$350&lt;=P$331)*([1]Buchungen!$H$6:$H$350&gt;=P$331)*([1]Buchungen!$I$6:$I$350=$B362))</f>
        <v>1</v>
      </c>
      <c r="Q362" s="31">
        <f>1-SUMPRODUCT(([1]Buchungen!$G$6:$G$350&lt;=P$331)*([1]Buchungen!$H$6:$H$350&gt;=P$331)*([1]Buchungen!$I$6:$I$350=$B362))</f>
        <v>1</v>
      </c>
      <c r="R362" s="30">
        <f>1-SUMPRODUCT(([1]Buchungen!$G$6:$G$350&lt;=R$331)*([1]Buchungen!$H$6:$H$350&gt;=R$331)*([1]Buchungen!$I$6:$I$350=$B362))</f>
        <v>1</v>
      </c>
      <c r="S362" s="31">
        <f>1-SUMPRODUCT(([1]Buchungen!$G$6:$G$350&lt;=R$331)*([1]Buchungen!$H$6:$H$350&gt;=R$331)*([1]Buchungen!$I$6:$I$350=$B362))</f>
        <v>1</v>
      </c>
      <c r="T362" s="30">
        <f>1-SUMPRODUCT(([1]Buchungen!$G$6:$G$350&lt;=T$331)*([1]Buchungen!$H$6:$H$350&gt;=T$331)*([1]Buchungen!$I$6:$I$350=$B362))</f>
        <v>1</v>
      </c>
      <c r="U362" s="31">
        <f>1-SUMPRODUCT(([1]Buchungen!$G$6:$G$350&lt;=T$331)*([1]Buchungen!$H$6:$H$350&gt;=T$331)*([1]Buchungen!$I$6:$I$350=$B362))</f>
        <v>1</v>
      </c>
      <c r="V362" s="30">
        <f>1-SUMPRODUCT(([1]Buchungen!$G$6:$G$350&lt;=V$331)*([1]Buchungen!$H$6:$H$350&gt;=V$331)*([1]Buchungen!$I$6:$I$350=$B362))</f>
        <v>1</v>
      </c>
      <c r="W362" s="31">
        <f>1-SUMPRODUCT(([1]Buchungen!$G$6:$G$350&lt;=V$331)*([1]Buchungen!$H$6:$H$350&gt;=V$331)*([1]Buchungen!$I$6:$I$350=$B362))</f>
        <v>1</v>
      </c>
      <c r="X362" s="30">
        <f>1-SUMPRODUCT(([1]Buchungen!$G$6:$G$350&lt;=X$331)*([1]Buchungen!$H$6:$H$350&gt;=X$331)*([1]Buchungen!$I$6:$I$350=$B362))</f>
        <v>1</v>
      </c>
      <c r="Y362" s="31">
        <f>1-SUMPRODUCT(([1]Buchungen!$G$6:$G$350&lt;=X$331)*([1]Buchungen!$H$6:$H$350&gt;=X$331)*([1]Buchungen!$I$6:$I$350=$B362))</f>
        <v>1</v>
      </c>
      <c r="Z362" s="30">
        <f>1-SUMPRODUCT(([1]Buchungen!$G$6:$G$350&lt;=Z$331)*([1]Buchungen!$H$6:$H$350&gt;=Z$331)*([1]Buchungen!$I$6:$I$350=$B362))</f>
        <v>1</v>
      </c>
      <c r="AA362" s="31">
        <f>1-SUMPRODUCT(([1]Buchungen!$G$6:$G$350&lt;=Z$331)*([1]Buchungen!$H$6:$H$350&gt;=Z$331)*([1]Buchungen!$I$6:$I$350=$B362))</f>
        <v>1</v>
      </c>
      <c r="AB362" s="30">
        <f>1-SUMPRODUCT(([1]Buchungen!$G$6:$G$350&lt;=AB$331)*([1]Buchungen!$H$6:$H$350&gt;=AB$331)*([1]Buchungen!$I$6:$I$350=$B362))</f>
        <v>1</v>
      </c>
      <c r="AC362" s="31">
        <f>1-SUMPRODUCT(([1]Buchungen!$G$6:$G$350&lt;=AB$331)*([1]Buchungen!$H$6:$H$350&gt;=AB$331)*([1]Buchungen!$I$6:$I$350=$B362))</f>
        <v>1</v>
      </c>
      <c r="AD362" s="30">
        <f>1-SUMPRODUCT(([1]Buchungen!$G$6:$G$350&lt;=AD$331)*([1]Buchungen!$H$6:$H$350&gt;=AD$331)*([1]Buchungen!$I$6:$I$350=$B362))</f>
        <v>1</v>
      </c>
      <c r="AE362" s="31">
        <f>1-SUMPRODUCT(([1]Buchungen!$G$6:$G$350&lt;=AD$331)*([1]Buchungen!$H$6:$H$350&gt;=AD$331)*([1]Buchungen!$I$6:$I$350=$B362))</f>
        <v>1</v>
      </c>
      <c r="AF362" s="30">
        <f>1-SUMPRODUCT(([1]Buchungen!$G$6:$G$350&lt;=AF$331)*([1]Buchungen!$H$6:$H$350&gt;=AF$331)*([1]Buchungen!$I$6:$I$350=$B362))</f>
        <v>1</v>
      </c>
      <c r="AG362" s="31">
        <f>1-SUMPRODUCT(([1]Buchungen!$G$6:$G$350&lt;=AF$331)*([1]Buchungen!$H$6:$H$350&gt;=AF$331)*([1]Buchungen!$I$6:$I$350=$B362))</f>
        <v>1</v>
      </c>
      <c r="AH362" s="30">
        <f>1-SUMPRODUCT(([1]Buchungen!$G$6:$G$350&lt;=AH$331)*([1]Buchungen!$H$6:$H$350&gt;=AH$331)*([1]Buchungen!$I$6:$I$350=$B362))</f>
        <v>1</v>
      </c>
      <c r="AI362" s="31">
        <f>1-SUMPRODUCT(([1]Buchungen!$G$6:$G$350&lt;=AH$331)*([1]Buchungen!$H$6:$H$350&gt;=AH$331)*([1]Buchungen!$I$6:$I$350=$B362))</f>
        <v>1</v>
      </c>
      <c r="AJ362" s="30">
        <f>1-SUMPRODUCT(([1]Buchungen!$G$6:$G$350&lt;=AJ$331)*([1]Buchungen!$H$6:$H$350&gt;=AJ$331)*([1]Buchungen!$I$6:$I$350=$B362))</f>
        <v>1</v>
      </c>
      <c r="AK362" s="31">
        <f>1-SUMPRODUCT(([1]Buchungen!$G$6:$G$350&lt;=AJ$331)*([1]Buchungen!$H$6:$H$350&gt;=AJ$331)*([1]Buchungen!$I$6:$I$350=$B362))</f>
        <v>1</v>
      </c>
      <c r="AL362" s="30">
        <f>1-SUMPRODUCT(([1]Buchungen!$G$6:$G$350&lt;=AL$331)*([1]Buchungen!$H$6:$H$350&gt;=AL$331)*([1]Buchungen!$I$6:$I$350=$B362))</f>
        <v>1</v>
      </c>
      <c r="AM362" s="31">
        <f>1-SUMPRODUCT(([1]Buchungen!$G$6:$G$350&lt;=AL$331)*([1]Buchungen!$H$6:$H$350&gt;=AL$331)*([1]Buchungen!$I$6:$I$350=$B362))</f>
        <v>1</v>
      </c>
      <c r="AN362" s="30">
        <f>1-SUMPRODUCT(([1]Buchungen!$G$6:$G$350&lt;=AN$331)*([1]Buchungen!$H$6:$H$350&gt;=AN$331)*([1]Buchungen!$I$6:$I$350=$B362))</f>
        <v>1</v>
      </c>
      <c r="AO362" s="31">
        <f>1-SUMPRODUCT(([1]Buchungen!$G$6:$G$350&lt;=AN$331)*([1]Buchungen!$H$6:$H$350&gt;=AN$331)*([1]Buchungen!$I$6:$I$350=$B362))</f>
        <v>1</v>
      </c>
      <c r="AP362" s="30">
        <f>1-SUMPRODUCT(([1]Buchungen!$G$6:$G$350&lt;=AP$331)*([1]Buchungen!$H$6:$H$350&gt;=AP$331)*([1]Buchungen!$I$6:$I$350=$B362))</f>
        <v>1</v>
      </c>
      <c r="AQ362" s="31">
        <f>1-SUMPRODUCT(([1]Buchungen!$G$6:$G$350&lt;=AP$331)*([1]Buchungen!$H$6:$H$350&gt;=AP$331)*([1]Buchungen!$I$6:$I$350=$B362))</f>
        <v>1</v>
      </c>
      <c r="AR362" s="30">
        <f>1-SUMPRODUCT(([1]Buchungen!$G$6:$G$350&lt;=AR$331)*([1]Buchungen!$H$6:$H$350&gt;=AR$331)*([1]Buchungen!$I$6:$I$350=$B362))</f>
        <v>1</v>
      </c>
      <c r="AS362" s="31">
        <f>1-SUMPRODUCT(([1]Buchungen!$G$6:$G$350&lt;=AR$331)*([1]Buchungen!$H$6:$H$350&gt;=AR$331)*([1]Buchungen!$I$6:$I$350=$B362))</f>
        <v>1</v>
      </c>
      <c r="AT362" s="30">
        <f>1-SUMPRODUCT(([1]Buchungen!$G$6:$G$350&lt;=AT$331)*([1]Buchungen!$H$6:$H$350&gt;=AT$331)*([1]Buchungen!$I$6:$I$350=$B362))</f>
        <v>1</v>
      </c>
      <c r="AU362" s="31">
        <f>1-SUMPRODUCT(([1]Buchungen!$G$6:$G$350&lt;=AT$331)*([1]Buchungen!$H$6:$H$350&gt;=AT$331)*([1]Buchungen!$I$6:$I$350=$B362))</f>
        <v>1</v>
      </c>
      <c r="AV362" s="30">
        <f>1-SUMPRODUCT(([1]Buchungen!$G$6:$G$350&lt;=AV$331)*([1]Buchungen!$H$6:$H$350&gt;=AV$331)*([1]Buchungen!$I$6:$I$350=$B362))</f>
        <v>1</v>
      </c>
      <c r="AW362" s="31">
        <f>1-SUMPRODUCT(([1]Buchungen!$G$6:$G$350&lt;=AV$331)*([1]Buchungen!$H$6:$H$350&gt;=AV$331)*([1]Buchungen!$I$6:$I$350=$B362))</f>
        <v>1</v>
      </c>
      <c r="AX362" s="30">
        <f>1-SUMPRODUCT(([1]Buchungen!$G$6:$G$350&lt;=AX$331)*([1]Buchungen!$H$6:$H$350&gt;=AX$331)*([1]Buchungen!$I$6:$I$350=$B362))</f>
        <v>1</v>
      </c>
      <c r="AY362" s="31">
        <f>1-SUMPRODUCT(([1]Buchungen!$G$6:$G$350&lt;=AX$331)*([1]Buchungen!$H$6:$H$350&gt;=AX$331)*([1]Buchungen!$I$6:$I$350=$B362))</f>
        <v>1</v>
      </c>
      <c r="AZ362" s="30">
        <f>1-SUMPRODUCT(([1]Buchungen!$G$6:$G$350&lt;=AZ$331)*([1]Buchungen!$H$6:$H$350&gt;=AZ$331)*([1]Buchungen!$I$6:$I$350=$B362))</f>
        <v>1</v>
      </c>
      <c r="BA362" s="31">
        <f>1-SUMPRODUCT(([1]Buchungen!$G$6:$G$350&lt;=AZ$331)*([1]Buchungen!$H$6:$H$350&gt;=AZ$331)*([1]Buchungen!$I$6:$I$350=$B362))</f>
        <v>1</v>
      </c>
      <c r="BB362" s="30">
        <f>1-SUMPRODUCT(([1]Buchungen!$G$6:$G$350&lt;=BB$331)*([1]Buchungen!$H$6:$H$350&gt;=BB$331)*([1]Buchungen!$I$6:$I$350=$B362))</f>
        <v>1</v>
      </c>
      <c r="BC362" s="31">
        <f>1-SUMPRODUCT(([1]Buchungen!$G$6:$G$350&lt;=BB$331)*([1]Buchungen!$H$6:$H$350&gt;=BB$331)*([1]Buchungen!$I$6:$I$350=$B362))</f>
        <v>1</v>
      </c>
      <c r="BD362" s="30">
        <f>1-SUMPRODUCT(([1]Buchungen!$G$6:$G$350&lt;=BD$331)*([1]Buchungen!$H$6:$H$350&gt;=BD$331)*([1]Buchungen!$I$6:$I$350=$B362))</f>
        <v>1</v>
      </c>
      <c r="BE362" s="31">
        <f>1-SUMPRODUCT(([1]Buchungen!$G$6:$G$350&lt;=BD$331)*([1]Buchungen!$H$6:$H$350&gt;=BD$331)*([1]Buchungen!$I$6:$I$350=$B362))</f>
        <v>1</v>
      </c>
      <c r="BF362" s="30">
        <f>1-SUMPRODUCT(([1]Buchungen!$G$6:$G$350&lt;=BF$331)*([1]Buchungen!$H$6:$H$350&gt;=BF$331)*([1]Buchungen!$I$6:$I$350=$B362))</f>
        <v>1</v>
      </c>
      <c r="BG362" s="31">
        <f>1-SUMPRODUCT(([1]Buchungen!$G$6:$G$350&lt;=BF$331)*([1]Buchungen!$H$6:$H$350&gt;=BF$331)*([1]Buchungen!$I$6:$I$350=$B362))</f>
        <v>1</v>
      </c>
      <c r="BH362" s="30">
        <f>1-SUMPRODUCT(([1]Buchungen!$G$6:$G$350&lt;=BH$331)*([1]Buchungen!$H$6:$H$350&gt;=BH$331)*([1]Buchungen!$I$6:$I$350=$B362))</f>
        <v>1</v>
      </c>
      <c r="BI362" s="31">
        <f>1-SUMPRODUCT(([1]Buchungen!$G$6:$G$350&lt;=BH$331)*([1]Buchungen!$H$6:$H$350&gt;=BH$331)*([1]Buchungen!$I$6:$I$350=$B362))</f>
        <v>1</v>
      </c>
      <c r="BJ362" s="30">
        <f>1-SUMPRODUCT(([1]Buchungen!$G$6:$G$350&lt;=BJ$331)*([1]Buchungen!$H$6:$H$350&gt;=BJ$331)*([1]Buchungen!$I$6:$I$350=$B362))</f>
        <v>1</v>
      </c>
      <c r="BK362" s="31">
        <f>1-SUMPRODUCT(([1]Buchungen!$G$6:$G$350&lt;=BJ$331)*([1]Buchungen!$H$6:$H$350&gt;=BJ$331)*([1]Buchungen!$I$6:$I$350=$B362))</f>
        <v>1</v>
      </c>
      <c r="BL362" s="30">
        <f>1-SUMPRODUCT(([1]Buchungen!$G$6:$G$350&lt;=BL$331)*([1]Buchungen!$H$6:$H$350&gt;=BL$331)*([1]Buchungen!$I$6:$I$350=$B362))</f>
        <v>1</v>
      </c>
      <c r="BM362" s="31">
        <f>1-SUMPRODUCT(([1]Buchungen!$G$6:$G$350&lt;=BL$331)*([1]Buchungen!$H$6:$H$350&gt;=BL$331)*([1]Buchungen!$I$6:$I$350=$B362))</f>
        <v>1</v>
      </c>
    </row>
    <row r="363" spans="2:65" ht="22.95" customHeight="1" x14ac:dyDescent="0.25">
      <c r="B363" s="32" t="str">
        <f>[1]Einstellungen!E33</f>
        <v>Angelplatz 29</v>
      </c>
      <c r="D363" s="30">
        <f>1-SUMPRODUCT(([1]Buchungen!$G$6:$G$350&lt;=D$331)*([1]Buchungen!$H$6:$H$350&gt;=D$331)*([1]Buchungen!$I$6:$I$350=$B363))</f>
        <v>1</v>
      </c>
      <c r="E363" s="31">
        <f>1-SUMPRODUCT(([1]Buchungen!$G$6:$G$350&lt;=D$331)*([1]Buchungen!$H$6:$H$350&gt;=D$331)*([1]Buchungen!$I$6:$I$350=$B363))</f>
        <v>1</v>
      </c>
      <c r="F363" s="30">
        <f>1-SUMPRODUCT(([1]Buchungen!$G$6:$G$350&lt;=F$331)*([1]Buchungen!$H$6:$H$350&gt;=F$331)*([1]Buchungen!$I$6:$I$350=$B363))</f>
        <v>1</v>
      </c>
      <c r="G363" s="31">
        <f>1-SUMPRODUCT(([1]Buchungen!$G$6:$G$350&lt;=F$331)*([1]Buchungen!$H$6:$H$350&gt;=F$331)*([1]Buchungen!$I$6:$I$350=$B363))</f>
        <v>1</v>
      </c>
      <c r="H363" s="30">
        <f>1-SUMPRODUCT(([1]Buchungen!$G$6:$G$350&lt;=H$331)*([1]Buchungen!$H$6:$H$350&gt;=H$331)*([1]Buchungen!$I$6:$I$350=$B363))</f>
        <v>1</v>
      </c>
      <c r="I363" s="31">
        <f>1-SUMPRODUCT(([1]Buchungen!$G$6:$G$350&lt;=H$331)*([1]Buchungen!$H$6:$H$350&gt;=H$331)*([1]Buchungen!$I$6:$I$350=$B363))</f>
        <v>1</v>
      </c>
      <c r="J363" s="30">
        <f>1-SUMPRODUCT(([1]Buchungen!$G$6:$G$350&lt;=J$331)*([1]Buchungen!$H$6:$H$350&gt;=J$331)*([1]Buchungen!$I$6:$I$350=$B363))</f>
        <v>1</v>
      </c>
      <c r="K363" s="31">
        <f>1-SUMPRODUCT(([1]Buchungen!$G$6:$G$350&lt;=J$331)*([1]Buchungen!$H$6:$H$350&gt;=J$331)*([1]Buchungen!$I$6:$I$350=$B363))</f>
        <v>1</v>
      </c>
      <c r="L363" s="30">
        <f>1-SUMPRODUCT(([1]Buchungen!$G$6:$G$350&lt;=L$331)*([1]Buchungen!$H$6:$H$350&gt;=L$331)*([1]Buchungen!$I$6:$I$350=$B363))</f>
        <v>1</v>
      </c>
      <c r="M363" s="31">
        <f>1-SUMPRODUCT(([1]Buchungen!$G$6:$G$350&lt;=L$331)*([1]Buchungen!$H$6:$H$350&gt;=L$331)*([1]Buchungen!$I$6:$I$350=$B363))</f>
        <v>1</v>
      </c>
      <c r="N363" s="30">
        <f>1-SUMPRODUCT(([1]Buchungen!$G$6:$G$350&lt;=N$331)*([1]Buchungen!$H$6:$H$350&gt;=N$331)*([1]Buchungen!$I$6:$I$350=$B363))</f>
        <v>1</v>
      </c>
      <c r="O363" s="31">
        <f>1-SUMPRODUCT(([1]Buchungen!$G$6:$G$350&lt;=N$331)*([1]Buchungen!$H$6:$H$350&gt;=N$331)*([1]Buchungen!$I$6:$I$350=$B363))</f>
        <v>1</v>
      </c>
      <c r="P363" s="30">
        <f>1-SUMPRODUCT(([1]Buchungen!$G$6:$G$350&lt;=P$331)*([1]Buchungen!$H$6:$H$350&gt;=P$331)*([1]Buchungen!$I$6:$I$350=$B363))</f>
        <v>1</v>
      </c>
      <c r="Q363" s="31">
        <f>1-SUMPRODUCT(([1]Buchungen!$G$6:$G$350&lt;=P$331)*([1]Buchungen!$H$6:$H$350&gt;=P$331)*([1]Buchungen!$I$6:$I$350=$B363))</f>
        <v>1</v>
      </c>
      <c r="R363" s="30">
        <f>1-SUMPRODUCT(([1]Buchungen!$G$6:$G$350&lt;=R$331)*([1]Buchungen!$H$6:$H$350&gt;=R$331)*([1]Buchungen!$I$6:$I$350=$B363))</f>
        <v>1</v>
      </c>
      <c r="S363" s="31">
        <f>1-SUMPRODUCT(([1]Buchungen!$G$6:$G$350&lt;=R$331)*([1]Buchungen!$H$6:$H$350&gt;=R$331)*([1]Buchungen!$I$6:$I$350=$B363))</f>
        <v>1</v>
      </c>
      <c r="T363" s="30">
        <f>1-SUMPRODUCT(([1]Buchungen!$G$6:$G$350&lt;=T$331)*([1]Buchungen!$H$6:$H$350&gt;=T$331)*([1]Buchungen!$I$6:$I$350=$B363))</f>
        <v>1</v>
      </c>
      <c r="U363" s="31">
        <f>1-SUMPRODUCT(([1]Buchungen!$G$6:$G$350&lt;=T$331)*([1]Buchungen!$H$6:$H$350&gt;=T$331)*([1]Buchungen!$I$6:$I$350=$B363))</f>
        <v>1</v>
      </c>
      <c r="V363" s="30">
        <f>1-SUMPRODUCT(([1]Buchungen!$G$6:$G$350&lt;=V$331)*([1]Buchungen!$H$6:$H$350&gt;=V$331)*([1]Buchungen!$I$6:$I$350=$B363))</f>
        <v>1</v>
      </c>
      <c r="W363" s="31">
        <f>1-SUMPRODUCT(([1]Buchungen!$G$6:$G$350&lt;=V$331)*([1]Buchungen!$H$6:$H$350&gt;=V$331)*([1]Buchungen!$I$6:$I$350=$B363))</f>
        <v>1</v>
      </c>
      <c r="X363" s="30">
        <f>1-SUMPRODUCT(([1]Buchungen!$G$6:$G$350&lt;=X$331)*([1]Buchungen!$H$6:$H$350&gt;=X$331)*([1]Buchungen!$I$6:$I$350=$B363))</f>
        <v>1</v>
      </c>
      <c r="Y363" s="31">
        <f>1-SUMPRODUCT(([1]Buchungen!$G$6:$G$350&lt;=X$331)*([1]Buchungen!$H$6:$H$350&gt;=X$331)*([1]Buchungen!$I$6:$I$350=$B363))</f>
        <v>1</v>
      </c>
      <c r="Z363" s="30">
        <f>1-SUMPRODUCT(([1]Buchungen!$G$6:$G$350&lt;=Z$331)*([1]Buchungen!$H$6:$H$350&gt;=Z$331)*([1]Buchungen!$I$6:$I$350=$B363))</f>
        <v>1</v>
      </c>
      <c r="AA363" s="31">
        <f>1-SUMPRODUCT(([1]Buchungen!$G$6:$G$350&lt;=Z$331)*([1]Buchungen!$H$6:$H$350&gt;=Z$331)*([1]Buchungen!$I$6:$I$350=$B363))</f>
        <v>1</v>
      </c>
      <c r="AB363" s="30">
        <f>1-SUMPRODUCT(([1]Buchungen!$G$6:$G$350&lt;=AB$331)*([1]Buchungen!$H$6:$H$350&gt;=AB$331)*([1]Buchungen!$I$6:$I$350=$B363))</f>
        <v>1</v>
      </c>
      <c r="AC363" s="31">
        <f>1-SUMPRODUCT(([1]Buchungen!$G$6:$G$350&lt;=AB$331)*([1]Buchungen!$H$6:$H$350&gt;=AB$331)*([1]Buchungen!$I$6:$I$350=$B363))</f>
        <v>1</v>
      </c>
      <c r="AD363" s="30">
        <f>1-SUMPRODUCT(([1]Buchungen!$G$6:$G$350&lt;=AD$331)*([1]Buchungen!$H$6:$H$350&gt;=AD$331)*([1]Buchungen!$I$6:$I$350=$B363))</f>
        <v>1</v>
      </c>
      <c r="AE363" s="31">
        <f>1-SUMPRODUCT(([1]Buchungen!$G$6:$G$350&lt;=AD$331)*([1]Buchungen!$H$6:$H$350&gt;=AD$331)*([1]Buchungen!$I$6:$I$350=$B363))</f>
        <v>1</v>
      </c>
      <c r="AF363" s="30">
        <f>1-SUMPRODUCT(([1]Buchungen!$G$6:$G$350&lt;=AF$331)*([1]Buchungen!$H$6:$H$350&gt;=AF$331)*([1]Buchungen!$I$6:$I$350=$B363))</f>
        <v>1</v>
      </c>
      <c r="AG363" s="31">
        <f>1-SUMPRODUCT(([1]Buchungen!$G$6:$G$350&lt;=AF$331)*([1]Buchungen!$H$6:$H$350&gt;=AF$331)*([1]Buchungen!$I$6:$I$350=$B363))</f>
        <v>1</v>
      </c>
      <c r="AH363" s="30">
        <f>1-SUMPRODUCT(([1]Buchungen!$G$6:$G$350&lt;=AH$331)*([1]Buchungen!$H$6:$H$350&gt;=AH$331)*([1]Buchungen!$I$6:$I$350=$B363))</f>
        <v>1</v>
      </c>
      <c r="AI363" s="31">
        <f>1-SUMPRODUCT(([1]Buchungen!$G$6:$G$350&lt;=AH$331)*([1]Buchungen!$H$6:$H$350&gt;=AH$331)*([1]Buchungen!$I$6:$I$350=$B363))</f>
        <v>1</v>
      </c>
      <c r="AJ363" s="30">
        <f>1-SUMPRODUCT(([1]Buchungen!$G$6:$G$350&lt;=AJ$331)*([1]Buchungen!$H$6:$H$350&gt;=AJ$331)*([1]Buchungen!$I$6:$I$350=$B363))</f>
        <v>1</v>
      </c>
      <c r="AK363" s="31">
        <f>1-SUMPRODUCT(([1]Buchungen!$G$6:$G$350&lt;=AJ$331)*([1]Buchungen!$H$6:$H$350&gt;=AJ$331)*([1]Buchungen!$I$6:$I$350=$B363))</f>
        <v>1</v>
      </c>
      <c r="AL363" s="30">
        <f>1-SUMPRODUCT(([1]Buchungen!$G$6:$G$350&lt;=AL$331)*([1]Buchungen!$H$6:$H$350&gt;=AL$331)*([1]Buchungen!$I$6:$I$350=$B363))</f>
        <v>1</v>
      </c>
      <c r="AM363" s="31">
        <f>1-SUMPRODUCT(([1]Buchungen!$G$6:$G$350&lt;=AL$331)*([1]Buchungen!$H$6:$H$350&gt;=AL$331)*([1]Buchungen!$I$6:$I$350=$B363))</f>
        <v>1</v>
      </c>
      <c r="AN363" s="30">
        <f>1-SUMPRODUCT(([1]Buchungen!$G$6:$G$350&lt;=AN$331)*([1]Buchungen!$H$6:$H$350&gt;=AN$331)*([1]Buchungen!$I$6:$I$350=$B363))</f>
        <v>1</v>
      </c>
      <c r="AO363" s="31">
        <f>1-SUMPRODUCT(([1]Buchungen!$G$6:$G$350&lt;=AN$331)*([1]Buchungen!$H$6:$H$350&gt;=AN$331)*([1]Buchungen!$I$6:$I$350=$B363))</f>
        <v>1</v>
      </c>
      <c r="AP363" s="30">
        <f>1-SUMPRODUCT(([1]Buchungen!$G$6:$G$350&lt;=AP$331)*([1]Buchungen!$H$6:$H$350&gt;=AP$331)*([1]Buchungen!$I$6:$I$350=$B363))</f>
        <v>1</v>
      </c>
      <c r="AQ363" s="31">
        <f>1-SUMPRODUCT(([1]Buchungen!$G$6:$G$350&lt;=AP$331)*([1]Buchungen!$H$6:$H$350&gt;=AP$331)*([1]Buchungen!$I$6:$I$350=$B363))</f>
        <v>1</v>
      </c>
      <c r="AR363" s="30">
        <f>1-SUMPRODUCT(([1]Buchungen!$G$6:$G$350&lt;=AR$331)*([1]Buchungen!$H$6:$H$350&gt;=AR$331)*([1]Buchungen!$I$6:$I$350=$B363))</f>
        <v>1</v>
      </c>
      <c r="AS363" s="31">
        <f>1-SUMPRODUCT(([1]Buchungen!$G$6:$G$350&lt;=AR$331)*([1]Buchungen!$H$6:$H$350&gt;=AR$331)*([1]Buchungen!$I$6:$I$350=$B363))</f>
        <v>1</v>
      </c>
      <c r="AT363" s="30">
        <f>1-SUMPRODUCT(([1]Buchungen!$G$6:$G$350&lt;=AT$331)*([1]Buchungen!$H$6:$H$350&gt;=AT$331)*([1]Buchungen!$I$6:$I$350=$B363))</f>
        <v>1</v>
      </c>
      <c r="AU363" s="31">
        <f>1-SUMPRODUCT(([1]Buchungen!$G$6:$G$350&lt;=AT$331)*([1]Buchungen!$H$6:$H$350&gt;=AT$331)*([1]Buchungen!$I$6:$I$350=$B363))</f>
        <v>1</v>
      </c>
      <c r="AV363" s="30">
        <f>1-SUMPRODUCT(([1]Buchungen!$G$6:$G$350&lt;=AV$331)*([1]Buchungen!$H$6:$H$350&gt;=AV$331)*([1]Buchungen!$I$6:$I$350=$B363))</f>
        <v>1</v>
      </c>
      <c r="AW363" s="31">
        <f>1-SUMPRODUCT(([1]Buchungen!$G$6:$G$350&lt;=AV$331)*([1]Buchungen!$H$6:$H$350&gt;=AV$331)*([1]Buchungen!$I$6:$I$350=$B363))</f>
        <v>1</v>
      </c>
      <c r="AX363" s="30">
        <f>1-SUMPRODUCT(([1]Buchungen!$G$6:$G$350&lt;=AX$331)*([1]Buchungen!$H$6:$H$350&gt;=AX$331)*([1]Buchungen!$I$6:$I$350=$B363))</f>
        <v>1</v>
      </c>
      <c r="AY363" s="31">
        <f>1-SUMPRODUCT(([1]Buchungen!$G$6:$G$350&lt;=AX$331)*([1]Buchungen!$H$6:$H$350&gt;=AX$331)*([1]Buchungen!$I$6:$I$350=$B363))</f>
        <v>1</v>
      </c>
      <c r="AZ363" s="30">
        <f>1-SUMPRODUCT(([1]Buchungen!$G$6:$G$350&lt;=AZ$331)*([1]Buchungen!$H$6:$H$350&gt;=AZ$331)*([1]Buchungen!$I$6:$I$350=$B363))</f>
        <v>1</v>
      </c>
      <c r="BA363" s="31">
        <f>1-SUMPRODUCT(([1]Buchungen!$G$6:$G$350&lt;=AZ$331)*([1]Buchungen!$H$6:$H$350&gt;=AZ$331)*([1]Buchungen!$I$6:$I$350=$B363))</f>
        <v>1</v>
      </c>
      <c r="BB363" s="30">
        <f>1-SUMPRODUCT(([1]Buchungen!$G$6:$G$350&lt;=BB$331)*([1]Buchungen!$H$6:$H$350&gt;=BB$331)*([1]Buchungen!$I$6:$I$350=$B363))</f>
        <v>1</v>
      </c>
      <c r="BC363" s="31">
        <f>1-SUMPRODUCT(([1]Buchungen!$G$6:$G$350&lt;=BB$331)*([1]Buchungen!$H$6:$H$350&gt;=BB$331)*([1]Buchungen!$I$6:$I$350=$B363))</f>
        <v>1</v>
      </c>
      <c r="BD363" s="30">
        <f>1-SUMPRODUCT(([1]Buchungen!$G$6:$G$350&lt;=BD$331)*([1]Buchungen!$H$6:$H$350&gt;=BD$331)*([1]Buchungen!$I$6:$I$350=$B363))</f>
        <v>1</v>
      </c>
      <c r="BE363" s="31">
        <f>1-SUMPRODUCT(([1]Buchungen!$G$6:$G$350&lt;=BD$331)*([1]Buchungen!$H$6:$H$350&gt;=BD$331)*([1]Buchungen!$I$6:$I$350=$B363))</f>
        <v>1</v>
      </c>
      <c r="BF363" s="30">
        <f>1-SUMPRODUCT(([1]Buchungen!$G$6:$G$350&lt;=BF$331)*([1]Buchungen!$H$6:$H$350&gt;=BF$331)*([1]Buchungen!$I$6:$I$350=$B363))</f>
        <v>1</v>
      </c>
      <c r="BG363" s="31">
        <f>1-SUMPRODUCT(([1]Buchungen!$G$6:$G$350&lt;=BF$331)*([1]Buchungen!$H$6:$H$350&gt;=BF$331)*([1]Buchungen!$I$6:$I$350=$B363))</f>
        <v>1</v>
      </c>
      <c r="BH363" s="30">
        <f>1-SUMPRODUCT(([1]Buchungen!$G$6:$G$350&lt;=BH$331)*([1]Buchungen!$H$6:$H$350&gt;=BH$331)*([1]Buchungen!$I$6:$I$350=$B363))</f>
        <v>1</v>
      </c>
      <c r="BI363" s="31">
        <f>1-SUMPRODUCT(([1]Buchungen!$G$6:$G$350&lt;=BH$331)*([1]Buchungen!$H$6:$H$350&gt;=BH$331)*([1]Buchungen!$I$6:$I$350=$B363))</f>
        <v>1</v>
      </c>
      <c r="BJ363" s="30">
        <f>1-SUMPRODUCT(([1]Buchungen!$G$6:$G$350&lt;=BJ$331)*([1]Buchungen!$H$6:$H$350&gt;=BJ$331)*([1]Buchungen!$I$6:$I$350=$B363))</f>
        <v>1</v>
      </c>
      <c r="BK363" s="31">
        <f>1-SUMPRODUCT(([1]Buchungen!$G$6:$G$350&lt;=BJ$331)*([1]Buchungen!$H$6:$H$350&gt;=BJ$331)*([1]Buchungen!$I$6:$I$350=$B363))</f>
        <v>1</v>
      </c>
      <c r="BL363" s="30">
        <f>1-SUMPRODUCT(([1]Buchungen!$G$6:$G$350&lt;=BL$331)*([1]Buchungen!$H$6:$H$350&gt;=BL$331)*([1]Buchungen!$I$6:$I$350=$B363))</f>
        <v>1</v>
      </c>
      <c r="BM363" s="31">
        <f>1-SUMPRODUCT(([1]Buchungen!$G$6:$G$350&lt;=BL$331)*([1]Buchungen!$H$6:$H$350&gt;=BL$331)*([1]Buchungen!$I$6:$I$350=$B363))</f>
        <v>1</v>
      </c>
    </row>
    <row r="364" spans="2:65" ht="22.95" customHeight="1" x14ac:dyDescent="0.25">
      <c r="B364" s="32" t="str">
        <f>[1]Einstellungen!E34</f>
        <v>Angelplatz 30</v>
      </c>
      <c r="D364" s="30">
        <f>1-SUMPRODUCT(([1]Buchungen!$G$6:$G$350&lt;=D$331)*([1]Buchungen!$H$6:$H$350&gt;=D$331)*([1]Buchungen!$I$6:$I$350=$B364))</f>
        <v>1</v>
      </c>
      <c r="E364" s="31">
        <f>1-SUMPRODUCT(([1]Buchungen!$G$6:$G$350&lt;=D$331)*([1]Buchungen!$H$6:$H$350&gt;=D$331)*([1]Buchungen!$I$6:$I$350=$B364))</f>
        <v>1</v>
      </c>
      <c r="F364" s="30">
        <f>1-SUMPRODUCT(([1]Buchungen!$G$6:$G$350&lt;=F$331)*([1]Buchungen!$H$6:$H$350&gt;=F$331)*([1]Buchungen!$I$6:$I$350=$B364))</f>
        <v>1</v>
      </c>
      <c r="G364" s="31">
        <f>1-SUMPRODUCT(([1]Buchungen!$G$6:$G$350&lt;=F$331)*([1]Buchungen!$H$6:$H$350&gt;=F$331)*([1]Buchungen!$I$6:$I$350=$B364))</f>
        <v>1</v>
      </c>
      <c r="H364" s="30">
        <f>1-SUMPRODUCT(([1]Buchungen!$G$6:$G$350&lt;=H$331)*([1]Buchungen!$H$6:$H$350&gt;=H$331)*([1]Buchungen!$I$6:$I$350=$B364))</f>
        <v>1</v>
      </c>
      <c r="I364" s="31">
        <f>1-SUMPRODUCT(([1]Buchungen!$G$6:$G$350&lt;=H$331)*([1]Buchungen!$H$6:$H$350&gt;=H$331)*([1]Buchungen!$I$6:$I$350=$B364))</f>
        <v>1</v>
      </c>
      <c r="J364" s="30">
        <f>1-SUMPRODUCT(([1]Buchungen!$G$6:$G$350&lt;=J$331)*([1]Buchungen!$H$6:$H$350&gt;=J$331)*([1]Buchungen!$I$6:$I$350=$B364))</f>
        <v>1</v>
      </c>
      <c r="K364" s="31">
        <f>1-SUMPRODUCT(([1]Buchungen!$G$6:$G$350&lt;=J$331)*([1]Buchungen!$H$6:$H$350&gt;=J$331)*([1]Buchungen!$I$6:$I$350=$B364))</f>
        <v>1</v>
      </c>
      <c r="L364" s="30">
        <f>1-SUMPRODUCT(([1]Buchungen!$G$6:$G$350&lt;=L$331)*([1]Buchungen!$H$6:$H$350&gt;=L$331)*([1]Buchungen!$I$6:$I$350=$B364))</f>
        <v>1</v>
      </c>
      <c r="M364" s="31">
        <f>1-SUMPRODUCT(([1]Buchungen!$G$6:$G$350&lt;=L$331)*([1]Buchungen!$H$6:$H$350&gt;=L$331)*([1]Buchungen!$I$6:$I$350=$B364))</f>
        <v>1</v>
      </c>
      <c r="N364" s="30">
        <f>1-SUMPRODUCT(([1]Buchungen!$G$6:$G$350&lt;=N$331)*([1]Buchungen!$H$6:$H$350&gt;=N$331)*([1]Buchungen!$I$6:$I$350=$B364))</f>
        <v>1</v>
      </c>
      <c r="O364" s="31">
        <f>1-SUMPRODUCT(([1]Buchungen!$G$6:$G$350&lt;=N$331)*([1]Buchungen!$H$6:$H$350&gt;=N$331)*([1]Buchungen!$I$6:$I$350=$B364))</f>
        <v>1</v>
      </c>
      <c r="P364" s="30">
        <f>1-SUMPRODUCT(([1]Buchungen!$G$6:$G$350&lt;=P$331)*([1]Buchungen!$H$6:$H$350&gt;=P$331)*([1]Buchungen!$I$6:$I$350=$B364))</f>
        <v>1</v>
      </c>
      <c r="Q364" s="31">
        <f>1-SUMPRODUCT(([1]Buchungen!$G$6:$G$350&lt;=P$331)*([1]Buchungen!$H$6:$H$350&gt;=P$331)*([1]Buchungen!$I$6:$I$350=$B364))</f>
        <v>1</v>
      </c>
      <c r="R364" s="30">
        <f>1-SUMPRODUCT(([1]Buchungen!$G$6:$G$350&lt;=R$331)*([1]Buchungen!$H$6:$H$350&gt;=R$331)*([1]Buchungen!$I$6:$I$350=$B364))</f>
        <v>1</v>
      </c>
      <c r="S364" s="31">
        <f>1-SUMPRODUCT(([1]Buchungen!$G$6:$G$350&lt;=R$331)*([1]Buchungen!$H$6:$H$350&gt;=R$331)*([1]Buchungen!$I$6:$I$350=$B364))</f>
        <v>1</v>
      </c>
      <c r="T364" s="30">
        <f>1-SUMPRODUCT(([1]Buchungen!$G$6:$G$350&lt;=T$331)*([1]Buchungen!$H$6:$H$350&gt;=T$331)*([1]Buchungen!$I$6:$I$350=$B364))</f>
        <v>1</v>
      </c>
      <c r="U364" s="31">
        <f>1-SUMPRODUCT(([1]Buchungen!$G$6:$G$350&lt;=T$331)*([1]Buchungen!$H$6:$H$350&gt;=T$331)*([1]Buchungen!$I$6:$I$350=$B364))</f>
        <v>1</v>
      </c>
      <c r="V364" s="30">
        <f>1-SUMPRODUCT(([1]Buchungen!$G$6:$G$350&lt;=V$331)*([1]Buchungen!$H$6:$H$350&gt;=V$331)*([1]Buchungen!$I$6:$I$350=$B364))</f>
        <v>1</v>
      </c>
      <c r="W364" s="31">
        <f>1-SUMPRODUCT(([1]Buchungen!$G$6:$G$350&lt;=V$331)*([1]Buchungen!$H$6:$H$350&gt;=V$331)*([1]Buchungen!$I$6:$I$350=$B364))</f>
        <v>1</v>
      </c>
      <c r="X364" s="30">
        <f>1-SUMPRODUCT(([1]Buchungen!$G$6:$G$350&lt;=X$331)*([1]Buchungen!$H$6:$H$350&gt;=X$331)*([1]Buchungen!$I$6:$I$350=$B364))</f>
        <v>1</v>
      </c>
      <c r="Y364" s="31">
        <f>1-SUMPRODUCT(([1]Buchungen!$G$6:$G$350&lt;=X$331)*([1]Buchungen!$H$6:$H$350&gt;=X$331)*([1]Buchungen!$I$6:$I$350=$B364))</f>
        <v>1</v>
      </c>
      <c r="Z364" s="30">
        <f>1-SUMPRODUCT(([1]Buchungen!$G$6:$G$350&lt;=Z$331)*([1]Buchungen!$H$6:$H$350&gt;=Z$331)*([1]Buchungen!$I$6:$I$350=$B364))</f>
        <v>1</v>
      </c>
      <c r="AA364" s="31">
        <f>1-SUMPRODUCT(([1]Buchungen!$G$6:$G$350&lt;=Z$331)*([1]Buchungen!$H$6:$H$350&gt;=Z$331)*([1]Buchungen!$I$6:$I$350=$B364))</f>
        <v>1</v>
      </c>
      <c r="AB364" s="30">
        <f>1-SUMPRODUCT(([1]Buchungen!$G$6:$G$350&lt;=AB$331)*([1]Buchungen!$H$6:$H$350&gt;=AB$331)*([1]Buchungen!$I$6:$I$350=$B364))</f>
        <v>1</v>
      </c>
      <c r="AC364" s="31">
        <f>1-SUMPRODUCT(([1]Buchungen!$G$6:$G$350&lt;=AB$331)*([1]Buchungen!$H$6:$H$350&gt;=AB$331)*([1]Buchungen!$I$6:$I$350=$B364))</f>
        <v>1</v>
      </c>
      <c r="AD364" s="30">
        <f>1-SUMPRODUCT(([1]Buchungen!$G$6:$G$350&lt;=AD$331)*([1]Buchungen!$H$6:$H$350&gt;=AD$331)*([1]Buchungen!$I$6:$I$350=$B364))</f>
        <v>1</v>
      </c>
      <c r="AE364" s="31">
        <f>1-SUMPRODUCT(([1]Buchungen!$G$6:$G$350&lt;=AD$331)*([1]Buchungen!$H$6:$H$350&gt;=AD$331)*([1]Buchungen!$I$6:$I$350=$B364))</f>
        <v>1</v>
      </c>
      <c r="AF364" s="30">
        <f>1-SUMPRODUCT(([1]Buchungen!$G$6:$G$350&lt;=AF$331)*([1]Buchungen!$H$6:$H$350&gt;=AF$331)*([1]Buchungen!$I$6:$I$350=$B364))</f>
        <v>1</v>
      </c>
      <c r="AG364" s="31">
        <f>1-SUMPRODUCT(([1]Buchungen!$G$6:$G$350&lt;=AF$331)*([1]Buchungen!$H$6:$H$350&gt;=AF$331)*([1]Buchungen!$I$6:$I$350=$B364))</f>
        <v>1</v>
      </c>
      <c r="AH364" s="30">
        <f>1-SUMPRODUCT(([1]Buchungen!$G$6:$G$350&lt;=AH$331)*([1]Buchungen!$H$6:$H$350&gt;=AH$331)*([1]Buchungen!$I$6:$I$350=$B364))</f>
        <v>1</v>
      </c>
      <c r="AI364" s="31">
        <f>1-SUMPRODUCT(([1]Buchungen!$G$6:$G$350&lt;=AH$331)*([1]Buchungen!$H$6:$H$350&gt;=AH$331)*([1]Buchungen!$I$6:$I$350=$B364))</f>
        <v>1</v>
      </c>
      <c r="AJ364" s="30">
        <f>1-SUMPRODUCT(([1]Buchungen!$G$6:$G$350&lt;=AJ$331)*([1]Buchungen!$H$6:$H$350&gt;=AJ$331)*([1]Buchungen!$I$6:$I$350=$B364))</f>
        <v>1</v>
      </c>
      <c r="AK364" s="31">
        <f>1-SUMPRODUCT(([1]Buchungen!$G$6:$G$350&lt;=AJ$331)*([1]Buchungen!$H$6:$H$350&gt;=AJ$331)*([1]Buchungen!$I$6:$I$350=$B364))</f>
        <v>1</v>
      </c>
      <c r="AL364" s="30">
        <f>1-SUMPRODUCT(([1]Buchungen!$G$6:$G$350&lt;=AL$331)*([1]Buchungen!$H$6:$H$350&gt;=AL$331)*([1]Buchungen!$I$6:$I$350=$B364))</f>
        <v>1</v>
      </c>
      <c r="AM364" s="31">
        <f>1-SUMPRODUCT(([1]Buchungen!$G$6:$G$350&lt;=AL$331)*([1]Buchungen!$H$6:$H$350&gt;=AL$331)*([1]Buchungen!$I$6:$I$350=$B364))</f>
        <v>1</v>
      </c>
      <c r="AN364" s="30">
        <f>1-SUMPRODUCT(([1]Buchungen!$G$6:$G$350&lt;=AN$331)*([1]Buchungen!$H$6:$H$350&gt;=AN$331)*([1]Buchungen!$I$6:$I$350=$B364))</f>
        <v>1</v>
      </c>
      <c r="AO364" s="31">
        <f>1-SUMPRODUCT(([1]Buchungen!$G$6:$G$350&lt;=AN$331)*([1]Buchungen!$H$6:$H$350&gt;=AN$331)*([1]Buchungen!$I$6:$I$350=$B364))</f>
        <v>1</v>
      </c>
      <c r="AP364" s="30">
        <f>1-SUMPRODUCT(([1]Buchungen!$G$6:$G$350&lt;=AP$331)*([1]Buchungen!$H$6:$H$350&gt;=AP$331)*([1]Buchungen!$I$6:$I$350=$B364))</f>
        <v>1</v>
      </c>
      <c r="AQ364" s="31">
        <f>1-SUMPRODUCT(([1]Buchungen!$G$6:$G$350&lt;=AP$331)*([1]Buchungen!$H$6:$H$350&gt;=AP$331)*([1]Buchungen!$I$6:$I$350=$B364))</f>
        <v>1</v>
      </c>
      <c r="AR364" s="30">
        <f>1-SUMPRODUCT(([1]Buchungen!$G$6:$G$350&lt;=AR$331)*([1]Buchungen!$H$6:$H$350&gt;=AR$331)*([1]Buchungen!$I$6:$I$350=$B364))</f>
        <v>1</v>
      </c>
      <c r="AS364" s="31">
        <f>1-SUMPRODUCT(([1]Buchungen!$G$6:$G$350&lt;=AR$331)*([1]Buchungen!$H$6:$H$350&gt;=AR$331)*([1]Buchungen!$I$6:$I$350=$B364))</f>
        <v>1</v>
      </c>
      <c r="AT364" s="30">
        <f>1-SUMPRODUCT(([1]Buchungen!$G$6:$G$350&lt;=AT$331)*([1]Buchungen!$H$6:$H$350&gt;=AT$331)*([1]Buchungen!$I$6:$I$350=$B364))</f>
        <v>1</v>
      </c>
      <c r="AU364" s="31">
        <f>1-SUMPRODUCT(([1]Buchungen!$G$6:$G$350&lt;=AT$331)*([1]Buchungen!$H$6:$H$350&gt;=AT$331)*([1]Buchungen!$I$6:$I$350=$B364))</f>
        <v>1</v>
      </c>
      <c r="AV364" s="30">
        <f>1-SUMPRODUCT(([1]Buchungen!$G$6:$G$350&lt;=AV$331)*([1]Buchungen!$H$6:$H$350&gt;=AV$331)*([1]Buchungen!$I$6:$I$350=$B364))</f>
        <v>1</v>
      </c>
      <c r="AW364" s="31">
        <f>1-SUMPRODUCT(([1]Buchungen!$G$6:$G$350&lt;=AV$331)*([1]Buchungen!$H$6:$H$350&gt;=AV$331)*([1]Buchungen!$I$6:$I$350=$B364))</f>
        <v>1</v>
      </c>
      <c r="AX364" s="30">
        <f>1-SUMPRODUCT(([1]Buchungen!$G$6:$G$350&lt;=AX$331)*([1]Buchungen!$H$6:$H$350&gt;=AX$331)*([1]Buchungen!$I$6:$I$350=$B364))</f>
        <v>1</v>
      </c>
      <c r="AY364" s="31">
        <f>1-SUMPRODUCT(([1]Buchungen!$G$6:$G$350&lt;=AX$331)*([1]Buchungen!$H$6:$H$350&gt;=AX$331)*([1]Buchungen!$I$6:$I$350=$B364))</f>
        <v>1</v>
      </c>
      <c r="AZ364" s="30">
        <f>1-SUMPRODUCT(([1]Buchungen!$G$6:$G$350&lt;=AZ$331)*([1]Buchungen!$H$6:$H$350&gt;=AZ$331)*([1]Buchungen!$I$6:$I$350=$B364))</f>
        <v>1</v>
      </c>
      <c r="BA364" s="31">
        <f>1-SUMPRODUCT(([1]Buchungen!$G$6:$G$350&lt;=AZ$331)*([1]Buchungen!$H$6:$H$350&gt;=AZ$331)*([1]Buchungen!$I$6:$I$350=$B364))</f>
        <v>1</v>
      </c>
      <c r="BB364" s="30">
        <f>1-SUMPRODUCT(([1]Buchungen!$G$6:$G$350&lt;=BB$331)*([1]Buchungen!$H$6:$H$350&gt;=BB$331)*([1]Buchungen!$I$6:$I$350=$B364))</f>
        <v>1</v>
      </c>
      <c r="BC364" s="31">
        <f>1-SUMPRODUCT(([1]Buchungen!$G$6:$G$350&lt;=BB$331)*([1]Buchungen!$H$6:$H$350&gt;=BB$331)*([1]Buchungen!$I$6:$I$350=$B364))</f>
        <v>1</v>
      </c>
      <c r="BD364" s="30">
        <f>1-SUMPRODUCT(([1]Buchungen!$G$6:$G$350&lt;=BD$331)*([1]Buchungen!$H$6:$H$350&gt;=BD$331)*([1]Buchungen!$I$6:$I$350=$B364))</f>
        <v>1</v>
      </c>
      <c r="BE364" s="31">
        <f>1-SUMPRODUCT(([1]Buchungen!$G$6:$G$350&lt;=BD$331)*([1]Buchungen!$H$6:$H$350&gt;=BD$331)*([1]Buchungen!$I$6:$I$350=$B364))</f>
        <v>1</v>
      </c>
      <c r="BF364" s="30">
        <f>1-SUMPRODUCT(([1]Buchungen!$G$6:$G$350&lt;=BF$331)*([1]Buchungen!$H$6:$H$350&gt;=BF$331)*([1]Buchungen!$I$6:$I$350=$B364))</f>
        <v>1</v>
      </c>
      <c r="BG364" s="31">
        <f>1-SUMPRODUCT(([1]Buchungen!$G$6:$G$350&lt;=BF$331)*([1]Buchungen!$H$6:$H$350&gt;=BF$331)*([1]Buchungen!$I$6:$I$350=$B364))</f>
        <v>1</v>
      </c>
      <c r="BH364" s="30">
        <f>1-SUMPRODUCT(([1]Buchungen!$G$6:$G$350&lt;=BH$331)*([1]Buchungen!$H$6:$H$350&gt;=BH$331)*([1]Buchungen!$I$6:$I$350=$B364))</f>
        <v>1</v>
      </c>
      <c r="BI364" s="31">
        <f>1-SUMPRODUCT(([1]Buchungen!$G$6:$G$350&lt;=BH$331)*([1]Buchungen!$H$6:$H$350&gt;=BH$331)*([1]Buchungen!$I$6:$I$350=$B364))</f>
        <v>1</v>
      </c>
      <c r="BJ364" s="30">
        <f>1-SUMPRODUCT(([1]Buchungen!$G$6:$G$350&lt;=BJ$331)*([1]Buchungen!$H$6:$H$350&gt;=BJ$331)*([1]Buchungen!$I$6:$I$350=$B364))</f>
        <v>1</v>
      </c>
      <c r="BK364" s="31">
        <f>1-SUMPRODUCT(([1]Buchungen!$G$6:$G$350&lt;=BJ$331)*([1]Buchungen!$H$6:$H$350&gt;=BJ$331)*([1]Buchungen!$I$6:$I$350=$B364))</f>
        <v>1</v>
      </c>
      <c r="BL364" s="30">
        <f>1-SUMPRODUCT(([1]Buchungen!$G$6:$G$350&lt;=BL$331)*([1]Buchungen!$H$6:$H$350&gt;=BL$331)*([1]Buchungen!$I$6:$I$350=$B364))</f>
        <v>1</v>
      </c>
      <c r="BM364" s="31">
        <f>1-SUMPRODUCT(([1]Buchungen!$G$6:$G$350&lt;=BL$331)*([1]Buchungen!$H$6:$H$350&gt;=BL$331)*([1]Buchungen!$I$6:$I$350=$B364))</f>
        <v>1</v>
      </c>
    </row>
    <row r="365" spans="2:65" ht="10.95" customHeight="1" thickBot="1" x14ac:dyDescent="0.3">
      <c r="B365" s="33"/>
    </row>
    <row r="366" spans="2:65" ht="25.05" customHeight="1" x14ac:dyDescent="0.25">
      <c r="B366" s="34">
        <v>11</v>
      </c>
      <c r="D366" s="12">
        <f>D367</f>
        <v>46327</v>
      </c>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4"/>
    </row>
    <row r="367" spans="2:65" ht="25.05" customHeight="1" x14ac:dyDescent="0.25">
      <c r="B367" s="35"/>
      <c r="D367" s="36">
        <f>DATE(Jahr,11,1)</f>
        <v>46327</v>
      </c>
      <c r="E367" s="37"/>
      <c r="F367" s="36">
        <f>IF(ISNUMBER(D367),IF(MONTH(D367)=MONTH(D367+1),D367+1,""),"")</f>
        <v>46328</v>
      </c>
      <c r="G367" s="37"/>
      <c r="H367" s="36">
        <f>IF(ISNUMBER(F367),IF(MONTH(F367)=MONTH(F367+1),F367+1,""),"")</f>
        <v>46329</v>
      </c>
      <c r="I367" s="37"/>
      <c r="J367" s="36">
        <f>IF(ISNUMBER(H367),IF(MONTH(H367)=MONTH(H367+1),H367+1,""),"")</f>
        <v>46330</v>
      </c>
      <c r="K367" s="37"/>
      <c r="L367" s="36">
        <f>IF(ISNUMBER(J367),IF(MONTH(J367)=MONTH(J367+1),J367+1,""),"")</f>
        <v>46331</v>
      </c>
      <c r="M367" s="37"/>
      <c r="N367" s="36">
        <f>IF(ISNUMBER(L367),IF(MONTH(L367)=MONTH(L367+1),L367+1,""),"")</f>
        <v>46332</v>
      </c>
      <c r="O367" s="37"/>
      <c r="P367" s="36">
        <f>IF(ISNUMBER(N367),IF(MONTH(N367)=MONTH(N367+1),N367+1,""),"")</f>
        <v>46333</v>
      </c>
      <c r="Q367" s="37"/>
      <c r="R367" s="36">
        <f>IF(ISNUMBER(P367),IF(MONTH(P367)=MONTH(P367+1),P367+1,""),"")</f>
        <v>46334</v>
      </c>
      <c r="S367" s="37"/>
      <c r="T367" s="36">
        <f>IF(ISNUMBER(R367),IF(MONTH(R367)=MONTH(R367+1),R367+1,""),"")</f>
        <v>46335</v>
      </c>
      <c r="U367" s="37"/>
      <c r="V367" s="36">
        <f>IF(ISNUMBER(T367),IF(MONTH(T367)=MONTH(T367+1),T367+1,""),"")</f>
        <v>46336</v>
      </c>
      <c r="W367" s="37"/>
      <c r="X367" s="36">
        <f>IF(ISNUMBER(V367),IF(MONTH(V367)=MONTH(V367+1),V367+1,""),"")</f>
        <v>46337</v>
      </c>
      <c r="Y367" s="37"/>
      <c r="Z367" s="36">
        <f>IF(ISNUMBER(X367),IF(MONTH(X367)=MONTH(X367+1),X367+1,""),"")</f>
        <v>46338</v>
      </c>
      <c r="AA367" s="37"/>
      <c r="AB367" s="36">
        <f>IF(ISNUMBER(Z367),IF(MONTH(Z367)=MONTH(Z367+1),Z367+1,""),"")</f>
        <v>46339</v>
      </c>
      <c r="AC367" s="37"/>
      <c r="AD367" s="36">
        <f>IF(ISNUMBER(AB367),IF(MONTH(AB367)=MONTH(AB367+1),AB367+1,""),"")</f>
        <v>46340</v>
      </c>
      <c r="AE367" s="37"/>
      <c r="AF367" s="36">
        <f>IF(ISNUMBER(AD367),IF(MONTH(AD367)=MONTH(AD367+1),AD367+1,""),"")</f>
        <v>46341</v>
      </c>
      <c r="AG367" s="37"/>
      <c r="AH367" s="36">
        <f>IF(ISNUMBER(AF367),IF(MONTH(AF367)=MONTH(AF367+1),AF367+1,""),"")</f>
        <v>46342</v>
      </c>
      <c r="AI367" s="37"/>
      <c r="AJ367" s="36">
        <f>IF(ISNUMBER(AH367),IF(MONTH(AH367)=MONTH(AH367+1),AH367+1,""),"")</f>
        <v>46343</v>
      </c>
      <c r="AK367" s="37"/>
      <c r="AL367" s="36">
        <f>IF(ISNUMBER(AJ367),IF(MONTH(AJ367)=MONTH(AJ367+1),AJ367+1,""),"")</f>
        <v>46344</v>
      </c>
      <c r="AM367" s="37"/>
      <c r="AN367" s="36">
        <f>IF(ISNUMBER(AL367),IF(MONTH(AL367)=MONTH(AL367+1),AL367+1,""),"")</f>
        <v>46345</v>
      </c>
      <c r="AO367" s="37"/>
      <c r="AP367" s="36">
        <f>IF(ISNUMBER(AN367),IF(MONTH(AN367)=MONTH(AN367+1),AN367+1,""),"")</f>
        <v>46346</v>
      </c>
      <c r="AQ367" s="37"/>
      <c r="AR367" s="36">
        <f>IF(ISNUMBER(AP367),IF(MONTH(AP367)=MONTH(AP367+1),AP367+1,""),"")</f>
        <v>46347</v>
      </c>
      <c r="AS367" s="37"/>
      <c r="AT367" s="36">
        <f>IF(ISNUMBER(AR367),IF(MONTH(AR367)=MONTH(AR367+1),AR367+1,""),"")</f>
        <v>46348</v>
      </c>
      <c r="AU367" s="37"/>
      <c r="AV367" s="36">
        <f>IF(ISNUMBER(AT367),IF(MONTH(AT367)=MONTH(AT367+1),AT367+1,""),"")</f>
        <v>46349</v>
      </c>
      <c r="AW367" s="37"/>
      <c r="AX367" s="36">
        <f>IF(ISNUMBER(AV367),IF(MONTH(AV367)=MONTH(AV367+1),AV367+1,""),"")</f>
        <v>46350</v>
      </c>
      <c r="AY367" s="37"/>
      <c r="AZ367" s="36">
        <f>IF(ISNUMBER(AX367),IF(MONTH(AX367)=MONTH(AX367+1),AX367+1,""),"")</f>
        <v>46351</v>
      </c>
      <c r="BA367" s="37"/>
      <c r="BB367" s="36">
        <f>IF(ISNUMBER(AZ367),IF(MONTH(AZ367)=MONTH(AZ367+1),AZ367+1,""),"")</f>
        <v>46352</v>
      </c>
      <c r="BC367" s="37"/>
      <c r="BD367" s="36">
        <f>IF(ISNUMBER(BB367),IF(MONTH(BB367)=MONTH(BB367+1),BB367+1,""),"")</f>
        <v>46353</v>
      </c>
      <c r="BE367" s="37"/>
      <c r="BF367" s="36">
        <f>IF(ISNUMBER(BD367),IF(MONTH(BD367)=MONTH(BD367+1),BD367+1,""),"")</f>
        <v>46354</v>
      </c>
      <c r="BG367" s="37"/>
      <c r="BH367" s="36">
        <f>IF(ISNUMBER(BF367),IF(MONTH(BF367)=MONTH(BF367+1),BF367+1,""),"")</f>
        <v>46355</v>
      </c>
      <c r="BI367" s="37"/>
      <c r="BJ367" s="36">
        <f>IF(ISNUMBER(BH367),IF(MONTH(BH367)=MONTH(BH367+1),BH367+1,""),"")</f>
        <v>46356</v>
      </c>
      <c r="BK367" s="37"/>
      <c r="BL367" s="36" t="str">
        <f>IF(ISNUMBER(BJ367),IF(MONTH(BJ367)=MONTH(BJ367+1),BJ367+1,""),"")</f>
        <v/>
      </c>
      <c r="BM367" s="37"/>
    </row>
    <row r="368" spans="2:65" ht="25.05" customHeight="1" thickBot="1" x14ac:dyDescent="0.3">
      <c r="B368" s="38"/>
      <c r="D368" s="19">
        <f>IF(D367="","",WEEKDAY(D367))</f>
        <v>1</v>
      </c>
      <c r="E368" s="20"/>
      <c r="F368" s="19">
        <f>IF(F367="","",WEEKDAY(F367))</f>
        <v>2</v>
      </c>
      <c r="G368" s="20"/>
      <c r="H368" s="19">
        <f>IF(H367="","",WEEKDAY(H367))</f>
        <v>3</v>
      </c>
      <c r="I368" s="20"/>
      <c r="J368" s="19">
        <f>IF(J367="","",WEEKDAY(J367))</f>
        <v>4</v>
      </c>
      <c r="K368" s="20"/>
      <c r="L368" s="19">
        <f>IF(L367="","",WEEKDAY(L367))</f>
        <v>5</v>
      </c>
      <c r="M368" s="20"/>
      <c r="N368" s="19">
        <f>IF(N367="","",WEEKDAY(N367))</f>
        <v>6</v>
      </c>
      <c r="O368" s="20"/>
      <c r="P368" s="19">
        <f>IF(P367="","",WEEKDAY(P367))</f>
        <v>7</v>
      </c>
      <c r="Q368" s="20"/>
      <c r="R368" s="19">
        <f>IF(R367="","",WEEKDAY(R367))</f>
        <v>1</v>
      </c>
      <c r="S368" s="20"/>
      <c r="T368" s="19">
        <f>IF(T367="","",WEEKDAY(T367))</f>
        <v>2</v>
      </c>
      <c r="U368" s="20"/>
      <c r="V368" s="19">
        <f>IF(V367="","",WEEKDAY(V367))</f>
        <v>3</v>
      </c>
      <c r="W368" s="20"/>
      <c r="X368" s="19">
        <f>IF(X367="","",WEEKDAY(X367))</f>
        <v>4</v>
      </c>
      <c r="Y368" s="20"/>
      <c r="Z368" s="19">
        <f>IF(Z367="","",WEEKDAY(Z367))</f>
        <v>5</v>
      </c>
      <c r="AA368" s="20"/>
      <c r="AB368" s="19">
        <f>IF(AB367="","",WEEKDAY(AB367))</f>
        <v>6</v>
      </c>
      <c r="AC368" s="20"/>
      <c r="AD368" s="19">
        <f>IF(AD367="","",WEEKDAY(AD367))</f>
        <v>7</v>
      </c>
      <c r="AE368" s="20"/>
      <c r="AF368" s="19">
        <f>IF(AF367="","",WEEKDAY(AF367))</f>
        <v>1</v>
      </c>
      <c r="AG368" s="20"/>
      <c r="AH368" s="19">
        <f>IF(AH367="","",WEEKDAY(AH367))</f>
        <v>2</v>
      </c>
      <c r="AI368" s="20"/>
      <c r="AJ368" s="19">
        <f>IF(AJ367="","",WEEKDAY(AJ367))</f>
        <v>3</v>
      </c>
      <c r="AK368" s="20"/>
      <c r="AL368" s="19">
        <f>IF(AL367="","",WEEKDAY(AL367))</f>
        <v>4</v>
      </c>
      <c r="AM368" s="20"/>
      <c r="AN368" s="19">
        <f>IF(AN367="","",WEEKDAY(AN367))</f>
        <v>5</v>
      </c>
      <c r="AO368" s="20"/>
      <c r="AP368" s="19">
        <f>IF(AP367="","",WEEKDAY(AP367))</f>
        <v>6</v>
      </c>
      <c r="AQ368" s="20"/>
      <c r="AR368" s="19">
        <f>IF(AR367="","",WEEKDAY(AR367))</f>
        <v>7</v>
      </c>
      <c r="AS368" s="20"/>
      <c r="AT368" s="19">
        <f>IF(AT367="","",WEEKDAY(AT367))</f>
        <v>1</v>
      </c>
      <c r="AU368" s="20"/>
      <c r="AV368" s="19">
        <f>IF(AV367="","",WEEKDAY(AV367))</f>
        <v>2</v>
      </c>
      <c r="AW368" s="20"/>
      <c r="AX368" s="19">
        <f>IF(AX367="","",WEEKDAY(AX367))</f>
        <v>3</v>
      </c>
      <c r="AY368" s="20"/>
      <c r="AZ368" s="19">
        <f>IF(AZ367="","",WEEKDAY(AZ367))</f>
        <v>4</v>
      </c>
      <c r="BA368" s="20"/>
      <c r="BB368" s="19">
        <f>IF(BB367="","",WEEKDAY(BB367))</f>
        <v>5</v>
      </c>
      <c r="BC368" s="20"/>
      <c r="BD368" s="19">
        <f>IF(BD367="","",WEEKDAY(BD367))</f>
        <v>6</v>
      </c>
      <c r="BE368" s="20"/>
      <c r="BF368" s="19">
        <f>IF(BF367="","",WEEKDAY(BF367))</f>
        <v>7</v>
      </c>
      <c r="BG368" s="20"/>
      <c r="BH368" s="19">
        <f>IF(BH367="","",WEEKDAY(BH367))</f>
        <v>1</v>
      </c>
      <c r="BI368" s="20"/>
      <c r="BJ368" s="19">
        <f>IF(BJ367="","",WEEKDAY(BJ367))</f>
        <v>2</v>
      </c>
      <c r="BK368" s="20"/>
      <c r="BL368" s="19" t="str">
        <f>IF(BL367="","",WEEKDAY(BL367))</f>
        <v/>
      </c>
      <c r="BM368" s="20"/>
    </row>
    <row r="369" spans="2:65" ht="10.95" customHeight="1" x14ac:dyDescent="0.25">
      <c r="B369" s="33"/>
    </row>
    <row r="370" spans="2:65" ht="15" customHeight="1" x14ac:dyDescent="0.25">
      <c r="B370" s="39" t="s">
        <v>4</v>
      </c>
      <c r="D370" s="23"/>
      <c r="E370" s="24"/>
      <c r="F370" s="23"/>
      <c r="G370" s="24"/>
      <c r="H370" s="23"/>
      <c r="I370" s="24"/>
      <c r="J370" s="23"/>
      <c r="K370" s="24"/>
      <c r="L370" s="23"/>
      <c r="M370" s="24"/>
      <c r="N370" s="23"/>
      <c r="O370" s="24"/>
      <c r="P370" s="23"/>
      <c r="Q370" s="24"/>
      <c r="R370" s="23"/>
      <c r="S370" s="24"/>
      <c r="T370" s="23"/>
      <c r="U370" s="24"/>
      <c r="V370" s="23"/>
      <c r="W370" s="24"/>
      <c r="X370" s="23"/>
      <c r="Y370" s="24"/>
      <c r="Z370" s="23"/>
      <c r="AA370" s="24"/>
      <c r="AB370" s="23"/>
      <c r="AC370" s="24"/>
      <c r="AD370" s="23"/>
      <c r="AE370" s="24"/>
      <c r="AF370" s="23"/>
      <c r="AG370" s="24"/>
      <c r="AH370" s="23"/>
      <c r="AI370" s="24"/>
      <c r="AJ370" s="23"/>
      <c r="AK370" s="24"/>
      <c r="AL370" s="23"/>
      <c r="AM370" s="24"/>
      <c r="AN370" s="23"/>
      <c r="AO370" s="24"/>
      <c r="AP370" s="23"/>
      <c r="AQ370" s="24"/>
      <c r="AR370" s="23"/>
      <c r="AS370" s="24"/>
      <c r="AT370" s="23"/>
      <c r="AU370" s="24"/>
      <c r="AV370" s="23"/>
      <c r="AW370" s="24"/>
      <c r="AX370" s="23"/>
      <c r="AY370" s="24"/>
      <c r="AZ370" s="23"/>
      <c r="BA370" s="24"/>
      <c r="BB370" s="23"/>
      <c r="BC370" s="24"/>
      <c r="BD370" s="23"/>
      <c r="BE370" s="24"/>
      <c r="BF370" s="23"/>
      <c r="BG370" s="24"/>
      <c r="BH370" s="23"/>
      <c r="BI370" s="24"/>
      <c r="BJ370" s="23"/>
      <c r="BK370" s="24"/>
      <c r="BL370" s="23"/>
      <c r="BM370" s="24"/>
    </row>
    <row r="371" spans="2:65" ht="15" customHeight="1" x14ac:dyDescent="0.25">
      <c r="B371" s="39" t="s">
        <v>5</v>
      </c>
      <c r="D371" s="23"/>
      <c r="E371" s="24"/>
      <c r="F371" s="23"/>
      <c r="G371" s="24"/>
      <c r="H371" s="23"/>
      <c r="I371" s="24"/>
      <c r="J371" s="23"/>
      <c r="K371" s="24"/>
      <c r="L371" s="23"/>
      <c r="M371" s="24"/>
      <c r="N371" s="23"/>
      <c r="O371" s="24"/>
      <c r="P371" s="23"/>
      <c r="Q371" s="24"/>
      <c r="R371" s="23"/>
      <c r="S371" s="24"/>
      <c r="T371" s="23"/>
      <c r="U371" s="24"/>
      <c r="V371" s="23"/>
      <c r="W371" s="24"/>
      <c r="X371" s="23"/>
      <c r="Y371" s="24"/>
      <c r="Z371" s="23"/>
      <c r="AA371" s="24"/>
      <c r="AB371" s="23"/>
      <c r="AC371" s="24"/>
      <c r="AD371" s="23"/>
      <c r="AE371" s="24"/>
      <c r="AF371" s="23"/>
      <c r="AG371" s="24"/>
      <c r="AH371" s="23"/>
      <c r="AI371" s="24"/>
      <c r="AJ371" s="23"/>
      <c r="AK371" s="24"/>
      <c r="AL371" s="23"/>
      <c r="AM371" s="24"/>
      <c r="AN371" s="23"/>
      <c r="AO371" s="24"/>
      <c r="AP371" s="23"/>
      <c r="AQ371" s="24"/>
      <c r="AR371" s="23"/>
      <c r="AS371" s="24"/>
      <c r="AT371" s="23"/>
      <c r="AU371" s="24"/>
      <c r="AV371" s="23"/>
      <c r="AW371" s="24"/>
      <c r="AX371" s="23"/>
      <c r="AY371" s="24"/>
      <c r="AZ371" s="23"/>
      <c r="BA371" s="24"/>
      <c r="BB371" s="23"/>
      <c r="BC371" s="24"/>
      <c r="BD371" s="23"/>
      <c r="BE371" s="24"/>
      <c r="BF371" s="23"/>
      <c r="BG371" s="24"/>
      <c r="BH371" s="23"/>
      <c r="BI371" s="24"/>
      <c r="BJ371" s="23"/>
      <c r="BK371" s="24"/>
      <c r="BL371" s="23"/>
      <c r="BM371" s="24"/>
    </row>
    <row r="372" spans="2:65" ht="15" customHeight="1" x14ac:dyDescent="0.25">
      <c r="B372" s="40"/>
    </row>
    <row r="373" spans="2:65" ht="22.95" customHeight="1" x14ac:dyDescent="0.25">
      <c r="B373" s="26" t="str">
        <f>[1]Einstellungen!E7</f>
        <v>Angelplatz 1</v>
      </c>
      <c r="D373" s="30">
        <f>1-SUMPRODUCT(([1]Buchungen!$G$6:$G$350&lt;=D$367)*([1]Buchungen!$H$6:$H$350&gt;=D$367)*([1]Buchungen!$I$6:$I$350=$B373))</f>
        <v>1</v>
      </c>
      <c r="E373" s="31">
        <f>1-SUMPRODUCT(([1]Buchungen!$G$6:$G$350&lt;=D$367)*([1]Buchungen!$H$6:$H$350&gt;=D$367)*([1]Buchungen!$I$6:$I$350=$B373))</f>
        <v>1</v>
      </c>
      <c r="F373" s="30">
        <f>1-SUMPRODUCT(([1]Buchungen!$G$6:$G$350&lt;=F$367)*([1]Buchungen!$H$6:$H$350&gt;=F$367)*([1]Buchungen!$I$6:$I$350=$B373))</f>
        <v>1</v>
      </c>
      <c r="G373" s="31">
        <f>1-SUMPRODUCT(([1]Buchungen!$G$6:$G$350&lt;=F$367)*([1]Buchungen!$H$6:$H$350&gt;=F$367)*([1]Buchungen!$I$6:$I$350=$B373))</f>
        <v>1</v>
      </c>
      <c r="H373" s="30">
        <f>1-SUMPRODUCT(([1]Buchungen!$G$6:$G$350&lt;=H$367)*([1]Buchungen!$H$6:$H$350&gt;=H$367)*([1]Buchungen!$I$6:$I$350=$B373))</f>
        <v>1</v>
      </c>
      <c r="I373" s="31">
        <f>1-SUMPRODUCT(([1]Buchungen!$G$6:$G$350&lt;=H$367)*([1]Buchungen!$H$6:$H$350&gt;=H$367)*([1]Buchungen!$I$6:$I$350=$B373))</f>
        <v>1</v>
      </c>
      <c r="J373" s="30">
        <f>1-SUMPRODUCT(([1]Buchungen!$G$6:$G$350&lt;=J$367)*([1]Buchungen!$H$6:$H$350&gt;=J$367)*([1]Buchungen!$I$6:$I$350=$B373))</f>
        <v>1</v>
      </c>
      <c r="K373" s="31">
        <f>1-SUMPRODUCT(([1]Buchungen!$G$6:$G$350&lt;=J$367)*([1]Buchungen!$H$6:$H$350&gt;=J$367)*([1]Buchungen!$I$6:$I$350=$B373))</f>
        <v>1</v>
      </c>
      <c r="L373" s="30">
        <f>1-SUMPRODUCT(([1]Buchungen!$G$6:$G$350&lt;=L$367)*([1]Buchungen!$H$6:$H$350&gt;=L$367)*([1]Buchungen!$I$6:$I$350=$B373))</f>
        <v>1</v>
      </c>
      <c r="M373" s="31">
        <f>1-SUMPRODUCT(([1]Buchungen!$G$6:$G$350&lt;=L$367)*([1]Buchungen!$H$6:$H$350&gt;=L$367)*([1]Buchungen!$I$6:$I$350=$B373))</f>
        <v>1</v>
      </c>
      <c r="N373" s="30">
        <f>1-SUMPRODUCT(([1]Buchungen!$G$6:$G$350&lt;=N$367)*([1]Buchungen!$H$6:$H$350&gt;=N$367)*([1]Buchungen!$I$6:$I$350=$B373))</f>
        <v>1</v>
      </c>
      <c r="O373" s="31">
        <f>1-SUMPRODUCT(([1]Buchungen!$G$6:$G$350&lt;=N$367)*([1]Buchungen!$H$6:$H$350&gt;=N$367)*([1]Buchungen!$I$6:$I$350=$B373))</f>
        <v>1</v>
      </c>
      <c r="P373" s="30">
        <f>1-SUMPRODUCT(([1]Buchungen!$G$6:$G$350&lt;=P$367)*([1]Buchungen!$H$6:$H$350&gt;=P$367)*([1]Buchungen!$I$6:$I$350=$B373))</f>
        <v>1</v>
      </c>
      <c r="Q373" s="31">
        <f>1-SUMPRODUCT(([1]Buchungen!$G$6:$G$350&lt;=P$367)*([1]Buchungen!$H$6:$H$350&gt;=P$367)*([1]Buchungen!$I$6:$I$350=$B373))</f>
        <v>1</v>
      </c>
      <c r="R373" s="30">
        <f>1-SUMPRODUCT(([1]Buchungen!$G$6:$G$350&lt;=R$367)*([1]Buchungen!$H$6:$H$350&gt;=R$367)*([1]Buchungen!$I$6:$I$350=$B373))</f>
        <v>1</v>
      </c>
      <c r="S373" s="31">
        <f>1-SUMPRODUCT(([1]Buchungen!$G$6:$G$350&lt;=R$367)*([1]Buchungen!$H$6:$H$350&gt;=R$367)*([1]Buchungen!$I$6:$I$350=$B373))</f>
        <v>1</v>
      </c>
      <c r="T373" s="30">
        <f>1-SUMPRODUCT(([1]Buchungen!$G$6:$G$350&lt;=T$367)*([1]Buchungen!$H$6:$H$350&gt;=T$367)*([1]Buchungen!$I$6:$I$350=$B373))</f>
        <v>1</v>
      </c>
      <c r="U373" s="31">
        <f>1-SUMPRODUCT(([1]Buchungen!$G$6:$G$350&lt;=T$367)*([1]Buchungen!$H$6:$H$350&gt;=T$367)*([1]Buchungen!$I$6:$I$350=$B373))</f>
        <v>1</v>
      </c>
      <c r="V373" s="30">
        <f>1-SUMPRODUCT(([1]Buchungen!$G$6:$G$350&lt;=V$367)*([1]Buchungen!$H$6:$H$350&gt;=V$367)*([1]Buchungen!$I$6:$I$350=$B373))</f>
        <v>1</v>
      </c>
      <c r="W373" s="31">
        <f>1-SUMPRODUCT(([1]Buchungen!$G$6:$G$350&lt;=V$367)*([1]Buchungen!$H$6:$H$350&gt;=V$367)*([1]Buchungen!$I$6:$I$350=$B373))</f>
        <v>1</v>
      </c>
      <c r="X373" s="30">
        <f>1-SUMPRODUCT(([1]Buchungen!$G$6:$G$350&lt;=X$367)*([1]Buchungen!$H$6:$H$350&gt;=X$367)*([1]Buchungen!$I$6:$I$350=$B373))</f>
        <v>1</v>
      </c>
      <c r="Y373" s="31">
        <f>1-SUMPRODUCT(([1]Buchungen!$G$6:$G$350&lt;=X$367)*([1]Buchungen!$H$6:$H$350&gt;=X$367)*([1]Buchungen!$I$6:$I$350=$B373))</f>
        <v>1</v>
      </c>
      <c r="Z373" s="30">
        <f>1-SUMPRODUCT(([1]Buchungen!$G$6:$G$350&lt;=Z$367)*([1]Buchungen!$H$6:$H$350&gt;=Z$367)*([1]Buchungen!$I$6:$I$350=$B373))</f>
        <v>1</v>
      </c>
      <c r="AA373" s="31">
        <f>1-SUMPRODUCT(([1]Buchungen!$G$6:$G$350&lt;=Z$367)*([1]Buchungen!$H$6:$H$350&gt;=Z$367)*([1]Buchungen!$I$6:$I$350=$B373))</f>
        <v>1</v>
      </c>
      <c r="AB373" s="30">
        <f>1-SUMPRODUCT(([1]Buchungen!$G$6:$G$350&lt;=AB$367)*([1]Buchungen!$H$6:$H$350&gt;=AB$367)*([1]Buchungen!$I$6:$I$350=$B373))</f>
        <v>1</v>
      </c>
      <c r="AC373" s="31">
        <f>1-SUMPRODUCT(([1]Buchungen!$G$6:$G$350&lt;=AB$367)*([1]Buchungen!$H$6:$H$350&gt;=AB$367)*([1]Buchungen!$I$6:$I$350=$B373))</f>
        <v>1</v>
      </c>
      <c r="AD373" s="30">
        <f>1-SUMPRODUCT(([1]Buchungen!$G$6:$G$350&lt;=AD$367)*([1]Buchungen!$H$6:$H$350&gt;=AD$367)*([1]Buchungen!$I$6:$I$350=$B373))</f>
        <v>1</v>
      </c>
      <c r="AE373" s="31">
        <f>1-SUMPRODUCT(([1]Buchungen!$G$6:$G$350&lt;=AD$367)*([1]Buchungen!$H$6:$H$350&gt;=AD$367)*([1]Buchungen!$I$6:$I$350=$B373))</f>
        <v>1</v>
      </c>
      <c r="AF373" s="30">
        <f>1-SUMPRODUCT(([1]Buchungen!$G$6:$G$350&lt;=AF$367)*([1]Buchungen!$H$6:$H$350&gt;=AF$367)*([1]Buchungen!$I$6:$I$350=$B373))</f>
        <v>1</v>
      </c>
      <c r="AG373" s="31">
        <f>1-SUMPRODUCT(([1]Buchungen!$G$6:$G$350&lt;=AF$367)*([1]Buchungen!$H$6:$H$350&gt;=AF$367)*([1]Buchungen!$I$6:$I$350=$B373))</f>
        <v>1</v>
      </c>
      <c r="AH373" s="30">
        <f>1-SUMPRODUCT(([1]Buchungen!$G$6:$G$350&lt;=AH$367)*([1]Buchungen!$H$6:$H$350&gt;=AH$367)*([1]Buchungen!$I$6:$I$350=$B373))</f>
        <v>1</v>
      </c>
      <c r="AI373" s="31">
        <f>1-SUMPRODUCT(([1]Buchungen!$G$6:$G$350&lt;=AH$367)*([1]Buchungen!$H$6:$H$350&gt;=AH$367)*([1]Buchungen!$I$6:$I$350=$B373))</f>
        <v>1</v>
      </c>
      <c r="AJ373" s="30">
        <f>1-SUMPRODUCT(([1]Buchungen!$G$6:$G$350&lt;=AJ$367)*([1]Buchungen!$H$6:$H$350&gt;=AJ$367)*([1]Buchungen!$I$6:$I$350=$B373))</f>
        <v>1</v>
      </c>
      <c r="AK373" s="31">
        <f>1-SUMPRODUCT(([1]Buchungen!$G$6:$G$350&lt;=AJ$367)*([1]Buchungen!$H$6:$H$350&gt;=AJ$367)*([1]Buchungen!$I$6:$I$350=$B373))</f>
        <v>1</v>
      </c>
      <c r="AL373" s="30">
        <f>1-SUMPRODUCT(([1]Buchungen!$G$6:$G$350&lt;=AL$367)*([1]Buchungen!$H$6:$H$350&gt;=AL$367)*([1]Buchungen!$I$6:$I$350=$B373))</f>
        <v>1</v>
      </c>
      <c r="AM373" s="31">
        <f>1-SUMPRODUCT(([1]Buchungen!$G$6:$G$350&lt;=AL$367)*([1]Buchungen!$H$6:$H$350&gt;=AL$367)*([1]Buchungen!$I$6:$I$350=$B373))</f>
        <v>1</v>
      </c>
      <c r="AN373" s="30">
        <f>1-SUMPRODUCT(([1]Buchungen!$G$6:$G$350&lt;=AN$367)*([1]Buchungen!$H$6:$H$350&gt;=AN$367)*([1]Buchungen!$I$6:$I$350=$B373))</f>
        <v>1</v>
      </c>
      <c r="AO373" s="31">
        <f>1-SUMPRODUCT(([1]Buchungen!$G$6:$G$350&lt;=AN$367)*([1]Buchungen!$H$6:$H$350&gt;=AN$367)*([1]Buchungen!$I$6:$I$350=$B373))</f>
        <v>1</v>
      </c>
      <c r="AP373" s="30">
        <f>1-SUMPRODUCT(([1]Buchungen!$G$6:$G$350&lt;=AP$367)*([1]Buchungen!$H$6:$H$350&gt;=AP$367)*([1]Buchungen!$I$6:$I$350=$B373))</f>
        <v>1</v>
      </c>
      <c r="AQ373" s="31">
        <f>1-SUMPRODUCT(([1]Buchungen!$G$6:$G$350&lt;=AP$367)*([1]Buchungen!$H$6:$H$350&gt;=AP$367)*([1]Buchungen!$I$6:$I$350=$B373))</f>
        <v>1</v>
      </c>
      <c r="AR373" s="30">
        <f>1-SUMPRODUCT(([1]Buchungen!$G$6:$G$350&lt;=AR$367)*([1]Buchungen!$H$6:$H$350&gt;=AR$367)*([1]Buchungen!$I$6:$I$350=$B373))</f>
        <v>1</v>
      </c>
      <c r="AS373" s="31">
        <f>1-SUMPRODUCT(([1]Buchungen!$G$6:$G$350&lt;=AR$367)*([1]Buchungen!$H$6:$H$350&gt;=AR$367)*([1]Buchungen!$I$6:$I$350=$B373))</f>
        <v>1</v>
      </c>
      <c r="AT373" s="30">
        <f>1-SUMPRODUCT(([1]Buchungen!$G$6:$G$350&lt;=AT$367)*([1]Buchungen!$H$6:$H$350&gt;=AT$367)*([1]Buchungen!$I$6:$I$350=$B373))</f>
        <v>1</v>
      </c>
      <c r="AU373" s="31">
        <f>1-SUMPRODUCT(([1]Buchungen!$G$6:$G$350&lt;=AT$367)*([1]Buchungen!$H$6:$H$350&gt;=AT$367)*([1]Buchungen!$I$6:$I$350=$B373))</f>
        <v>1</v>
      </c>
      <c r="AV373" s="30">
        <f>1-SUMPRODUCT(([1]Buchungen!$G$6:$G$350&lt;=AV$367)*([1]Buchungen!$H$6:$H$350&gt;=AV$367)*([1]Buchungen!$I$6:$I$350=$B373))</f>
        <v>1</v>
      </c>
      <c r="AW373" s="31">
        <f>1-SUMPRODUCT(([1]Buchungen!$G$6:$G$350&lt;=AV$367)*([1]Buchungen!$H$6:$H$350&gt;=AV$367)*([1]Buchungen!$I$6:$I$350=$B373))</f>
        <v>1</v>
      </c>
      <c r="AX373" s="30">
        <f>1-SUMPRODUCT(([1]Buchungen!$G$6:$G$350&lt;=AX$367)*([1]Buchungen!$H$6:$H$350&gt;=AX$367)*([1]Buchungen!$I$6:$I$350=$B373))</f>
        <v>1</v>
      </c>
      <c r="AY373" s="31">
        <f>1-SUMPRODUCT(([1]Buchungen!$G$6:$G$350&lt;=AX$367)*([1]Buchungen!$H$6:$H$350&gt;=AX$367)*([1]Buchungen!$I$6:$I$350=$B373))</f>
        <v>1</v>
      </c>
      <c r="AZ373" s="30">
        <f>1-SUMPRODUCT(([1]Buchungen!$G$6:$G$350&lt;=AZ$367)*([1]Buchungen!$H$6:$H$350&gt;=AZ$367)*([1]Buchungen!$I$6:$I$350=$B373))</f>
        <v>1</v>
      </c>
      <c r="BA373" s="31">
        <f>1-SUMPRODUCT(([1]Buchungen!$G$6:$G$350&lt;=AZ$367)*([1]Buchungen!$H$6:$H$350&gt;=AZ$367)*([1]Buchungen!$I$6:$I$350=$B373))</f>
        <v>1</v>
      </c>
      <c r="BB373" s="30">
        <f>1-SUMPRODUCT(([1]Buchungen!$G$6:$G$350&lt;=BB$367)*([1]Buchungen!$H$6:$H$350&gt;=BB$367)*([1]Buchungen!$I$6:$I$350=$B373))</f>
        <v>1</v>
      </c>
      <c r="BC373" s="31">
        <f>1-SUMPRODUCT(([1]Buchungen!$G$6:$G$350&lt;=BB$367)*([1]Buchungen!$H$6:$H$350&gt;=BB$367)*([1]Buchungen!$I$6:$I$350=$B373))</f>
        <v>1</v>
      </c>
      <c r="BD373" s="30">
        <f>1-SUMPRODUCT(([1]Buchungen!$G$6:$G$350&lt;=BD$367)*([1]Buchungen!$H$6:$H$350&gt;=BD$367)*([1]Buchungen!$I$6:$I$350=$B373))</f>
        <v>1</v>
      </c>
      <c r="BE373" s="31">
        <f>1-SUMPRODUCT(([1]Buchungen!$G$6:$G$350&lt;=BD$367)*([1]Buchungen!$H$6:$H$350&gt;=BD$367)*([1]Buchungen!$I$6:$I$350=$B373))</f>
        <v>1</v>
      </c>
      <c r="BF373" s="30">
        <f>1-SUMPRODUCT(([1]Buchungen!$G$6:$G$350&lt;=BF$367)*([1]Buchungen!$H$6:$H$350&gt;=BF$367)*([1]Buchungen!$I$6:$I$350=$B373))</f>
        <v>1</v>
      </c>
      <c r="BG373" s="31">
        <f>1-SUMPRODUCT(([1]Buchungen!$G$6:$G$350&lt;=BF$367)*([1]Buchungen!$H$6:$H$350&gt;=BF$367)*([1]Buchungen!$I$6:$I$350=$B373))</f>
        <v>1</v>
      </c>
      <c r="BH373" s="30">
        <f>1-SUMPRODUCT(([1]Buchungen!$G$6:$G$350&lt;=BH$367)*([1]Buchungen!$H$6:$H$350&gt;=BH$367)*([1]Buchungen!$I$6:$I$350=$B373))</f>
        <v>1</v>
      </c>
      <c r="BI373" s="31">
        <f>1-SUMPRODUCT(([1]Buchungen!$G$6:$G$350&lt;=BH$367)*([1]Buchungen!$H$6:$H$350&gt;=BH$367)*([1]Buchungen!$I$6:$I$350=$B373))</f>
        <v>1</v>
      </c>
      <c r="BJ373" s="30">
        <f>1-SUMPRODUCT(([1]Buchungen!$G$6:$G$350&lt;=BJ$367)*([1]Buchungen!$H$6:$H$350&gt;=BJ$367)*([1]Buchungen!$I$6:$I$350=$B373))</f>
        <v>1</v>
      </c>
      <c r="BK373" s="31">
        <f>1-SUMPRODUCT(([1]Buchungen!$G$6:$G$350&lt;=BJ$367)*([1]Buchungen!$H$6:$H$350&gt;=BJ$367)*([1]Buchungen!$I$6:$I$350=$B373))</f>
        <v>1</v>
      </c>
      <c r="BL373" s="30">
        <f>1-SUMPRODUCT(([1]Buchungen!$G$6:$G$350&lt;=BL$367)*([1]Buchungen!$H$6:$H$350&gt;=BL$367)*([1]Buchungen!$I$6:$I$350=$B373))</f>
        <v>1</v>
      </c>
      <c r="BM373" s="31">
        <f>1-SUMPRODUCT(([1]Buchungen!$G$6:$G$350&lt;=BL$367)*([1]Buchungen!$H$6:$H$350&gt;=BL$367)*([1]Buchungen!$I$6:$I$350=$B373))</f>
        <v>1</v>
      </c>
    </row>
    <row r="374" spans="2:65" ht="22.95" customHeight="1" x14ac:dyDescent="0.25">
      <c r="B374" s="29" t="str">
        <f>[1]Einstellungen!E8</f>
        <v>Angelplatz 2</v>
      </c>
      <c r="D374" s="30">
        <f>1-SUMPRODUCT(([1]Buchungen!$G$6:$G$350&lt;=D$367)*([1]Buchungen!$H$6:$H$350&gt;=D$367)*([1]Buchungen!$I$6:$I$350=$B374))</f>
        <v>1</v>
      </c>
      <c r="E374" s="31">
        <f>1-SUMPRODUCT(([1]Buchungen!$G$6:$G$350&lt;=D$367)*([1]Buchungen!$H$6:$H$350&gt;=D$367)*([1]Buchungen!$I$6:$I$350=$B374))</f>
        <v>1</v>
      </c>
      <c r="F374" s="30">
        <f>1-SUMPRODUCT(([1]Buchungen!$G$6:$G$350&lt;=F$367)*([1]Buchungen!$H$6:$H$350&gt;=F$367)*([1]Buchungen!$I$6:$I$350=$B374))</f>
        <v>1</v>
      </c>
      <c r="G374" s="31">
        <f>1-SUMPRODUCT(([1]Buchungen!$G$6:$G$350&lt;=F$367)*([1]Buchungen!$H$6:$H$350&gt;=F$367)*([1]Buchungen!$I$6:$I$350=$B374))</f>
        <v>1</v>
      </c>
      <c r="H374" s="30">
        <f>1-SUMPRODUCT(([1]Buchungen!$G$6:$G$350&lt;=H$367)*([1]Buchungen!$H$6:$H$350&gt;=H$367)*([1]Buchungen!$I$6:$I$350=$B374))</f>
        <v>1</v>
      </c>
      <c r="I374" s="31">
        <f>1-SUMPRODUCT(([1]Buchungen!$G$6:$G$350&lt;=H$367)*([1]Buchungen!$H$6:$H$350&gt;=H$367)*([1]Buchungen!$I$6:$I$350=$B374))</f>
        <v>1</v>
      </c>
      <c r="J374" s="30">
        <f>1-SUMPRODUCT(([1]Buchungen!$G$6:$G$350&lt;=J$367)*([1]Buchungen!$H$6:$H$350&gt;=J$367)*([1]Buchungen!$I$6:$I$350=$B374))</f>
        <v>1</v>
      </c>
      <c r="K374" s="31">
        <f>1-SUMPRODUCT(([1]Buchungen!$G$6:$G$350&lt;=J$367)*([1]Buchungen!$H$6:$H$350&gt;=J$367)*([1]Buchungen!$I$6:$I$350=$B374))</f>
        <v>1</v>
      </c>
      <c r="L374" s="30">
        <f>1-SUMPRODUCT(([1]Buchungen!$G$6:$G$350&lt;=L$367)*([1]Buchungen!$H$6:$H$350&gt;=L$367)*([1]Buchungen!$I$6:$I$350=$B374))</f>
        <v>1</v>
      </c>
      <c r="M374" s="31">
        <f>1-SUMPRODUCT(([1]Buchungen!$G$6:$G$350&lt;=L$367)*([1]Buchungen!$H$6:$H$350&gt;=L$367)*([1]Buchungen!$I$6:$I$350=$B374))</f>
        <v>1</v>
      </c>
      <c r="N374" s="30">
        <f>1-SUMPRODUCT(([1]Buchungen!$G$6:$G$350&lt;=N$367)*([1]Buchungen!$H$6:$H$350&gt;=N$367)*([1]Buchungen!$I$6:$I$350=$B374))</f>
        <v>1</v>
      </c>
      <c r="O374" s="31">
        <f>1-SUMPRODUCT(([1]Buchungen!$G$6:$G$350&lt;=N$367)*([1]Buchungen!$H$6:$H$350&gt;=N$367)*([1]Buchungen!$I$6:$I$350=$B374))</f>
        <v>1</v>
      </c>
      <c r="P374" s="30">
        <f>1-SUMPRODUCT(([1]Buchungen!$G$6:$G$350&lt;=P$367)*([1]Buchungen!$H$6:$H$350&gt;=P$367)*([1]Buchungen!$I$6:$I$350=$B374))</f>
        <v>1</v>
      </c>
      <c r="Q374" s="31">
        <f>1-SUMPRODUCT(([1]Buchungen!$G$6:$G$350&lt;=P$367)*([1]Buchungen!$H$6:$H$350&gt;=P$367)*([1]Buchungen!$I$6:$I$350=$B374))</f>
        <v>1</v>
      </c>
      <c r="R374" s="30">
        <f>1-SUMPRODUCT(([1]Buchungen!$G$6:$G$350&lt;=R$367)*([1]Buchungen!$H$6:$H$350&gt;=R$367)*([1]Buchungen!$I$6:$I$350=$B374))</f>
        <v>1</v>
      </c>
      <c r="S374" s="31">
        <f>1-SUMPRODUCT(([1]Buchungen!$G$6:$G$350&lt;=R$367)*([1]Buchungen!$H$6:$H$350&gt;=R$367)*([1]Buchungen!$I$6:$I$350=$B374))</f>
        <v>1</v>
      </c>
      <c r="T374" s="30">
        <f>1-SUMPRODUCT(([1]Buchungen!$G$6:$G$350&lt;=T$367)*([1]Buchungen!$H$6:$H$350&gt;=T$367)*([1]Buchungen!$I$6:$I$350=$B374))</f>
        <v>1</v>
      </c>
      <c r="U374" s="31">
        <f>1-SUMPRODUCT(([1]Buchungen!$G$6:$G$350&lt;=T$367)*([1]Buchungen!$H$6:$H$350&gt;=T$367)*([1]Buchungen!$I$6:$I$350=$B374))</f>
        <v>1</v>
      </c>
      <c r="V374" s="30">
        <f>1-SUMPRODUCT(([1]Buchungen!$G$6:$G$350&lt;=V$367)*([1]Buchungen!$H$6:$H$350&gt;=V$367)*([1]Buchungen!$I$6:$I$350=$B374))</f>
        <v>1</v>
      </c>
      <c r="W374" s="31">
        <f>1-SUMPRODUCT(([1]Buchungen!$G$6:$G$350&lt;=V$367)*([1]Buchungen!$H$6:$H$350&gt;=V$367)*([1]Buchungen!$I$6:$I$350=$B374))</f>
        <v>1</v>
      </c>
      <c r="X374" s="30">
        <f>1-SUMPRODUCT(([1]Buchungen!$G$6:$G$350&lt;=X$367)*([1]Buchungen!$H$6:$H$350&gt;=X$367)*([1]Buchungen!$I$6:$I$350=$B374))</f>
        <v>1</v>
      </c>
      <c r="Y374" s="31">
        <f>1-SUMPRODUCT(([1]Buchungen!$G$6:$G$350&lt;=X$367)*([1]Buchungen!$H$6:$H$350&gt;=X$367)*([1]Buchungen!$I$6:$I$350=$B374))</f>
        <v>1</v>
      </c>
      <c r="Z374" s="30">
        <f>1-SUMPRODUCT(([1]Buchungen!$G$6:$G$350&lt;=Z$367)*([1]Buchungen!$H$6:$H$350&gt;=Z$367)*([1]Buchungen!$I$6:$I$350=$B374))</f>
        <v>1</v>
      </c>
      <c r="AA374" s="31">
        <f>1-SUMPRODUCT(([1]Buchungen!$G$6:$G$350&lt;=Z$367)*([1]Buchungen!$H$6:$H$350&gt;=Z$367)*([1]Buchungen!$I$6:$I$350=$B374))</f>
        <v>1</v>
      </c>
      <c r="AB374" s="30">
        <f>1-SUMPRODUCT(([1]Buchungen!$G$6:$G$350&lt;=AB$367)*([1]Buchungen!$H$6:$H$350&gt;=AB$367)*([1]Buchungen!$I$6:$I$350=$B374))</f>
        <v>1</v>
      </c>
      <c r="AC374" s="31">
        <f>1-SUMPRODUCT(([1]Buchungen!$G$6:$G$350&lt;=AB$367)*([1]Buchungen!$H$6:$H$350&gt;=AB$367)*([1]Buchungen!$I$6:$I$350=$B374))</f>
        <v>1</v>
      </c>
      <c r="AD374" s="30">
        <f>1-SUMPRODUCT(([1]Buchungen!$G$6:$G$350&lt;=AD$367)*([1]Buchungen!$H$6:$H$350&gt;=AD$367)*([1]Buchungen!$I$6:$I$350=$B374))</f>
        <v>1</v>
      </c>
      <c r="AE374" s="31">
        <f>1-SUMPRODUCT(([1]Buchungen!$G$6:$G$350&lt;=AD$367)*([1]Buchungen!$H$6:$H$350&gt;=AD$367)*([1]Buchungen!$I$6:$I$350=$B374))</f>
        <v>1</v>
      </c>
      <c r="AF374" s="30">
        <f>1-SUMPRODUCT(([1]Buchungen!$G$6:$G$350&lt;=AF$367)*([1]Buchungen!$H$6:$H$350&gt;=AF$367)*([1]Buchungen!$I$6:$I$350=$B374))</f>
        <v>1</v>
      </c>
      <c r="AG374" s="31">
        <f>1-SUMPRODUCT(([1]Buchungen!$G$6:$G$350&lt;=AF$367)*([1]Buchungen!$H$6:$H$350&gt;=AF$367)*([1]Buchungen!$I$6:$I$350=$B374))</f>
        <v>1</v>
      </c>
      <c r="AH374" s="30">
        <f>1-SUMPRODUCT(([1]Buchungen!$G$6:$G$350&lt;=AH$367)*([1]Buchungen!$H$6:$H$350&gt;=AH$367)*([1]Buchungen!$I$6:$I$350=$B374))</f>
        <v>1</v>
      </c>
      <c r="AI374" s="31">
        <f>1-SUMPRODUCT(([1]Buchungen!$G$6:$G$350&lt;=AH$367)*([1]Buchungen!$H$6:$H$350&gt;=AH$367)*([1]Buchungen!$I$6:$I$350=$B374))</f>
        <v>1</v>
      </c>
      <c r="AJ374" s="30">
        <f>1-SUMPRODUCT(([1]Buchungen!$G$6:$G$350&lt;=AJ$367)*([1]Buchungen!$H$6:$H$350&gt;=AJ$367)*([1]Buchungen!$I$6:$I$350=$B374))</f>
        <v>1</v>
      </c>
      <c r="AK374" s="31">
        <f>1-SUMPRODUCT(([1]Buchungen!$G$6:$G$350&lt;=AJ$367)*([1]Buchungen!$H$6:$H$350&gt;=AJ$367)*([1]Buchungen!$I$6:$I$350=$B374))</f>
        <v>1</v>
      </c>
      <c r="AL374" s="30">
        <f>1-SUMPRODUCT(([1]Buchungen!$G$6:$G$350&lt;=AL$367)*([1]Buchungen!$H$6:$H$350&gt;=AL$367)*([1]Buchungen!$I$6:$I$350=$B374))</f>
        <v>1</v>
      </c>
      <c r="AM374" s="31">
        <f>1-SUMPRODUCT(([1]Buchungen!$G$6:$G$350&lt;=AL$367)*([1]Buchungen!$H$6:$H$350&gt;=AL$367)*([1]Buchungen!$I$6:$I$350=$B374))</f>
        <v>1</v>
      </c>
      <c r="AN374" s="30">
        <f>1-SUMPRODUCT(([1]Buchungen!$G$6:$G$350&lt;=AN$367)*([1]Buchungen!$H$6:$H$350&gt;=AN$367)*([1]Buchungen!$I$6:$I$350=$B374))</f>
        <v>1</v>
      </c>
      <c r="AO374" s="31">
        <f>1-SUMPRODUCT(([1]Buchungen!$G$6:$G$350&lt;=AN$367)*([1]Buchungen!$H$6:$H$350&gt;=AN$367)*([1]Buchungen!$I$6:$I$350=$B374))</f>
        <v>1</v>
      </c>
      <c r="AP374" s="30">
        <f>1-SUMPRODUCT(([1]Buchungen!$G$6:$G$350&lt;=AP$367)*([1]Buchungen!$H$6:$H$350&gt;=AP$367)*([1]Buchungen!$I$6:$I$350=$B374))</f>
        <v>1</v>
      </c>
      <c r="AQ374" s="31">
        <f>1-SUMPRODUCT(([1]Buchungen!$G$6:$G$350&lt;=AP$367)*([1]Buchungen!$H$6:$H$350&gt;=AP$367)*([1]Buchungen!$I$6:$I$350=$B374))</f>
        <v>1</v>
      </c>
      <c r="AR374" s="30">
        <f>1-SUMPRODUCT(([1]Buchungen!$G$6:$G$350&lt;=AR$367)*([1]Buchungen!$H$6:$H$350&gt;=AR$367)*([1]Buchungen!$I$6:$I$350=$B374))</f>
        <v>1</v>
      </c>
      <c r="AS374" s="31">
        <f>1-SUMPRODUCT(([1]Buchungen!$G$6:$G$350&lt;=AR$367)*([1]Buchungen!$H$6:$H$350&gt;=AR$367)*([1]Buchungen!$I$6:$I$350=$B374))</f>
        <v>1</v>
      </c>
      <c r="AT374" s="30">
        <f>1-SUMPRODUCT(([1]Buchungen!$G$6:$G$350&lt;=AT$367)*([1]Buchungen!$H$6:$H$350&gt;=AT$367)*([1]Buchungen!$I$6:$I$350=$B374))</f>
        <v>1</v>
      </c>
      <c r="AU374" s="31">
        <f>1-SUMPRODUCT(([1]Buchungen!$G$6:$G$350&lt;=AT$367)*([1]Buchungen!$H$6:$H$350&gt;=AT$367)*([1]Buchungen!$I$6:$I$350=$B374))</f>
        <v>1</v>
      </c>
      <c r="AV374" s="30">
        <f>1-SUMPRODUCT(([1]Buchungen!$G$6:$G$350&lt;=AV$367)*([1]Buchungen!$H$6:$H$350&gt;=AV$367)*([1]Buchungen!$I$6:$I$350=$B374))</f>
        <v>1</v>
      </c>
      <c r="AW374" s="31">
        <f>1-SUMPRODUCT(([1]Buchungen!$G$6:$G$350&lt;=AV$367)*([1]Buchungen!$H$6:$H$350&gt;=AV$367)*([1]Buchungen!$I$6:$I$350=$B374))</f>
        <v>1</v>
      </c>
      <c r="AX374" s="30">
        <f>1-SUMPRODUCT(([1]Buchungen!$G$6:$G$350&lt;=AX$367)*([1]Buchungen!$H$6:$H$350&gt;=AX$367)*([1]Buchungen!$I$6:$I$350=$B374))</f>
        <v>1</v>
      </c>
      <c r="AY374" s="31">
        <f>1-SUMPRODUCT(([1]Buchungen!$G$6:$G$350&lt;=AX$367)*([1]Buchungen!$H$6:$H$350&gt;=AX$367)*([1]Buchungen!$I$6:$I$350=$B374))</f>
        <v>1</v>
      </c>
      <c r="AZ374" s="30">
        <f>1-SUMPRODUCT(([1]Buchungen!$G$6:$G$350&lt;=AZ$367)*([1]Buchungen!$H$6:$H$350&gt;=AZ$367)*([1]Buchungen!$I$6:$I$350=$B374))</f>
        <v>1</v>
      </c>
      <c r="BA374" s="31">
        <f>1-SUMPRODUCT(([1]Buchungen!$G$6:$G$350&lt;=AZ$367)*([1]Buchungen!$H$6:$H$350&gt;=AZ$367)*([1]Buchungen!$I$6:$I$350=$B374))</f>
        <v>1</v>
      </c>
      <c r="BB374" s="30">
        <f>1-SUMPRODUCT(([1]Buchungen!$G$6:$G$350&lt;=BB$367)*([1]Buchungen!$H$6:$H$350&gt;=BB$367)*([1]Buchungen!$I$6:$I$350=$B374))</f>
        <v>1</v>
      </c>
      <c r="BC374" s="31">
        <f>1-SUMPRODUCT(([1]Buchungen!$G$6:$G$350&lt;=BB$367)*([1]Buchungen!$H$6:$H$350&gt;=BB$367)*([1]Buchungen!$I$6:$I$350=$B374))</f>
        <v>1</v>
      </c>
      <c r="BD374" s="30">
        <f>1-SUMPRODUCT(([1]Buchungen!$G$6:$G$350&lt;=BD$367)*([1]Buchungen!$H$6:$H$350&gt;=BD$367)*([1]Buchungen!$I$6:$I$350=$B374))</f>
        <v>1</v>
      </c>
      <c r="BE374" s="31">
        <f>1-SUMPRODUCT(([1]Buchungen!$G$6:$G$350&lt;=BD$367)*([1]Buchungen!$H$6:$H$350&gt;=BD$367)*([1]Buchungen!$I$6:$I$350=$B374))</f>
        <v>1</v>
      </c>
      <c r="BF374" s="30">
        <f>1-SUMPRODUCT(([1]Buchungen!$G$6:$G$350&lt;=BF$367)*([1]Buchungen!$H$6:$H$350&gt;=BF$367)*([1]Buchungen!$I$6:$I$350=$B374))</f>
        <v>1</v>
      </c>
      <c r="BG374" s="31">
        <f>1-SUMPRODUCT(([1]Buchungen!$G$6:$G$350&lt;=BF$367)*([1]Buchungen!$H$6:$H$350&gt;=BF$367)*([1]Buchungen!$I$6:$I$350=$B374))</f>
        <v>1</v>
      </c>
      <c r="BH374" s="30">
        <f>1-SUMPRODUCT(([1]Buchungen!$G$6:$G$350&lt;=BH$367)*([1]Buchungen!$H$6:$H$350&gt;=BH$367)*([1]Buchungen!$I$6:$I$350=$B374))</f>
        <v>1</v>
      </c>
      <c r="BI374" s="31">
        <f>1-SUMPRODUCT(([1]Buchungen!$G$6:$G$350&lt;=BH$367)*([1]Buchungen!$H$6:$H$350&gt;=BH$367)*([1]Buchungen!$I$6:$I$350=$B374))</f>
        <v>1</v>
      </c>
      <c r="BJ374" s="30">
        <f>1-SUMPRODUCT(([1]Buchungen!$G$6:$G$350&lt;=BJ$367)*([1]Buchungen!$H$6:$H$350&gt;=BJ$367)*([1]Buchungen!$I$6:$I$350=$B374))</f>
        <v>1</v>
      </c>
      <c r="BK374" s="31">
        <f>1-SUMPRODUCT(([1]Buchungen!$G$6:$G$350&lt;=BJ$367)*([1]Buchungen!$H$6:$H$350&gt;=BJ$367)*([1]Buchungen!$I$6:$I$350=$B374))</f>
        <v>1</v>
      </c>
      <c r="BL374" s="30">
        <f>1-SUMPRODUCT(([1]Buchungen!$G$6:$G$350&lt;=BL$367)*([1]Buchungen!$H$6:$H$350&gt;=BL$367)*([1]Buchungen!$I$6:$I$350=$B374))</f>
        <v>1</v>
      </c>
      <c r="BM374" s="31">
        <f>1-SUMPRODUCT(([1]Buchungen!$G$6:$G$350&lt;=BL$367)*([1]Buchungen!$H$6:$H$350&gt;=BL$367)*([1]Buchungen!$I$6:$I$350=$B374))</f>
        <v>1</v>
      </c>
    </row>
    <row r="375" spans="2:65" ht="22.95" customHeight="1" x14ac:dyDescent="0.25">
      <c r="B375" s="29" t="str">
        <f>[1]Einstellungen!E9</f>
        <v>Angelplatz 3</v>
      </c>
      <c r="D375" s="30">
        <f>1-SUMPRODUCT(([1]Buchungen!$G$6:$G$350&lt;=D$367)*([1]Buchungen!$H$6:$H$350&gt;=D$367)*([1]Buchungen!$I$6:$I$350=$B375))</f>
        <v>1</v>
      </c>
      <c r="E375" s="31">
        <f>1-SUMPRODUCT(([1]Buchungen!$G$6:$G$350&lt;=D$367)*([1]Buchungen!$H$6:$H$350&gt;=D$367)*([1]Buchungen!$I$6:$I$350=$B375))</f>
        <v>1</v>
      </c>
      <c r="F375" s="30">
        <f>1-SUMPRODUCT(([1]Buchungen!$G$6:$G$350&lt;=F$367)*([1]Buchungen!$H$6:$H$350&gt;=F$367)*([1]Buchungen!$I$6:$I$350=$B375))</f>
        <v>1</v>
      </c>
      <c r="G375" s="31">
        <f>1-SUMPRODUCT(([1]Buchungen!$G$6:$G$350&lt;=F$367)*([1]Buchungen!$H$6:$H$350&gt;=F$367)*([1]Buchungen!$I$6:$I$350=$B375))</f>
        <v>1</v>
      </c>
      <c r="H375" s="30">
        <f>1-SUMPRODUCT(([1]Buchungen!$G$6:$G$350&lt;=H$367)*([1]Buchungen!$H$6:$H$350&gt;=H$367)*([1]Buchungen!$I$6:$I$350=$B375))</f>
        <v>1</v>
      </c>
      <c r="I375" s="31">
        <f>1-SUMPRODUCT(([1]Buchungen!$G$6:$G$350&lt;=H$367)*([1]Buchungen!$H$6:$H$350&gt;=H$367)*([1]Buchungen!$I$6:$I$350=$B375))</f>
        <v>1</v>
      </c>
      <c r="J375" s="30">
        <f>1-SUMPRODUCT(([1]Buchungen!$G$6:$G$350&lt;=J$367)*([1]Buchungen!$H$6:$H$350&gt;=J$367)*([1]Buchungen!$I$6:$I$350=$B375))</f>
        <v>1</v>
      </c>
      <c r="K375" s="31">
        <f>1-SUMPRODUCT(([1]Buchungen!$G$6:$G$350&lt;=J$367)*([1]Buchungen!$H$6:$H$350&gt;=J$367)*([1]Buchungen!$I$6:$I$350=$B375))</f>
        <v>1</v>
      </c>
      <c r="L375" s="30">
        <f>1-SUMPRODUCT(([1]Buchungen!$G$6:$G$350&lt;=L$367)*([1]Buchungen!$H$6:$H$350&gt;=L$367)*([1]Buchungen!$I$6:$I$350=$B375))</f>
        <v>1</v>
      </c>
      <c r="M375" s="31">
        <f>1-SUMPRODUCT(([1]Buchungen!$G$6:$G$350&lt;=L$367)*([1]Buchungen!$H$6:$H$350&gt;=L$367)*([1]Buchungen!$I$6:$I$350=$B375))</f>
        <v>1</v>
      </c>
      <c r="N375" s="30">
        <f>1-SUMPRODUCT(([1]Buchungen!$G$6:$G$350&lt;=N$367)*([1]Buchungen!$H$6:$H$350&gt;=N$367)*([1]Buchungen!$I$6:$I$350=$B375))</f>
        <v>1</v>
      </c>
      <c r="O375" s="31">
        <f>1-SUMPRODUCT(([1]Buchungen!$G$6:$G$350&lt;=N$367)*([1]Buchungen!$H$6:$H$350&gt;=N$367)*([1]Buchungen!$I$6:$I$350=$B375))</f>
        <v>1</v>
      </c>
      <c r="P375" s="30">
        <f>1-SUMPRODUCT(([1]Buchungen!$G$6:$G$350&lt;=P$367)*([1]Buchungen!$H$6:$H$350&gt;=P$367)*([1]Buchungen!$I$6:$I$350=$B375))</f>
        <v>1</v>
      </c>
      <c r="Q375" s="31">
        <f>1-SUMPRODUCT(([1]Buchungen!$G$6:$G$350&lt;=P$367)*([1]Buchungen!$H$6:$H$350&gt;=P$367)*([1]Buchungen!$I$6:$I$350=$B375))</f>
        <v>1</v>
      </c>
      <c r="R375" s="30">
        <f>1-SUMPRODUCT(([1]Buchungen!$G$6:$G$350&lt;=R$367)*([1]Buchungen!$H$6:$H$350&gt;=R$367)*([1]Buchungen!$I$6:$I$350=$B375))</f>
        <v>1</v>
      </c>
      <c r="S375" s="31">
        <f>1-SUMPRODUCT(([1]Buchungen!$G$6:$G$350&lt;=R$367)*([1]Buchungen!$H$6:$H$350&gt;=R$367)*([1]Buchungen!$I$6:$I$350=$B375))</f>
        <v>1</v>
      </c>
      <c r="T375" s="30">
        <f>1-SUMPRODUCT(([1]Buchungen!$G$6:$G$350&lt;=T$367)*([1]Buchungen!$H$6:$H$350&gt;=T$367)*([1]Buchungen!$I$6:$I$350=$B375))</f>
        <v>1</v>
      </c>
      <c r="U375" s="31">
        <f>1-SUMPRODUCT(([1]Buchungen!$G$6:$G$350&lt;=T$367)*([1]Buchungen!$H$6:$H$350&gt;=T$367)*([1]Buchungen!$I$6:$I$350=$B375))</f>
        <v>1</v>
      </c>
      <c r="V375" s="30">
        <f>1-SUMPRODUCT(([1]Buchungen!$G$6:$G$350&lt;=V$367)*([1]Buchungen!$H$6:$H$350&gt;=V$367)*([1]Buchungen!$I$6:$I$350=$B375))</f>
        <v>1</v>
      </c>
      <c r="W375" s="31">
        <f>1-SUMPRODUCT(([1]Buchungen!$G$6:$G$350&lt;=V$367)*([1]Buchungen!$H$6:$H$350&gt;=V$367)*([1]Buchungen!$I$6:$I$350=$B375))</f>
        <v>1</v>
      </c>
      <c r="X375" s="30">
        <f>1-SUMPRODUCT(([1]Buchungen!$G$6:$G$350&lt;=X$367)*([1]Buchungen!$H$6:$H$350&gt;=X$367)*([1]Buchungen!$I$6:$I$350=$B375))</f>
        <v>1</v>
      </c>
      <c r="Y375" s="31">
        <f>1-SUMPRODUCT(([1]Buchungen!$G$6:$G$350&lt;=X$367)*([1]Buchungen!$H$6:$H$350&gt;=X$367)*([1]Buchungen!$I$6:$I$350=$B375))</f>
        <v>1</v>
      </c>
      <c r="Z375" s="30">
        <f>1-SUMPRODUCT(([1]Buchungen!$G$6:$G$350&lt;=Z$367)*([1]Buchungen!$H$6:$H$350&gt;=Z$367)*([1]Buchungen!$I$6:$I$350=$B375))</f>
        <v>1</v>
      </c>
      <c r="AA375" s="31">
        <f>1-SUMPRODUCT(([1]Buchungen!$G$6:$G$350&lt;=Z$367)*([1]Buchungen!$H$6:$H$350&gt;=Z$367)*([1]Buchungen!$I$6:$I$350=$B375))</f>
        <v>1</v>
      </c>
      <c r="AB375" s="30">
        <f>1-SUMPRODUCT(([1]Buchungen!$G$6:$G$350&lt;=AB$367)*([1]Buchungen!$H$6:$H$350&gt;=AB$367)*([1]Buchungen!$I$6:$I$350=$B375))</f>
        <v>1</v>
      </c>
      <c r="AC375" s="31">
        <f>1-SUMPRODUCT(([1]Buchungen!$G$6:$G$350&lt;=AB$367)*([1]Buchungen!$H$6:$H$350&gt;=AB$367)*([1]Buchungen!$I$6:$I$350=$B375))</f>
        <v>1</v>
      </c>
      <c r="AD375" s="30">
        <f>1-SUMPRODUCT(([1]Buchungen!$G$6:$G$350&lt;=AD$367)*([1]Buchungen!$H$6:$H$350&gt;=AD$367)*([1]Buchungen!$I$6:$I$350=$B375))</f>
        <v>1</v>
      </c>
      <c r="AE375" s="31">
        <f>1-SUMPRODUCT(([1]Buchungen!$G$6:$G$350&lt;=AD$367)*([1]Buchungen!$H$6:$H$350&gt;=AD$367)*([1]Buchungen!$I$6:$I$350=$B375))</f>
        <v>1</v>
      </c>
      <c r="AF375" s="30">
        <f>1-SUMPRODUCT(([1]Buchungen!$G$6:$G$350&lt;=AF$367)*([1]Buchungen!$H$6:$H$350&gt;=AF$367)*([1]Buchungen!$I$6:$I$350=$B375))</f>
        <v>1</v>
      </c>
      <c r="AG375" s="31">
        <f>1-SUMPRODUCT(([1]Buchungen!$G$6:$G$350&lt;=AF$367)*([1]Buchungen!$H$6:$H$350&gt;=AF$367)*([1]Buchungen!$I$6:$I$350=$B375))</f>
        <v>1</v>
      </c>
      <c r="AH375" s="30">
        <f>1-SUMPRODUCT(([1]Buchungen!$G$6:$G$350&lt;=AH$367)*([1]Buchungen!$H$6:$H$350&gt;=AH$367)*([1]Buchungen!$I$6:$I$350=$B375))</f>
        <v>1</v>
      </c>
      <c r="AI375" s="31">
        <f>1-SUMPRODUCT(([1]Buchungen!$G$6:$G$350&lt;=AH$367)*([1]Buchungen!$H$6:$H$350&gt;=AH$367)*([1]Buchungen!$I$6:$I$350=$B375))</f>
        <v>1</v>
      </c>
      <c r="AJ375" s="30">
        <f>1-SUMPRODUCT(([1]Buchungen!$G$6:$G$350&lt;=AJ$367)*([1]Buchungen!$H$6:$H$350&gt;=AJ$367)*([1]Buchungen!$I$6:$I$350=$B375))</f>
        <v>1</v>
      </c>
      <c r="AK375" s="31">
        <f>1-SUMPRODUCT(([1]Buchungen!$G$6:$G$350&lt;=AJ$367)*([1]Buchungen!$H$6:$H$350&gt;=AJ$367)*([1]Buchungen!$I$6:$I$350=$B375))</f>
        <v>1</v>
      </c>
      <c r="AL375" s="30">
        <f>1-SUMPRODUCT(([1]Buchungen!$G$6:$G$350&lt;=AL$367)*([1]Buchungen!$H$6:$H$350&gt;=AL$367)*([1]Buchungen!$I$6:$I$350=$B375))</f>
        <v>1</v>
      </c>
      <c r="AM375" s="31">
        <f>1-SUMPRODUCT(([1]Buchungen!$G$6:$G$350&lt;=AL$367)*([1]Buchungen!$H$6:$H$350&gt;=AL$367)*([1]Buchungen!$I$6:$I$350=$B375))</f>
        <v>1</v>
      </c>
      <c r="AN375" s="30">
        <f>1-SUMPRODUCT(([1]Buchungen!$G$6:$G$350&lt;=AN$367)*([1]Buchungen!$H$6:$H$350&gt;=AN$367)*([1]Buchungen!$I$6:$I$350=$B375))</f>
        <v>1</v>
      </c>
      <c r="AO375" s="31">
        <f>1-SUMPRODUCT(([1]Buchungen!$G$6:$G$350&lt;=AN$367)*([1]Buchungen!$H$6:$H$350&gt;=AN$367)*([1]Buchungen!$I$6:$I$350=$B375))</f>
        <v>1</v>
      </c>
      <c r="AP375" s="30">
        <f>1-SUMPRODUCT(([1]Buchungen!$G$6:$G$350&lt;=AP$367)*([1]Buchungen!$H$6:$H$350&gt;=AP$367)*([1]Buchungen!$I$6:$I$350=$B375))</f>
        <v>1</v>
      </c>
      <c r="AQ375" s="31">
        <f>1-SUMPRODUCT(([1]Buchungen!$G$6:$G$350&lt;=AP$367)*([1]Buchungen!$H$6:$H$350&gt;=AP$367)*([1]Buchungen!$I$6:$I$350=$B375))</f>
        <v>1</v>
      </c>
      <c r="AR375" s="30">
        <f>1-SUMPRODUCT(([1]Buchungen!$G$6:$G$350&lt;=AR$367)*([1]Buchungen!$H$6:$H$350&gt;=AR$367)*([1]Buchungen!$I$6:$I$350=$B375))</f>
        <v>1</v>
      </c>
      <c r="AS375" s="31">
        <f>1-SUMPRODUCT(([1]Buchungen!$G$6:$G$350&lt;=AR$367)*([1]Buchungen!$H$6:$H$350&gt;=AR$367)*([1]Buchungen!$I$6:$I$350=$B375))</f>
        <v>1</v>
      </c>
      <c r="AT375" s="30">
        <f>1-SUMPRODUCT(([1]Buchungen!$G$6:$G$350&lt;=AT$367)*([1]Buchungen!$H$6:$H$350&gt;=AT$367)*([1]Buchungen!$I$6:$I$350=$B375))</f>
        <v>1</v>
      </c>
      <c r="AU375" s="31">
        <f>1-SUMPRODUCT(([1]Buchungen!$G$6:$G$350&lt;=AT$367)*([1]Buchungen!$H$6:$H$350&gt;=AT$367)*([1]Buchungen!$I$6:$I$350=$B375))</f>
        <v>1</v>
      </c>
      <c r="AV375" s="30">
        <f>1-SUMPRODUCT(([1]Buchungen!$G$6:$G$350&lt;=AV$367)*([1]Buchungen!$H$6:$H$350&gt;=AV$367)*([1]Buchungen!$I$6:$I$350=$B375))</f>
        <v>1</v>
      </c>
      <c r="AW375" s="31">
        <f>1-SUMPRODUCT(([1]Buchungen!$G$6:$G$350&lt;=AV$367)*([1]Buchungen!$H$6:$H$350&gt;=AV$367)*([1]Buchungen!$I$6:$I$350=$B375))</f>
        <v>1</v>
      </c>
      <c r="AX375" s="30">
        <f>1-SUMPRODUCT(([1]Buchungen!$G$6:$G$350&lt;=AX$367)*([1]Buchungen!$H$6:$H$350&gt;=AX$367)*([1]Buchungen!$I$6:$I$350=$B375))</f>
        <v>1</v>
      </c>
      <c r="AY375" s="31">
        <f>1-SUMPRODUCT(([1]Buchungen!$G$6:$G$350&lt;=AX$367)*([1]Buchungen!$H$6:$H$350&gt;=AX$367)*([1]Buchungen!$I$6:$I$350=$B375))</f>
        <v>1</v>
      </c>
      <c r="AZ375" s="30">
        <f>1-SUMPRODUCT(([1]Buchungen!$G$6:$G$350&lt;=AZ$367)*([1]Buchungen!$H$6:$H$350&gt;=AZ$367)*([1]Buchungen!$I$6:$I$350=$B375))</f>
        <v>1</v>
      </c>
      <c r="BA375" s="31">
        <f>1-SUMPRODUCT(([1]Buchungen!$G$6:$G$350&lt;=AZ$367)*([1]Buchungen!$H$6:$H$350&gt;=AZ$367)*([1]Buchungen!$I$6:$I$350=$B375))</f>
        <v>1</v>
      </c>
      <c r="BB375" s="30">
        <f>1-SUMPRODUCT(([1]Buchungen!$G$6:$G$350&lt;=BB$367)*([1]Buchungen!$H$6:$H$350&gt;=BB$367)*([1]Buchungen!$I$6:$I$350=$B375))</f>
        <v>1</v>
      </c>
      <c r="BC375" s="31">
        <f>1-SUMPRODUCT(([1]Buchungen!$G$6:$G$350&lt;=BB$367)*([1]Buchungen!$H$6:$H$350&gt;=BB$367)*([1]Buchungen!$I$6:$I$350=$B375))</f>
        <v>1</v>
      </c>
      <c r="BD375" s="30">
        <f>1-SUMPRODUCT(([1]Buchungen!$G$6:$G$350&lt;=BD$367)*([1]Buchungen!$H$6:$H$350&gt;=BD$367)*([1]Buchungen!$I$6:$I$350=$B375))</f>
        <v>1</v>
      </c>
      <c r="BE375" s="31">
        <f>1-SUMPRODUCT(([1]Buchungen!$G$6:$G$350&lt;=BD$367)*([1]Buchungen!$H$6:$H$350&gt;=BD$367)*([1]Buchungen!$I$6:$I$350=$B375))</f>
        <v>1</v>
      </c>
      <c r="BF375" s="30">
        <f>1-SUMPRODUCT(([1]Buchungen!$G$6:$G$350&lt;=BF$367)*([1]Buchungen!$H$6:$H$350&gt;=BF$367)*([1]Buchungen!$I$6:$I$350=$B375))</f>
        <v>1</v>
      </c>
      <c r="BG375" s="31">
        <f>1-SUMPRODUCT(([1]Buchungen!$G$6:$G$350&lt;=BF$367)*([1]Buchungen!$H$6:$H$350&gt;=BF$367)*([1]Buchungen!$I$6:$I$350=$B375))</f>
        <v>1</v>
      </c>
      <c r="BH375" s="30">
        <f>1-SUMPRODUCT(([1]Buchungen!$G$6:$G$350&lt;=BH$367)*([1]Buchungen!$H$6:$H$350&gt;=BH$367)*([1]Buchungen!$I$6:$I$350=$B375))</f>
        <v>1</v>
      </c>
      <c r="BI375" s="31">
        <f>1-SUMPRODUCT(([1]Buchungen!$G$6:$G$350&lt;=BH$367)*([1]Buchungen!$H$6:$H$350&gt;=BH$367)*([1]Buchungen!$I$6:$I$350=$B375))</f>
        <v>1</v>
      </c>
      <c r="BJ375" s="30">
        <f>1-SUMPRODUCT(([1]Buchungen!$G$6:$G$350&lt;=BJ$367)*([1]Buchungen!$H$6:$H$350&gt;=BJ$367)*([1]Buchungen!$I$6:$I$350=$B375))</f>
        <v>1</v>
      </c>
      <c r="BK375" s="31">
        <f>1-SUMPRODUCT(([1]Buchungen!$G$6:$G$350&lt;=BJ$367)*([1]Buchungen!$H$6:$H$350&gt;=BJ$367)*([1]Buchungen!$I$6:$I$350=$B375))</f>
        <v>1</v>
      </c>
      <c r="BL375" s="30">
        <f>1-SUMPRODUCT(([1]Buchungen!$G$6:$G$350&lt;=BL$367)*([1]Buchungen!$H$6:$H$350&gt;=BL$367)*([1]Buchungen!$I$6:$I$350=$B375))</f>
        <v>1</v>
      </c>
      <c r="BM375" s="31">
        <f>1-SUMPRODUCT(([1]Buchungen!$G$6:$G$350&lt;=BL$367)*([1]Buchungen!$H$6:$H$350&gt;=BL$367)*([1]Buchungen!$I$6:$I$350=$B375))</f>
        <v>1</v>
      </c>
    </row>
    <row r="376" spans="2:65" ht="22.95" customHeight="1" x14ac:dyDescent="0.25">
      <c r="B376" s="29" t="str">
        <f>[1]Einstellungen!E10</f>
        <v>Angelplatz 4</v>
      </c>
      <c r="D376" s="30">
        <f>1-SUMPRODUCT(([1]Buchungen!$G$6:$G$350&lt;=D$367)*([1]Buchungen!$H$6:$H$350&gt;=D$367)*([1]Buchungen!$I$6:$I$350=$B376))</f>
        <v>1</v>
      </c>
      <c r="E376" s="31">
        <f>1-SUMPRODUCT(([1]Buchungen!$G$6:$G$350&lt;=D$367)*([1]Buchungen!$H$6:$H$350&gt;=D$367)*([1]Buchungen!$I$6:$I$350=$B376))</f>
        <v>1</v>
      </c>
      <c r="F376" s="30">
        <f>1-SUMPRODUCT(([1]Buchungen!$G$6:$G$350&lt;=F$367)*([1]Buchungen!$H$6:$H$350&gt;=F$367)*([1]Buchungen!$I$6:$I$350=$B376))</f>
        <v>1</v>
      </c>
      <c r="G376" s="31">
        <f>1-SUMPRODUCT(([1]Buchungen!$G$6:$G$350&lt;=F$367)*([1]Buchungen!$H$6:$H$350&gt;=F$367)*([1]Buchungen!$I$6:$I$350=$B376))</f>
        <v>1</v>
      </c>
      <c r="H376" s="30">
        <f>1-SUMPRODUCT(([1]Buchungen!$G$6:$G$350&lt;=H$367)*([1]Buchungen!$H$6:$H$350&gt;=H$367)*([1]Buchungen!$I$6:$I$350=$B376))</f>
        <v>1</v>
      </c>
      <c r="I376" s="31">
        <f>1-SUMPRODUCT(([1]Buchungen!$G$6:$G$350&lt;=H$367)*([1]Buchungen!$H$6:$H$350&gt;=H$367)*([1]Buchungen!$I$6:$I$350=$B376))</f>
        <v>1</v>
      </c>
      <c r="J376" s="30">
        <f>1-SUMPRODUCT(([1]Buchungen!$G$6:$G$350&lt;=J$367)*([1]Buchungen!$H$6:$H$350&gt;=J$367)*([1]Buchungen!$I$6:$I$350=$B376))</f>
        <v>1</v>
      </c>
      <c r="K376" s="31">
        <f>1-SUMPRODUCT(([1]Buchungen!$G$6:$G$350&lt;=J$367)*([1]Buchungen!$H$6:$H$350&gt;=J$367)*([1]Buchungen!$I$6:$I$350=$B376))</f>
        <v>1</v>
      </c>
      <c r="L376" s="30">
        <f>1-SUMPRODUCT(([1]Buchungen!$G$6:$G$350&lt;=L$367)*([1]Buchungen!$H$6:$H$350&gt;=L$367)*([1]Buchungen!$I$6:$I$350=$B376))</f>
        <v>1</v>
      </c>
      <c r="M376" s="31">
        <f>1-SUMPRODUCT(([1]Buchungen!$G$6:$G$350&lt;=L$367)*([1]Buchungen!$H$6:$H$350&gt;=L$367)*([1]Buchungen!$I$6:$I$350=$B376))</f>
        <v>1</v>
      </c>
      <c r="N376" s="30">
        <f>1-SUMPRODUCT(([1]Buchungen!$G$6:$G$350&lt;=N$367)*([1]Buchungen!$H$6:$H$350&gt;=N$367)*([1]Buchungen!$I$6:$I$350=$B376))</f>
        <v>1</v>
      </c>
      <c r="O376" s="31">
        <f>1-SUMPRODUCT(([1]Buchungen!$G$6:$G$350&lt;=N$367)*([1]Buchungen!$H$6:$H$350&gt;=N$367)*([1]Buchungen!$I$6:$I$350=$B376))</f>
        <v>1</v>
      </c>
      <c r="P376" s="30">
        <f>1-SUMPRODUCT(([1]Buchungen!$G$6:$G$350&lt;=P$367)*([1]Buchungen!$H$6:$H$350&gt;=P$367)*([1]Buchungen!$I$6:$I$350=$B376))</f>
        <v>1</v>
      </c>
      <c r="Q376" s="31">
        <f>1-SUMPRODUCT(([1]Buchungen!$G$6:$G$350&lt;=P$367)*([1]Buchungen!$H$6:$H$350&gt;=P$367)*([1]Buchungen!$I$6:$I$350=$B376))</f>
        <v>1</v>
      </c>
      <c r="R376" s="30">
        <f>1-SUMPRODUCT(([1]Buchungen!$G$6:$G$350&lt;=R$367)*([1]Buchungen!$H$6:$H$350&gt;=R$367)*([1]Buchungen!$I$6:$I$350=$B376))</f>
        <v>1</v>
      </c>
      <c r="S376" s="31">
        <f>1-SUMPRODUCT(([1]Buchungen!$G$6:$G$350&lt;=R$367)*([1]Buchungen!$H$6:$H$350&gt;=R$367)*([1]Buchungen!$I$6:$I$350=$B376))</f>
        <v>1</v>
      </c>
      <c r="T376" s="30">
        <f>1-SUMPRODUCT(([1]Buchungen!$G$6:$G$350&lt;=T$367)*([1]Buchungen!$H$6:$H$350&gt;=T$367)*([1]Buchungen!$I$6:$I$350=$B376))</f>
        <v>1</v>
      </c>
      <c r="U376" s="31">
        <f>1-SUMPRODUCT(([1]Buchungen!$G$6:$G$350&lt;=T$367)*([1]Buchungen!$H$6:$H$350&gt;=T$367)*([1]Buchungen!$I$6:$I$350=$B376))</f>
        <v>1</v>
      </c>
      <c r="V376" s="30">
        <f>1-SUMPRODUCT(([1]Buchungen!$G$6:$G$350&lt;=V$367)*([1]Buchungen!$H$6:$H$350&gt;=V$367)*([1]Buchungen!$I$6:$I$350=$B376))</f>
        <v>1</v>
      </c>
      <c r="W376" s="31">
        <f>1-SUMPRODUCT(([1]Buchungen!$G$6:$G$350&lt;=V$367)*([1]Buchungen!$H$6:$H$350&gt;=V$367)*([1]Buchungen!$I$6:$I$350=$B376))</f>
        <v>1</v>
      </c>
      <c r="X376" s="30">
        <f>1-SUMPRODUCT(([1]Buchungen!$G$6:$G$350&lt;=X$367)*([1]Buchungen!$H$6:$H$350&gt;=X$367)*([1]Buchungen!$I$6:$I$350=$B376))</f>
        <v>1</v>
      </c>
      <c r="Y376" s="31">
        <f>1-SUMPRODUCT(([1]Buchungen!$G$6:$G$350&lt;=X$367)*([1]Buchungen!$H$6:$H$350&gt;=X$367)*([1]Buchungen!$I$6:$I$350=$B376))</f>
        <v>1</v>
      </c>
      <c r="Z376" s="30">
        <f>1-SUMPRODUCT(([1]Buchungen!$G$6:$G$350&lt;=Z$367)*([1]Buchungen!$H$6:$H$350&gt;=Z$367)*([1]Buchungen!$I$6:$I$350=$B376))</f>
        <v>1</v>
      </c>
      <c r="AA376" s="31">
        <f>1-SUMPRODUCT(([1]Buchungen!$G$6:$G$350&lt;=Z$367)*([1]Buchungen!$H$6:$H$350&gt;=Z$367)*([1]Buchungen!$I$6:$I$350=$B376))</f>
        <v>1</v>
      </c>
      <c r="AB376" s="30">
        <f>1-SUMPRODUCT(([1]Buchungen!$G$6:$G$350&lt;=AB$367)*([1]Buchungen!$H$6:$H$350&gt;=AB$367)*([1]Buchungen!$I$6:$I$350=$B376))</f>
        <v>1</v>
      </c>
      <c r="AC376" s="31">
        <f>1-SUMPRODUCT(([1]Buchungen!$G$6:$G$350&lt;=AB$367)*([1]Buchungen!$H$6:$H$350&gt;=AB$367)*([1]Buchungen!$I$6:$I$350=$B376))</f>
        <v>1</v>
      </c>
      <c r="AD376" s="30">
        <f>1-SUMPRODUCT(([1]Buchungen!$G$6:$G$350&lt;=AD$367)*([1]Buchungen!$H$6:$H$350&gt;=AD$367)*([1]Buchungen!$I$6:$I$350=$B376))</f>
        <v>1</v>
      </c>
      <c r="AE376" s="31">
        <f>1-SUMPRODUCT(([1]Buchungen!$G$6:$G$350&lt;=AD$367)*([1]Buchungen!$H$6:$H$350&gt;=AD$367)*([1]Buchungen!$I$6:$I$350=$B376))</f>
        <v>1</v>
      </c>
      <c r="AF376" s="30">
        <f>1-SUMPRODUCT(([1]Buchungen!$G$6:$G$350&lt;=AF$367)*([1]Buchungen!$H$6:$H$350&gt;=AF$367)*([1]Buchungen!$I$6:$I$350=$B376))</f>
        <v>1</v>
      </c>
      <c r="AG376" s="31">
        <f>1-SUMPRODUCT(([1]Buchungen!$G$6:$G$350&lt;=AF$367)*([1]Buchungen!$H$6:$H$350&gt;=AF$367)*([1]Buchungen!$I$6:$I$350=$B376))</f>
        <v>1</v>
      </c>
      <c r="AH376" s="30">
        <f>1-SUMPRODUCT(([1]Buchungen!$G$6:$G$350&lt;=AH$367)*([1]Buchungen!$H$6:$H$350&gt;=AH$367)*([1]Buchungen!$I$6:$I$350=$B376))</f>
        <v>1</v>
      </c>
      <c r="AI376" s="31">
        <f>1-SUMPRODUCT(([1]Buchungen!$G$6:$G$350&lt;=AH$367)*([1]Buchungen!$H$6:$H$350&gt;=AH$367)*([1]Buchungen!$I$6:$I$350=$B376))</f>
        <v>1</v>
      </c>
      <c r="AJ376" s="30">
        <f>1-SUMPRODUCT(([1]Buchungen!$G$6:$G$350&lt;=AJ$367)*([1]Buchungen!$H$6:$H$350&gt;=AJ$367)*([1]Buchungen!$I$6:$I$350=$B376))</f>
        <v>1</v>
      </c>
      <c r="AK376" s="31">
        <f>1-SUMPRODUCT(([1]Buchungen!$G$6:$G$350&lt;=AJ$367)*([1]Buchungen!$H$6:$H$350&gt;=AJ$367)*([1]Buchungen!$I$6:$I$350=$B376))</f>
        <v>1</v>
      </c>
      <c r="AL376" s="30">
        <f>1-SUMPRODUCT(([1]Buchungen!$G$6:$G$350&lt;=AL$367)*([1]Buchungen!$H$6:$H$350&gt;=AL$367)*([1]Buchungen!$I$6:$I$350=$B376))</f>
        <v>1</v>
      </c>
      <c r="AM376" s="31">
        <f>1-SUMPRODUCT(([1]Buchungen!$G$6:$G$350&lt;=AL$367)*([1]Buchungen!$H$6:$H$350&gt;=AL$367)*([1]Buchungen!$I$6:$I$350=$B376))</f>
        <v>1</v>
      </c>
      <c r="AN376" s="30">
        <f>1-SUMPRODUCT(([1]Buchungen!$G$6:$G$350&lt;=AN$367)*([1]Buchungen!$H$6:$H$350&gt;=AN$367)*([1]Buchungen!$I$6:$I$350=$B376))</f>
        <v>1</v>
      </c>
      <c r="AO376" s="31">
        <f>1-SUMPRODUCT(([1]Buchungen!$G$6:$G$350&lt;=AN$367)*([1]Buchungen!$H$6:$H$350&gt;=AN$367)*([1]Buchungen!$I$6:$I$350=$B376))</f>
        <v>1</v>
      </c>
      <c r="AP376" s="30">
        <f>1-SUMPRODUCT(([1]Buchungen!$G$6:$G$350&lt;=AP$367)*([1]Buchungen!$H$6:$H$350&gt;=AP$367)*([1]Buchungen!$I$6:$I$350=$B376))</f>
        <v>1</v>
      </c>
      <c r="AQ376" s="31">
        <f>1-SUMPRODUCT(([1]Buchungen!$G$6:$G$350&lt;=AP$367)*([1]Buchungen!$H$6:$H$350&gt;=AP$367)*([1]Buchungen!$I$6:$I$350=$B376))</f>
        <v>1</v>
      </c>
      <c r="AR376" s="30">
        <f>1-SUMPRODUCT(([1]Buchungen!$G$6:$G$350&lt;=AR$367)*([1]Buchungen!$H$6:$H$350&gt;=AR$367)*([1]Buchungen!$I$6:$I$350=$B376))</f>
        <v>1</v>
      </c>
      <c r="AS376" s="31">
        <f>1-SUMPRODUCT(([1]Buchungen!$G$6:$G$350&lt;=AR$367)*([1]Buchungen!$H$6:$H$350&gt;=AR$367)*([1]Buchungen!$I$6:$I$350=$B376))</f>
        <v>1</v>
      </c>
      <c r="AT376" s="30">
        <f>1-SUMPRODUCT(([1]Buchungen!$G$6:$G$350&lt;=AT$367)*([1]Buchungen!$H$6:$H$350&gt;=AT$367)*([1]Buchungen!$I$6:$I$350=$B376))</f>
        <v>1</v>
      </c>
      <c r="AU376" s="31">
        <f>1-SUMPRODUCT(([1]Buchungen!$G$6:$G$350&lt;=AT$367)*([1]Buchungen!$H$6:$H$350&gt;=AT$367)*([1]Buchungen!$I$6:$I$350=$B376))</f>
        <v>1</v>
      </c>
      <c r="AV376" s="30">
        <f>1-SUMPRODUCT(([1]Buchungen!$G$6:$G$350&lt;=AV$367)*([1]Buchungen!$H$6:$H$350&gt;=AV$367)*([1]Buchungen!$I$6:$I$350=$B376))</f>
        <v>1</v>
      </c>
      <c r="AW376" s="31">
        <f>1-SUMPRODUCT(([1]Buchungen!$G$6:$G$350&lt;=AV$367)*([1]Buchungen!$H$6:$H$350&gt;=AV$367)*([1]Buchungen!$I$6:$I$350=$B376))</f>
        <v>1</v>
      </c>
      <c r="AX376" s="30">
        <f>1-SUMPRODUCT(([1]Buchungen!$G$6:$G$350&lt;=AX$367)*([1]Buchungen!$H$6:$H$350&gt;=AX$367)*([1]Buchungen!$I$6:$I$350=$B376))</f>
        <v>1</v>
      </c>
      <c r="AY376" s="31">
        <f>1-SUMPRODUCT(([1]Buchungen!$G$6:$G$350&lt;=AX$367)*([1]Buchungen!$H$6:$H$350&gt;=AX$367)*([1]Buchungen!$I$6:$I$350=$B376))</f>
        <v>1</v>
      </c>
      <c r="AZ376" s="30">
        <f>1-SUMPRODUCT(([1]Buchungen!$G$6:$G$350&lt;=AZ$367)*([1]Buchungen!$H$6:$H$350&gt;=AZ$367)*([1]Buchungen!$I$6:$I$350=$B376))</f>
        <v>1</v>
      </c>
      <c r="BA376" s="31">
        <f>1-SUMPRODUCT(([1]Buchungen!$G$6:$G$350&lt;=AZ$367)*([1]Buchungen!$H$6:$H$350&gt;=AZ$367)*([1]Buchungen!$I$6:$I$350=$B376))</f>
        <v>1</v>
      </c>
      <c r="BB376" s="30">
        <f>1-SUMPRODUCT(([1]Buchungen!$G$6:$G$350&lt;=BB$367)*([1]Buchungen!$H$6:$H$350&gt;=BB$367)*([1]Buchungen!$I$6:$I$350=$B376))</f>
        <v>1</v>
      </c>
      <c r="BC376" s="31">
        <f>1-SUMPRODUCT(([1]Buchungen!$G$6:$G$350&lt;=BB$367)*([1]Buchungen!$H$6:$H$350&gt;=BB$367)*([1]Buchungen!$I$6:$I$350=$B376))</f>
        <v>1</v>
      </c>
      <c r="BD376" s="30">
        <f>1-SUMPRODUCT(([1]Buchungen!$G$6:$G$350&lt;=BD$367)*([1]Buchungen!$H$6:$H$350&gt;=BD$367)*([1]Buchungen!$I$6:$I$350=$B376))</f>
        <v>1</v>
      </c>
      <c r="BE376" s="31">
        <f>1-SUMPRODUCT(([1]Buchungen!$G$6:$G$350&lt;=BD$367)*([1]Buchungen!$H$6:$H$350&gt;=BD$367)*([1]Buchungen!$I$6:$I$350=$B376))</f>
        <v>1</v>
      </c>
      <c r="BF376" s="30">
        <f>1-SUMPRODUCT(([1]Buchungen!$G$6:$G$350&lt;=BF$367)*([1]Buchungen!$H$6:$H$350&gt;=BF$367)*([1]Buchungen!$I$6:$I$350=$B376))</f>
        <v>1</v>
      </c>
      <c r="BG376" s="31">
        <f>1-SUMPRODUCT(([1]Buchungen!$G$6:$G$350&lt;=BF$367)*([1]Buchungen!$H$6:$H$350&gt;=BF$367)*([1]Buchungen!$I$6:$I$350=$B376))</f>
        <v>1</v>
      </c>
      <c r="BH376" s="30">
        <f>1-SUMPRODUCT(([1]Buchungen!$G$6:$G$350&lt;=BH$367)*([1]Buchungen!$H$6:$H$350&gt;=BH$367)*([1]Buchungen!$I$6:$I$350=$B376))</f>
        <v>1</v>
      </c>
      <c r="BI376" s="31">
        <f>1-SUMPRODUCT(([1]Buchungen!$G$6:$G$350&lt;=BH$367)*([1]Buchungen!$H$6:$H$350&gt;=BH$367)*([1]Buchungen!$I$6:$I$350=$B376))</f>
        <v>1</v>
      </c>
      <c r="BJ376" s="30">
        <f>1-SUMPRODUCT(([1]Buchungen!$G$6:$G$350&lt;=BJ$367)*([1]Buchungen!$H$6:$H$350&gt;=BJ$367)*([1]Buchungen!$I$6:$I$350=$B376))</f>
        <v>1</v>
      </c>
      <c r="BK376" s="31">
        <f>1-SUMPRODUCT(([1]Buchungen!$G$6:$G$350&lt;=BJ$367)*([1]Buchungen!$H$6:$H$350&gt;=BJ$367)*([1]Buchungen!$I$6:$I$350=$B376))</f>
        <v>1</v>
      </c>
      <c r="BL376" s="30">
        <f>1-SUMPRODUCT(([1]Buchungen!$G$6:$G$350&lt;=BL$367)*([1]Buchungen!$H$6:$H$350&gt;=BL$367)*([1]Buchungen!$I$6:$I$350=$B376))</f>
        <v>1</v>
      </c>
      <c r="BM376" s="31">
        <f>1-SUMPRODUCT(([1]Buchungen!$G$6:$G$350&lt;=BL$367)*([1]Buchungen!$H$6:$H$350&gt;=BL$367)*([1]Buchungen!$I$6:$I$350=$B376))</f>
        <v>1</v>
      </c>
    </row>
    <row r="377" spans="2:65" ht="22.95" customHeight="1" x14ac:dyDescent="0.25">
      <c r="B377" s="29" t="str">
        <f>[1]Einstellungen!E11</f>
        <v>Angelplatz 5</v>
      </c>
      <c r="D377" s="30">
        <f>1-SUMPRODUCT(([1]Buchungen!$G$6:$G$350&lt;=D$367)*([1]Buchungen!$H$6:$H$350&gt;=D$367)*([1]Buchungen!$I$6:$I$350=$B377))</f>
        <v>1</v>
      </c>
      <c r="E377" s="31">
        <f>1-SUMPRODUCT(([1]Buchungen!$G$6:$G$350&lt;=D$367)*([1]Buchungen!$H$6:$H$350&gt;=D$367)*([1]Buchungen!$I$6:$I$350=$B377))</f>
        <v>1</v>
      </c>
      <c r="F377" s="30">
        <f>1-SUMPRODUCT(([1]Buchungen!$G$6:$G$350&lt;=F$367)*([1]Buchungen!$H$6:$H$350&gt;=F$367)*([1]Buchungen!$I$6:$I$350=$B377))</f>
        <v>1</v>
      </c>
      <c r="G377" s="31">
        <f>1-SUMPRODUCT(([1]Buchungen!$G$6:$G$350&lt;=F$367)*([1]Buchungen!$H$6:$H$350&gt;=F$367)*([1]Buchungen!$I$6:$I$350=$B377))</f>
        <v>1</v>
      </c>
      <c r="H377" s="30">
        <f>1-SUMPRODUCT(([1]Buchungen!$G$6:$G$350&lt;=H$367)*([1]Buchungen!$H$6:$H$350&gt;=H$367)*([1]Buchungen!$I$6:$I$350=$B377))</f>
        <v>1</v>
      </c>
      <c r="I377" s="31">
        <f>1-SUMPRODUCT(([1]Buchungen!$G$6:$G$350&lt;=H$367)*([1]Buchungen!$H$6:$H$350&gt;=H$367)*([1]Buchungen!$I$6:$I$350=$B377))</f>
        <v>1</v>
      </c>
      <c r="J377" s="30">
        <f>1-SUMPRODUCT(([1]Buchungen!$G$6:$G$350&lt;=J$367)*([1]Buchungen!$H$6:$H$350&gt;=J$367)*([1]Buchungen!$I$6:$I$350=$B377))</f>
        <v>1</v>
      </c>
      <c r="K377" s="31">
        <f>1-SUMPRODUCT(([1]Buchungen!$G$6:$G$350&lt;=J$367)*([1]Buchungen!$H$6:$H$350&gt;=J$367)*([1]Buchungen!$I$6:$I$350=$B377))</f>
        <v>1</v>
      </c>
      <c r="L377" s="30">
        <f>1-SUMPRODUCT(([1]Buchungen!$G$6:$G$350&lt;=L$367)*([1]Buchungen!$H$6:$H$350&gt;=L$367)*([1]Buchungen!$I$6:$I$350=$B377))</f>
        <v>1</v>
      </c>
      <c r="M377" s="31">
        <f>1-SUMPRODUCT(([1]Buchungen!$G$6:$G$350&lt;=L$367)*([1]Buchungen!$H$6:$H$350&gt;=L$367)*([1]Buchungen!$I$6:$I$350=$B377))</f>
        <v>1</v>
      </c>
      <c r="N377" s="30">
        <f>1-SUMPRODUCT(([1]Buchungen!$G$6:$G$350&lt;=N$367)*([1]Buchungen!$H$6:$H$350&gt;=N$367)*([1]Buchungen!$I$6:$I$350=$B377))</f>
        <v>1</v>
      </c>
      <c r="O377" s="31">
        <f>1-SUMPRODUCT(([1]Buchungen!$G$6:$G$350&lt;=N$367)*([1]Buchungen!$H$6:$H$350&gt;=N$367)*([1]Buchungen!$I$6:$I$350=$B377))</f>
        <v>1</v>
      </c>
      <c r="P377" s="30">
        <f>1-SUMPRODUCT(([1]Buchungen!$G$6:$G$350&lt;=P$367)*([1]Buchungen!$H$6:$H$350&gt;=P$367)*([1]Buchungen!$I$6:$I$350=$B377))</f>
        <v>1</v>
      </c>
      <c r="Q377" s="31">
        <f>1-SUMPRODUCT(([1]Buchungen!$G$6:$G$350&lt;=P$367)*([1]Buchungen!$H$6:$H$350&gt;=P$367)*([1]Buchungen!$I$6:$I$350=$B377))</f>
        <v>1</v>
      </c>
      <c r="R377" s="30">
        <f>1-SUMPRODUCT(([1]Buchungen!$G$6:$G$350&lt;=R$367)*([1]Buchungen!$H$6:$H$350&gt;=R$367)*([1]Buchungen!$I$6:$I$350=$B377))</f>
        <v>1</v>
      </c>
      <c r="S377" s="31">
        <f>1-SUMPRODUCT(([1]Buchungen!$G$6:$G$350&lt;=R$367)*([1]Buchungen!$H$6:$H$350&gt;=R$367)*([1]Buchungen!$I$6:$I$350=$B377))</f>
        <v>1</v>
      </c>
      <c r="T377" s="30">
        <f>1-SUMPRODUCT(([1]Buchungen!$G$6:$G$350&lt;=T$367)*([1]Buchungen!$H$6:$H$350&gt;=T$367)*([1]Buchungen!$I$6:$I$350=$B377))</f>
        <v>1</v>
      </c>
      <c r="U377" s="31">
        <f>1-SUMPRODUCT(([1]Buchungen!$G$6:$G$350&lt;=T$367)*([1]Buchungen!$H$6:$H$350&gt;=T$367)*([1]Buchungen!$I$6:$I$350=$B377))</f>
        <v>1</v>
      </c>
      <c r="V377" s="30">
        <f>1-SUMPRODUCT(([1]Buchungen!$G$6:$G$350&lt;=V$367)*([1]Buchungen!$H$6:$H$350&gt;=V$367)*([1]Buchungen!$I$6:$I$350=$B377))</f>
        <v>1</v>
      </c>
      <c r="W377" s="31">
        <f>1-SUMPRODUCT(([1]Buchungen!$G$6:$G$350&lt;=V$367)*([1]Buchungen!$H$6:$H$350&gt;=V$367)*([1]Buchungen!$I$6:$I$350=$B377))</f>
        <v>1</v>
      </c>
      <c r="X377" s="30">
        <f>1-SUMPRODUCT(([1]Buchungen!$G$6:$G$350&lt;=X$367)*([1]Buchungen!$H$6:$H$350&gt;=X$367)*([1]Buchungen!$I$6:$I$350=$B377))</f>
        <v>1</v>
      </c>
      <c r="Y377" s="31">
        <f>1-SUMPRODUCT(([1]Buchungen!$G$6:$G$350&lt;=X$367)*([1]Buchungen!$H$6:$H$350&gt;=X$367)*([1]Buchungen!$I$6:$I$350=$B377))</f>
        <v>1</v>
      </c>
      <c r="Z377" s="30">
        <f>1-SUMPRODUCT(([1]Buchungen!$G$6:$G$350&lt;=Z$367)*([1]Buchungen!$H$6:$H$350&gt;=Z$367)*([1]Buchungen!$I$6:$I$350=$B377))</f>
        <v>1</v>
      </c>
      <c r="AA377" s="31">
        <f>1-SUMPRODUCT(([1]Buchungen!$G$6:$G$350&lt;=Z$367)*([1]Buchungen!$H$6:$H$350&gt;=Z$367)*([1]Buchungen!$I$6:$I$350=$B377))</f>
        <v>1</v>
      </c>
      <c r="AB377" s="30">
        <f>1-SUMPRODUCT(([1]Buchungen!$G$6:$G$350&lt;=AB$367)*([1]Buchungen!$H$6:$H$350&gt;=AB$367)*([1]Buchungen!$I$6:$I$350=$B377))</f>
        <v>1</v>
      </c>
      <c r="AC377" s="31">
        <f>1-SUMPRODUCT(([1]Buchungen!$G$6:$G$350&lt;=AB$367)*([1]Buchungen!$H$6:$H$350&gt;=AB$367)*([1]Buchungen!$I$6:$I$350=$B377))</f>
        <v>1</v>
      </c>
      <c r="AD377" s="30">
        <f>1-SUMPRODUCT(([1]Buchungen!$G$6:$G$350&lt;=AD$367)*([1]Buchungen!$H$6:$H$350&gt;=AD$367)*([1]Buchungen!$I$6:$I$350=$B377))</f>
        <v>1</v>
      </c>
      <c r="AE377" s="31">
        <f>1-SUMPRODUCT(([1]Buchungen!$G$6:$G$350&lt;=AD$367)*([1]Buchungen!$H$6:$H$350&gt;=AD$367)*([1]Buchungen!$I$6:$I$350=$B377))</f>
        <v>1</v>
      </c>
      <c r="AF377" s="30">
        <f>1-SUMPRODUCT(([1]Buchungen!$G$6:$G$350&lt;=AF$367)*([1]Buchungen!$H$6:$H$350&gt;=AF$367)*([1]Buchungen!$I$6:$I$350=$B377))</f>
        <v>1</v>
      </c>
      <c r="AG377" s="31">
        <f>1-SUMPRODUCT(([1]Buchungen!$G$6:$G$350&lt;=AF$367)*([1]Buchungen!$H$6:$H$350&gt;=AF$367)*([1]Buchungen!$I$6:$I$350=$B377))</f>
        <v>1</v>
      </c>
      <c r="AH377" s="30">
        <f>1-SUMPRODUCT(([1]Buchungen!$G$6:$G$350&lt;=AH$367)*([1]Buchungen!$H$6:$H$350&gt;=AH$367)*([1]Buchungen!$I$6:$I$350=$B377))</f>
        <v>1</v>
      </c>
      <c r="AI377" s="31">
        <f>1-SUMPRODUCT(([1]Buchungen!$G$6:$G$350&lt;=AH$367)*([1]Buchungen!$H$6:$H$350&gt;=AH$367)*([1]Buchungen!$I$6:$I$350=$B377))</f>
        <v>1</v>
      </c>
      <c r="AJ377" s="30">
        <f>1-SUMPRODUCT(([1]Buchungen!$G$6:$G$350&lt;=AJ$367)*([1]Buchungen!$H$6:$H$350&gt;=AJ$367)*([1]Buchungen!$I$6:$I$350=$B377))</f>
        <v>1</v>
      </c>
      <c r="AK377" s="31">
        <f>1-SUMPRODUCT(([1]Buchungen!$G$6:$G$350&lt;=AJ$367)*([1]Buchungen!$H$6:$H$350&gt;=AJ$367)*([1]Buchungen!$I$6:$I$350=$B377))</f>
        <v>1</v>
      </c>
      <c r="AL377" s="30">
        <f>1-SUMPRODUCT(([1]Buchungen!$G$6:$G$350&lt;=AL$367)*([1]Buchungen!$H$6:$H$350&gt;=AL$367)*([1]Buchungen!$I$6:$I$350=$B377))</f>
        <v>1</v>
      </c>
      <c r="AM377" s="31">
        <f>1-SUMPRODUCT(([1]Buchungen!$G$6:$G$350&lt;=AL$367)*([1]Buchungen!$H$6:$H$350&gt;=AL$367)*([1]Buchungen!$I$6:$I$350=$B377))</f>
        <v>1</v>
      </c>
      <c r="AN377" s="30">
        <f>1-SUMPRODUCT(([1]Buchungen!$G$6:$G$350&lt;=AN$367)*([1]Buchungen!$H$6:$H$350&gt;=AN$367)*([1]Buchungen!$I$6:$I$350=$B377))</f>
        <v>1</v>
      </c>
      <c r="AO377" s="31">
        <f>1-SUMPRODUCT(([1]Buchungen!$G$6:$G$350&lt;=AN$367)*([1]Buchungen!$H$6:$H$350&gt;=AN$367)*([1]Buchungen!$I$6:$I$350=$B377))</f>
        <v>1</v>
      </c>
      <c r="AP377" s="30">
        <f>1-SUMPRODUCT(([1]Buchungen!$G$6:$G$350&lt;=AP$367)*([1]Buchungen!$H$6:$H$350&gt;=AP$367)*([1]Buchungen!$I$6:$I$350=$B377))</f>
        <v>1</v>
      </c>
      <c r="AQ377" s="31">
        <f>1-SUMPRODUCT(([1]Buchungen!$G$6:$G$350&lt;=AP$367)*([1]Buchungen!$H$6:$H$350&gt;=AP$367)*([1]Buchungen!$I$6:$I$350=$B377))</f>
        <v>1</v>
      </c>
      <c r="AR377" s="30">
        <f>1-SUMPRODUCT(([1]Buchungen!$G$6:$G$350&lt;=AR$367)*([1]Buchungen!$H$6:$H$350&gt;=AR$367)*([1]Buchungen!$I$6:$I$350=$B377))</f>
        <v>1</v>
      </c>
      <c r="AS377" s="31">
        <f>1-SUMPRODUCT(([1]Buchungen!$G$6:$G$350&lt;=AR$367)*([1]Buchungen!$H$6:$H$350&gt;=AR$367)*([1]Buchungen!$I$6:$I$350=$B377))</f>
        <v>1</v>
      </c>
      <c r="AT377" s="30">
        <f>1-SUMPRODUCT(([1]Buchungen!$G$6:$G$350&lt;=AT$367)*([1]Buchungen!$H$6:$H$350&gt;=AT$367)*([1]Buchungen!$I$6:$I$350=$B377))</f>
        <v>1</v>
      </c>
      <c r="AU377" s="31">
        <f>1-SUMPRODUCT(([1]Buchungen!$G$6:$G$350&lt;=AT$367)*([1]Buchungen!$H$6:$H$350&gt;=AT$367)*([1]Buchungen!$I$6:$I$350=$B377))</f>
        <v>1</v>
      </c>
      <c r="AV377" s="30">
        <f>1-SUMPRODUCT(([1]Buchungen!$G$6:$G$350&lt;=AV$367)*([1]Buchungen!$H$6:$H$350&gt;=AV$367)*([1]Buchungen!$I$6:$I$350=$B377))</f>
        <v>1</v>
      </c>
      <c r="AW377" s="31">
        <f>1-SUMPRODUCT(([1]Buchungen!$G$6:$G$350&lt;=AV$367)*([1]Buchungen!$H$6:$H$350&gt;=AV$367)*([1]Buchungen!$I$6:$I$350=$B377))</f>
        <v>1</v>
      </c>
      <c r="AX377" s="30">
        <f>1-SUMPRODUCT(([1]Buchungen!$G$6:$G$350&lt;=AX$367)*([1]Buchungen!$H$6:$H$350&gt;=AX$367)*([1]Buchungen!$I$6:$I$350=$B377))</f>
        <v>1</v>
      </c>
      <c r="AY377" s="31">
        <f>1-SUMPRODUCT(([1]Buchungen!$G$6:$G$350&lt;=AX$367)*([1]Buchungen!$H$6:$H$350&gt;=AX$367)*([1]Buchungen!$I$6:$I$350=$B377))</f>
        <v>1</v>
      </c>
      <c r="AZ377" s="30">
        <f>1-SUMPRODUCT(([1]Buchungen!$G$6:$G$350&lt;=AZ$367)*([1]Buchungen!$H$6:$H$350&gt;=AZ$367)*([1]Buchungen!$I$6:$I$350=$B377))</f>
        <v>1</v>
      </c>
      <c r="BA377" s="31">
        <f>1-SUMPRODUCT(([1]Buchungen!$G$6:$G$350&lt;=AZ$367)*([1]Buchungen!$H$6:$H$350&gt;=AZ$367)*([1]Buchungen!$I$6:$I$350=$B377))</f>
        <v>1</v>
      </c>
      <c r="BB377" s="30">
        <f>1-SUMPRODUCT(([1]Buchungen!$G$6:$G$350&lt;=BB$367)*([1]Buchungen!$H$6:$H$350&gt;=BB$367)*([1]Buchungen!$I$6:$I$350=$B377))</f>
        <v>1</v>
      </c>
      <c r="BC377" s="31">
        <f>1-SUMPRODUCT(([1]Buchungen!$G$6:$G$350&lt;=BB$367)*([1]Buchungen!$H$6:$H$350&gt;=BB$367)*([1]Buchungen!$I$6:$I$350=$B377))</f>
        <v>1</v>
      </c>
      <c r="BD377" s="30">
        <f>1-SUMPRODUCT(([1]Buchungen!$G$6:$G$350&lt;=BD$367)*([1]Buchungen!$H$6:$H$350&gt;=BD$367)*([1]Buchungen!$I$6:$I$350=$B377))</f>
        <v>1</v>
      </c>
      <c r="BE377" s="31">
        <f>1-SUMPRODUCT(([1]Buchungen!$G$6:$G$350&lt;=BD$367)*([1]Buchungen!$H$6:$H$350&gt;=BD$367)*([1]Buchungen!$I$6:$I$350=$B377))</f>
        <v>1</v>
      </c>
      <c r="BF377" s="30">
        <f>1-SUMPRODUCT(([1]Buchungen!$G$6:$G$350&lt;=BF$367)*([1]Buchungen!$H$6:$H$350&gt;=BF$367)*([1]Buchungen!$I$6:$I$350=$B377))</f>
        <v>1</v>
      </c>
      <c r="BG377" s="31">
        <f>1-SUMPRODUCT(([1]Buchungen!$G$6:$G$350&lt;=BF$367)*([1]Buchungen!$H$6:$H$350&gt;=BF$367)*([1]Buchungen!$I$6:$I$350=$B377))</f>
        <v>1</v>
      </c>
      <c r="BH377" s="30">
        <f>1-SUMPRODUCT(([1]Buchungen!$G$6:$G$350&lt;=BH$367)*([1]Buchungen!$H$6:$H$350&gt;=BH$367)*([1]Buchungen!$I$6:$I$350=$B377))</f>
        <v>1</v>
      </c>
      <c r="BI377" s="31">
        <f>1-SUMPRODUCT(([1]Buchungen!$G$6:$G$350&lt;=BH$367)*([1]Buchungen!$H$6:$H$350&gt;=BH$367)*([1]Buchungen!$I$6:$I$350=$B377))</f>
        <v>1</v>
      </c>
      <c r="BJ377" s="30">
        <f>1-SUMPRODUCT(([1]Buchungen!$G$6:$G$350&lt;=BJ$367)*([1]Buchungen!$H$6:$H$350&gt;=BJ$367)*([1]Buchungen!$I$6:$I$350=$B377))</f>
        <v>1</v>
      </c>
      <c r="BK377" s="31">
        <f>1-SUMPRODUCT(([1]Buchungen!$G$6:$G$350&lt;=BJ$367)*([1]Buchungen!$H$6:$H$350&gt;=BJ$367)*([1]Buchungen!$I$6:$I$350=$B377))</f>
        <v>1</v>
      </c>
      <c r="BL377" s="30">
        <f>1-SUMPRODUCT(([1]Buchungen!$G$6:$G$350&lt;=BL$367)*([1]Buchungen!$H$6:$H$350&gt;=BL$367)*([1]Buchungen!$I$6:$I$350=$B377))</f>
        <v>1</v>
      </c>
      <c r="BM377" s="31">
        <f>1-SUMPRODUCT(([1]Buchungen!$G$6:$G$350&lt;=BL$367)*([1]Buchungen!$H$6:$H$350&gt;=BL$367)*([1]Buchungen!$I$6:$I$350=$B377))</f>
        <v>1</v>
      </c>
    </row>
    <row r="378" spans="2:65" ht="22.95" customHeight="1" x14ac:dyDescent="0.25">
      <c r="B378" s="29" t="str">
        <f>[1]Einstellungen!E12</f>
        <v>Angelplatz 6</v>
      </c>
      <c r="D378" s="30">
        <f>1-SUMPRODUCT(([1]Buchungen!$G$6:$G$350&lt;=D$367)*([1]Buchungen!$H$6:$H$350&gt;=D$367)*([1]Buchungen!$I$6:$I$350=$B378))</f>
        <v>1</v>
      </c>
      <c r="E378" s="31">
        <f>1-SUMPRODUCT(([1]Buchungen!$G$6:$G$350&lt;=D$367)*([1]Buchungen!$H$6:$H$350&gt;=D$367)*([1]Buchungen!$I$6:$I$350=$B378))</f>
        <v>1</v>
      </c>
      <c r="F378" s="30">
        <f>1-SUMPRODUCT(([1]Buchungen!$G$6:$G$350&lt;=F$367)*([1]Buchungen!$H$6:$H$350&gt;=F$367)*([1]Buchungen!$I$6:$I$350=$B378))</f>
        <v>1</v>
      </c>
      <c r="G378" s="31">
        <f>1-SUMPRODUCT(([1]Buchungen!$G$6:$G$350&lt;=F$367)*([1]Buchungen!$H$6:$H$350&gt;=F$367)*([1]Buchungen!$I$6:$I$350=$B378))</f>
        <v>1</v>
      </c>
      <c r="H378" s="30">
        <f>1-SUMPRODUCT(([1]Buchungen!$G$6:$G$350&lt;=H$367)*([1]Buchungen!$H$6:$H$350&gt;=H$367)*([1]Buchungen!$I$6:$I$350=$B378))</f>
        <v>1</v>
      </c>
      <c r="I378" s="31">
        <f>1-SUMPRODUCT(([1]Buchungen!$G$6:$G$350&lt;=H$367)*([1]Buchungen!$H$6:$H$350&gt;=H$367)*([1]Buchungen!$I$6:$I$350=$B378))</f>
        <v>1</v>
      </c>
      <c r="J378" s="30">
        <f>1-SUMPRODUCT(([1]Buchungen!$G$6:$G$350&lt;=J$367)*([1]Buchungen!$H$6:$H$350&gt;=J$367)*([1]Buchungen!$I$6:$I$350=$B378))</f>
        <v>1</v>
      </c>
      <c r="K378" s="31">
        <f>1-SUMPRODUCT(([1]Buchungen!$G$6:$G$350&lt;=J$367)*([1]Buchungen!$H$6:$H$350&gt;=J$367)*([1]Buchungen!$I$6:$I$350=$B378))</f>
        <v>1</v>
      </c>
      <c r="L378" s="30">
        <f>1-SUMPRODUCT(([1]Buchungen!$G$6:$G$350&lt;=L$367)*([1]Buchungen!$H$6:$H$350&gt;=L$367)*([1]Buchungen!$I$6:$I$350=$B378))</f>
        <v>1</v>
      </c>
      <c r="M378" s="31">
        <f>1-SUMPRODUCT(([1]Buchungen!$G$6:$G$350&lt;=L$367)*([1]Buchungen!$H$6:$H$350&gt;=L$367)*([1]Buchungen!$I$6:$I$350=$B378))</f>
        <v>1</v>
      </c>
      <c r="N378" s="30">
        <f>1-SUMPRODUCT(([1]Buchungen!$G$6:$G$350&lt;=N$367)*([1]Buchungen!$H$6:$H$350&gt;=N$367)*([1]Buchungen!$I$6:$I$350=$B378))</f>
        <v>1</v>
      </c>
      <c r="O378" s="31">
        <f>1-SUMPRODUCT(([1]Buchungen!$G$6:$G$350&lt;=N$367)*([1]Buchungen!$H$6:$H$350&gt;=N$367)*([1]Buchungen!$I$6:$I$350=$B378))</f>
        <v>1</v>
      </c>
      <c r="P378" s="30">
        <f>1-SUMPRODUCT(([1]Buchungen!$G$6:$G$350&lt;=P$367)*([1]Buchungen!$H$6:$H$350&gt;=P$367)*([1]Buchungen!$I$6:$I$350=$B378))</f>
        <v>1</v>
      </c>
      <c r="Q378" s="31">
        <f>1-SUMPRODUCT(([1]Buchungen!$G$6:$G$350&lt;=P$367)*([1]Buchungen!$H$6:$H$350&gt;=P$367)*([1]Buchungen!$I$6:$I$350=$B378))</f>
        <v>1</v>
      </c>
      <c r="R378" s="30">
        <f>1-SUMPRODUCT(([1]Buchungen!$G$6:$G$350&lt;=R$367)*([1]Buchungen!$H$6:$H$350&gt;=R$367)*([1]Buchungen!$I$6:$I$350=$B378))</f>
        <v>1</v>
      </c>
      <c r="S378" s="31">
        <f>1-SUMPRODUCT(([1]Buchungen!$G$6:$G$350&lt;=R$367)*([1]Buchungen!$H$6:$H$350&gt;=R$367)*([1]Buchungen!$I$6:$I$350=$B378))</f>
        <v>1</v>
      </c>
      <c r="T378" s="30">
        <f>1-SUMPRODUCT(([1]Buchungen!$G$6:$G$350&lt;=T$367)*([1]Buchungen!$H$6:$H$350&gt;=T$367)*([1]Buchungen!$I$6:$I$350=$B378))</f>
        <v>1</v>
      </c>
      <c r="U378" s="31">
        <f>1-SUMPRODUCT(([1]Buchungen!$G$6:$G$350&lt;=T$367)*([1]Buchungen!$H$6:$H$350&gt;=T$367)*([1]Buchungen!$I$6:$I$350=$B378))</f>
        <v>1</v>
      </c>
      <c r="V378" s="30">
        <f>1-SUMPRODUCT(([1]Buchungen!$G$6:$G$350&lt;=V$367)*([1]Buchungen!$H$6:$H$350&gt;=V$367)*([1]Buchungen!$I$6:$I$350=$B378))</f>
        <v>1</v>
      </c>
      <c r="W378" s="31">
        <f>1-SUMPRODUCT(([1]Buchungen!$G$6:$G$350&lt;=V$367)*([1]Buchungen!$H$6:$H$350&gt;=V$367)*([1]Buchungen!$I$6:$I$350=$B378))</f>
        <v>1</v>
      </c>
      <c r="X378" s="30">
        <f>1-SUMPRODUCT(([1]Buchungen!$G$6:$G$350&lt;=X$367)*([1]Buchungen!$H$6:$H$350&gt;=X$367)*([1]Buchungen!$I$6:$I$350=$B378))</f>
        <v>1</v>
      </c>
      <c r="Y378" s="31">
        <f>1-SUMPRODUCT(([1]Buchungen!$G$6:$G$350&lt;=X$367)*([1]Buchungen!$H$6:$H$350&gt;=X$367)*([1]Buchungen!$I$6:$I$350=$B378))</f>
        <v>1</v>
      </c>
      <c r="Z378" s="30">
        <f>1-SUMPRODUCT(([1]Buchungen!$G$6:$G$350&lt;=Z$367)*([1]Buchungen!$H$6:$H$350&gt;=Z$367)*([1]Buchungen!$I$6:$I$350=$B378))</f>
        <v>1</v>
      </c>
      <c r="AA378" s="31">
        <f>1-SUMPRODUCT(([1]Buchungen!$G$6:$G$350&lt;=Z$367)*([1]Buchungen!$H$6:$H$350&gt;=Z$367)*([1]Buchungen!$I$6:$I$350=$B378))</f>
        <v>1</v>
      </c>
      <c r="AB378" s="30">
        <f>1-SUMPRODUCT(([1]Buchungen!$G$6:$G$350&lt;=AB$367)*([1]Buchungen!$H$6:$H$350&gt;=AB$367)*([1]Buchungen!$I$6:$I$350=$B378))</f>
        <v>1</v>
      </c>
      <c r="AC378" s="31">
        <f>1-SUMPRODUCT(([1]Buchungen!$G$6:$G$350&lt;=AB$367)*([1]Buchungen!$H$6:$H$350&gt;=AB$367)*([1]Buchungen!$I$6:$I$350=$B378))</f>
        <v>1</v>
      </c>
      <c r="AD378" s="30">
        <f>1-SUMPRODUCT(([1]Buchungen!$G$6:$G$350&lt;=AD$367)*([1]Buchungen!$H$6:$H$350&gt;=AD$367)*([1]Buchungen!$I$6:$I$350=$B378))</f>
        <v>1</v>
      </c>
      <c r="AE378" s="31">
        <f>1-SUMPRODUCT(([1]Buchungen!$G$6:$G$350&lt;=AD$367)*([1]Buchungen!$H$6:$H$350&gt;=AD$367)*([1]Buchungen!$I$6:$I$350=$B378))</f>
        <v>1</v>
      </c>
      <c r="AF378" s="30">
        <f>1-SUMPRODUCT(([1]Buchungen!$G$6:$G$350&lt;=AF$367)*([1]Buchungen!$H$6:$H$350&gt;=AF$367)*([1]Buchungen!$I$6:$I$350=$B378))</f>
        <v>1</v>
      </c>
      <c r="AG378" s="31">
        <f>1-SUMPRODUCT(([1]Buchungen!$G$6:$G$350&lt;=AF$367)*([1]Buchungen!$H$6:$H$350&gt;=AF$367)*([1]Buchungen!$I$6:$I$350=$B378))</f>
        <v>1</v>
      </c>
      <c r="AH378" s="30">
        <f>1-SUMPRODUCT(([1]Buchungen!$G$6:$G$350&lt;=AH$367)*([1]Buchungen!$H$6:$H$350&gt;=AH$367)*([1]Buchungen!$I$6:$I$350=$B378))</f>
        <v>1</v>
      </c>
      <c r="AI378" s="31">
        <f>1-SUMPRODUCT(([1]Buchungen!$G$6:$G$350&lt;=AH$367)*([1]Buchungen!$H$6:$H$350&gt;=AH$367)*([1]Buchungen!$I$6:$I$350=$B378))</f>
        <v>1</v>
      </c>
      <c r="AJ378" s="30">
        <f>1-SUMPRODUCT(([1]Buchungen!$G$6:$G$350&lt;=AJ$367)*([1]Buchungen!$H$6:$H$350&gt;=AJ$367)*([1]Buchungen!$I$6:$I$350=$B378))</f>
        <v>1</v>
      </c>
      <c r="AK378" s="31">
        <f>1-SUMPRODUCT(([1]Buchungen!$G$6:$G$350&lt;=AJ$367)*([1]Buchungen!$H$6:$H$350&gt;=AJ$367)*([1]Buchungen!$I$6:$I$350=$B378))</f>
        <v>1</v>
      </c>
      <c r="AL378" s="30">
        <f>1-SUMPRODUCT(([1]Buchungen!$G$6:$G$350&lt;=AL$367)*([1]Buchungen!$H$6:$H$350&gt;=AL$367)*([1]Buchungen!$I$6:$I$350=$B378))</f>
        <v>1</v>
      </c>
      <c r="AM378" s="31">
        <f>1-SUMPRODUCT(([1]Buchungen!$G$6:$G$350&lt;=AL$367)*([1]Buchungen!$H$6:$H$350&gt;=AL$367)*([1]Buchungen!$I$6:$I$350=$B378))</f>
        <v>1</v>
      </c>
      <c r="AN378" s="30">
        <f>1-SUMPRODUCT(([1]Buchungen!$G$6:$G$350&lt;=AN$367)*([1]Buchungen!$H$6:$H$350&gt;=AN$367)*([1]Buchungen!$I$6:$I$350=$B378))</f>
        <v>1</v>
      </c>
      <c r="AO378" s="31">
        <f>1-SUMPRODUCT(([1]Buchungen!$G$6:$G$350&lt;=AN$367)*([1]Buchungen!$H$6:$H$350&gt;=AN$367)*([1]Buchungen!$I$6:$I$350=$B378))</f>
        <v>1</v>
      </c>
      <c r="AP378" s="30">
        <f>1-SUMPRODUCT(([1]Buchungen!$G$6:$G$350&lt;=AP$367)*([1]Buchungen!$H$6:$H$350&gt;=AP$367)*([1]Buchungen!$I$6:$I$350=$B378))</f>
        <v>1</v>
      </c>
      <c r="AQ378" s="31">
        <f>1-SUMPRODUCT(([1]Buchungen!$G$6:$G$350&lt;=AP$367)*([1]Buchungen!$H$6:$H$350&gt;=AP$367)*([1]Buchungen!$I$6:$I$350=$B378))</f>
        <v>1</v>
      </c>
      <c r="AR378" s="30">
        <f>1-SUMPRODUCT(([1]Buchungen!$G$6:$G$350&lt;=AR$367)*([1]Buchungen!$H$6:$H$350&gt;=AR$367)*([1]Buchungen!$I$6:$I$350=$B378))</f>
        <v>1</v>
      </c>
      <c r="AS378" s="31">
        <f>1-SUMPRODUCT(([1]Buchungen!$G$6:$G$350&lt;=AR$367)*([1]Buchungen!$H$6:$H$350&gt;=AR$367)*([1]Buchungen!$I$6:$I$350=$B378))</f>
        <v>1</v>
      </c>
      <c r="AT378" s="30">
        <f>1-SUMPRODUCT(([1]Buchungen!$G$6:$G$350&lt;=AT$367)*([1]Buchungen!$H$6:$H$350&gt;=AT$367)*([1]Buchungen!$I$6:$I$350=$B378))</f>
        <v>1</v>
      </c>
      <c r="AU378" s="31">
        <f>1-SUMPRODUCT(([1]Buchungen!$G$6:$G$350&lt;=AT$367)*([1]Buchungen!$H$6:$H$350&gt;=AT$367)*([1]Buchungen!$I$6:$I$350=$B378))</f>
        <v>1</v>
      </c>
      <c r="AV378" s="30">
        <f>1-SUMPRODUCT(([1]Buchungen!$G$6:$G$350&lt;=AV$367)*([1]Buchungen!$H$6:$H$350&gt;=AV$367)*([1]Buchungen!$I$6:$I$350=$B378))</f>
        <v>1</v>
      </c>
      <c r="AW378" s="31">
        <f>1-SUMPRODUCT(([1]Buchungen!$G$6:$G$350&lt;=AV$367)*([1]Buchungen!$H$6:$H$350&gt;=AV$367)*([1]Buchungen!$I$6:$I$350=$B378))</f>
        <v>1</v>
      </c>
      <c r="AX378" s="30">
        <f>1-SUMPRODUCT(([1]Buchungen!$G$6:$G$350&lt;=AX$367)*([1]Buchungen!$H$6:$H$350&gt;=AX$367)*([1]Buchungen!$I$6:$I$350=$B378))</f>
        <v>1</v>
      </c>
      <c r="AY378" s="31">
        <f>1-SUMPRODUCT(([1]Buchungen!$G$6:$G$350&lt;=AX$367)*([1]Buchungen!$H$6:$H$350&gt;=AX$367)*([1]Buchungen!$I$6:$I$350=$B378))</f>
        <v>1</v>
      </c>
      <c r="AZ378" s="30">
        <f>1-SUMPRODUCT(([1]Buchungen!$G$6:$G$350&lt;=AZ$367)*([1]Buchungen!$H$6:$H$350&gt;=AZ$367)*([1]Buchungen!$I$6:$I$350=$B378))</f>
        <v>1</v>
      </c>
      <c r="BA378" s="31">
        <f>1-SUMPRODUCT(([1]Buchungen!$G$6:$G$350&lt;=AZ$367)*([1]Buchungen!$H$6:$H$350&gt;=AZ$367)*([1]Buchungen!$I$6:$I$350=$B378))</f>
        <v>1</v>
      </c>
      <c r="BB378" s="30">
        <f>1-SUMPRODUCT(([1]Buchungen!$G$6:$G$350&lt;=BB$367)*([1]Buchungen!$H$6:$H$350&gt;=BB$367)*([1]Buchungen!$I$6:$I$350=$B378))</f>
        <v>1</v>
      </c>
      <c r="BC378" s="31">
        <f>1-SUMPRODUCT(([1]Buchungen!$G$6:$G$350&lt;=BB$367)*([1]Buchungen!$H$6:$H$350&gt;=BB$367)*([1]Buchungen!$I$6:$I$350=$B378))</f>
        <v>1</v>
      </c>
      <c r="BD378" s="30">
        <f>1-SUMPRODUCT(([1]Buchungen!$G$6:$G$350&lt;=BD$367)*([1]Buchungen!$H$6:$H$350&gt;=BD$367)*([1]Buchungen!$I$6:$I$350=$B378))</f>
        <v>1</v>
      </c>
      <c r="BE378" s="31">
        <f>1-SUMPRODUCT(([1]Buchungen!$G$6:$G$350&lt;=BD$367)*([1]Buchungen!$H$6:$H$350&gt;=BD$367)*([1]Buchungen!$I$6:$I$350=$B378))</f>
        <v>1</v>
      </c>
      <c r="BF378" s="30">
        <f>1-SUMPRODUCT(([1]Buchungen!$G$6:$G$350&lt;=BF$367)*([1]Buchungen!$H$6:$H$350&gt;=BF$367)*([1]Buchungen!$I$6:$I$350=$B378))</f>
        <v>1</v>
      </c>
      <c r="BG378" s="31">
        <f>1-SUMPRODUCT(([1]Buchungen!$G$6:$G$350&lt;=BF$367)*([1]Buchungen!$H$6:$H$350&gt;=BF$367)*([1]Buchungen!$I$6:$I$350=$B378))</f>
        <v>1</v>
      </c>
      <c r="BH378" s="30">
        <f>1-SUMPRODUCT(([1]Buchungen!$G$6:$G$350&lt;=BH$367)*([1]Buchungen!$H$6:$H$350&gt;=BH$367)*([1]Buchungen!$I$6:$I$350=$B378))</f>
        <v>1</v>
      </c>
      <c r="BI378" s="31">
        <f>1-SUMPRODUCT(([1]Buchungen!$G$6:$G$350&lt;=BH$367)*([1]Buchungen!$H$6:$H$350&gt;=BH$367)*([1]Buchungen!$I$6:$I$350=$B378))</f>
        <v>1</v>
      </c>
      <c r="BJ378" s="30">
        <f>1-SUMPRODUCT(([1]Buchungen!$G$6:$G$350&lt;=BJ$367)*([1]Buchungen!$H$6:$H$350&gt;=BJ$367)*([1]Buchungen!$I$6:$I$350=$B378))</f>
        <v>1</v>
      </c>
      <c r="BK378" s="31">
        <f>1-SUMPRODUCT(([1]Buchungen!$G$6:$G$350&lt;=BJ$367)*([1]Buchungen!$H$6:$H$350&gt;=BJ$367)*([1]Buchungen!$I$6:$I$350=$B378))</f>
        <v>1</v>
      </c>
      <c r="BL378" s="30">
        <f>1-SUMPRODUCT(([1]Buchungen!$G$6:$G$350&lt;=BL$367)*([1]Buchungen!$H$6:$H$350&gt;=BL$367)*([1]Buchungen!$I$6:$I$350=$B378))</f>
        <v>1</v>
      </c>
      <c r="BM378" s="31">
        <f>1-SUMPRODUCT(([1]Buchungen!$G$6:$G$350&lt;=BL$367)*([1]Buchungen!$H$6:$H$350&gt;=BL$367)*([1]Buchungen!$I$6:$I$350=$B378))</f>
        <v>1</v>
      </c>
    </row>
    <row r="379" spans="2:65" ht="22.95" customHeight="1" x14ac:dyDescent="0.25">
      <c r="B379" s="29" t="str">
        <f>[1]Einstellungen!E13</f>
        <v>Angelplatz 7</v>
      </c>
      <c r="D379" s="30">
        <f>1-SUMPRODUCT(([1]Buchungen!$G$6:$G$350&lt;=D$367)*([1]Buchungen!$H$6:$H$350&gt;=D$367)*([1]Buchungen!$I$6:$I$350=$B379))</f>
        <v>1</v>
      </c>
      <c r="E379" s="31">
        <f>1-SUMPRODUCT(([1]Buchungen!$G$6:$G$350&lt;=D$367)*([1]Buchungen!$H$6:$H$350&gt;=D$367)*([1]Buchungen!$I$6:$I$350=$B379))</f>
        <v>1</v>
      </c>
      <c r="F379" s="30">
        <f>1-SUMPRODUCT(([1]Buchungen!$G$6:$G$350&lt;=F$367)*([1]Buchungen!$H$6:$H$350&gt;=F$367)*([1]Buchungen!$I$6:$I$350=$B379))</f>
        <v>1</v>
      </c>
      <c r="G379" s="31">
        <f>1-SUMPRODUCT(([1]Buchungen!$G$6:$G$350&lt;=F$367)*([1]Buchungen!$H$6:$H$350&gt;=F$367)*([1]Buchungen!$I$6:$I$350=$B379))</f>
        <v>1</v>
      </c>
      <c r="H379" s="30">
        <f>1-SUMPRODUCT(([1]Buchungen!$G$6:$G$350&lt;=H$367)*([1]Buchungen!$H$6:$H$350&gt;=H$367)*([1]Buchungen!$I$6:$I$350=$B379))</f>
        <v>1</v>
      </c>
      <c r="I379" s="31">
        <f>1-SUMPRODUCT(([1]Buchungen!$G$6:$G$350&lt;=H$367)*([1]Buchungen!$H$6:$H$350&gt;=H$367)*([1]Buchungen!$I$6:$I$350=$B379))</f>
        <v>1</v>
      </c>
      <c r="J379" s="30">
        <f>1-SUMPRODUCT(([1]Buchungen!$G$6:$G$350&lt;=J$367)*([1]Buchungen!$H$6:$H$350&gt;=J$367)*([1]Buchungen!$I$6:$I$350=$B379))</f>
        <v>1</v>
      </c>
      <c r="K379" s="31">
        <f>1-SUMPRODUCT(([1]Buchungen!$G$6:$G$350&lt;=J$367)*([1]Buchungen!$H$6:$H$350&gt;=J$367)*([1]Buchungen!$I$6:$I$350=$B379))</f>
        <v>1</v>
      </c>
      <c r="L379" s="30">
        <f>1-SUMPRODUCT(([1]Buchungen!$G$6:$G$350&lt;=L$367)*([1]Buchungen!$H$6:$H$350&gt;=L$367)*([1]Buchungen!$I$6:$I$350=$B379))</f>
        <v>1</v>
      </c>
      <c r="M379" s="31">
        <f>1-SUMPRODUCT(([1]Buchungen!$G$6:$G$350&lt;=L$367)*([1]Buchungen!$H$6:$H$350&gt;=L$367)*([1]Buchungen!$I$6:$I$350=$B379))</f>
        <v>1</v>
      </c>
      <c r="N379" s="30">
        <f>1-SUMPRODUCT(([1]Buchungen!$G$6:$G$350&lt;=N$367)*([1]Buchungen!$H$6:$H$350&gt;=N$367)*([1]Buchungen!$I$6:$I$350=$B379))</f>
        <v>1</v>
      </c>
      <c r="O379" s="31">
        <f>1-SUMPRODUCT(([1]Buchungen!$G$6:$G$350&lt;=N$367)*([1]Buchungen!$H$6:$H$350&gt;=N$367)*([1]Buchungen!$I$6:$I$350=$B379))</f>
        <v>1</v>
      </c>
      <c r="P379" s="30">
        <f>1-SUMPRODUCT(([1]Buchungen!$G$6:$G$350&lt;=P$367)*([1]Buchungen!$H$6:$H$350&gt;=P$367)*([1]Buchungen!$I$6:$I$350=$B379))</f>
        <v>1</v>
      </c>
      <c r="Q379" s="31">
        <f>1-SUMPRODUCT(([1]Buchungen!$G$6:$G$350&lt;=P$367)*([1]Buchungen!$H$6:$H$350&gt;=P$367)*([1]Buchungen!$I$6:$I$350=$B379))</f>
        <v>1</v>
      </c>
      <c r="R379" s="30">
        <f>1-SUMPRODUCT(([1]Buchungen!$G$6:$G$350&lt;=R$367)*([1]Buchungen!$H$6:$H$350&gt;=R$367)*([1]Buchungen!$I$6:$I$350=$B379))</f>
        <v>1</v>
      </c>
      <c r="S379" s="31">
        <f>1-SUMPRODUCT(([1]Buchungen!$G$6:$G$350&lt;=R$367)*([1]Buchungen!$H$6:$H$350&gt;=R$367)*([1]Buchungen!$I$6:$I$350=$B379))</f>
        <v>1</v>
      </c>
      <c r="T379" s="30">
        <f>1-SUMPRODUCT(([1]Buchungen!$G$6:$G$350&lt;=T$367)*([1]Buchungen!$H$6:$H$350&gt;=T$367)*([1]Buchungen!$I$6:$I$350=$B379))</f>
        <v>1</v>
      </c>
      <c r="U379" s="31">
        <f>1-SUMPRODUCT(([1]Buchungen!$G$6:$G$350&lt;=T$367)*([1]Buchungen!$H$6:$H$350&gt;=T$367)*([1]Buchungen!$I$6:$I$350=$B379))</f>
        <v>1</v>
      </c>
      <c r="V379" s="30">
        <f>1-SUMPRODUCT(([1]Buchungen!$G$6:$G$350&lt;=V$367)*([1]Buchungen!$H$6:$H$350&gt;=V$367)*([1]Buchungen!$I$6:$I$350=$B379))</f>
        <v>1</v>
      </c>
      <c r="W379" s="31">
        <f>1-SUMPRODUCT(([1]Buchungen!$G$6:$G$350&lt;=V$367)*([1]Buchungen!$H$6:$H$350&gt;=V$367)*([1]Buchungen!$I$6:$I$350=$B379))</f>
        <v>1</v>
      </c>
      <c r="X379" s="30">
        <f>1-SUMPRODUCT(([1]Buchungen!$G$6:$G$350&lt;=X$367)*([1]Buchungen!$H$6:$H$350&gt;=X$367)*([1]Buchungen!$I$6:$I$350=$B379))</f>
        <v>1</v>
      </c>
      <c r="Y379" s="31">
        <f>1-SUMPRODUCT(([1]Buchungen!$G$6:$G$350&lt;=X$367)*([1]Buchungen!$H$6:$H$350&gt;=X$367)*([1]Buchungen!$I$6:$I$350=$B379))</f>
        <v>1</v>
      </c>
      <c r="Z379" s="30">
        <f>1-SUMPRODUCT(([1]Buchungen!$G$6:$G$350&lt;=Z$367)*([1]Buchungen!$H$6:$H$350&gt;=Z$367)*([1]Buchungen!$I$6:$I$350=$B379))</f>
        <v>1</v>
      </c>
      <c r="AA379" s="31">
        <f>1-SUMPRODUCT(([1]Buchungen!$G$6:$G$350&lt;=Z$367)*([1]Buchungen!$H$6:$H$350&gt;=Z$367)*([1]Buchungen!$I$6:$I$350=$B379))</f>
        <v>1</v>
      </c>
      <c r="AB379" s="30">
        <f>1-SUMPRODUCT(([1]Buchungen!$G$6:$G$350&lt;=AB$367)*([1]Buchungen!$H$6:$H$350&gt;=AB$367)*([1]Buchungen!$I$6:$I$350=$B379))</f>
        <v>1</v>
      </c>
      <c r="AC379" s="31">
        <f>1-SUMPRODUCT(([1]Buchungen!$G$6:$G$350&lt;=AB$367)*([1]Buchungen!$H$6:$H$350&gt;=AB$367)*([1]Buchungen!$I$6:$I$350=$B379))</f>
        <v>1</v>
      </c>
      <c r="AD379" s="30">
        <f>1-SUMPRODUCT(([1]Buchungen!$G$6:$G$350&lt;=AD$367)*([1]Buchungen!$H$6:$H$350&gt;=AD$367)*([1]Buchungen!$I$6:$I$350=$B379))</f>
        <v>1</v>
      </c>
      <c r="AE379" s="31">
        <f>1-SUMPRODUCT(([1]Buchungen!$G$6:$G$350&lt;=AD$367)*([1]Buchungen!$H$6:$H$350&gt;=AD$367)*([1]Buchungen!$I$6:$I$350=$B379))</f>
        <v>1</v>
      </c>
      <c r="AF379" s="30">
        <f>1-SUMPRODUCT(([1]Buchungen!$G$6:$G$350&lt;=AF$367)*([1]Buchungen!$H$6:$H$350&gt;=AF$367)*([1]Buchungen!$I$6:$I$350=$B379))</f>
        <v>1</v>
      </c>
      <c r="AG379" s="31">
        <f>1-SUMPRODUCT(([1]Buchungen!$G$6:$G$350&lt;=AF$367)*([1]Buchungen!$H$6:$H$350&gt;=AF$367)*([1]Buchungen!$I$6:$I$350=$B379))</f>
        <v>1</v>
      </c>
      <c r="AH379" s="30">
        <f>1-SUMPRODUCT(([1]Buchungen!$G$6:$G$350&lt;=AH$367)*([1]Buchungen!$H$6:$H$350&gt;=AH$367)*([1]Buchungen!$I$6:$I$350=$B379))</f>
        <v>1</v>
      </c>
      <c r="AI379" s="31">
        <f>1-SUMPRODUCT(([1]Buchungen!$G$6:$G$350&lt;=AH$367)*([1]Buchungen!$H$6:$H$350&gt;=AH$367)*([1]Buchungen!$I$6:$I$350=$B379))</f>
        <v>1</v>
      </c>
      <c r="AJ379" s="30">
        <f>1-SUMPRODUCT(([1]Buchungen!$G$6:$G$350&lt;=AJ$367)*([1]Buchungen!$H$6:$H$350&gt;=AJ$367)*([1]Buchungen!$I$6:$I$350=$B379))</f>
        <v>1</v>
      </c>
      <c r="AK379" s="31">
        <f>1-SUMPRODUCT(([1]Buchungen!$G$6:$G$350&lt;=AJ$367)*([1]Buchungen!$H$6:$H$350&gt;=AJ$367)*([1]Buchungen!$I$6:$I$350=$B379))</f>
        <v>1</v>
      </c>
      <c r="AL379" s="30">
        <f>1-SUMPRODUCT(([1]Buchungen!$G$6:$G$350&lt;=AL$367)*([1]Buchungen!$H$6:$H$350&gt;=AL$367)*([1]Buchungen!$I$6:$I$350=$B379))</f>
        <v>1</v>
      </c>
      <c r="AM379" s="31">
        <f>1-SUMPRODUCT(([1]Buchungen!$G$6:$G$350&lt;=AL$367)*([1]Buchungen!$H$6:$H$350&gt;=AL$367)*([1]Buchungen!$I$6:$I$350=$B379))</f>
        <v>1</v>
      </c>
      <c r="AN379" s="30">
        <f>1-SUMPRODUCT(([1]Buchungen!$G$6:$G$350&lt;=AN$367)*([1]Buchungen!$H$6:$H$350&gt;=AN$367)*([1]Buchungen!$I$6:$I$350=$B379))</f>
        <v>1</v>
      </c>
      <c r="AO379" s="31">
        <f>1-SUMPRODUCT(([1]Buchungen!$G$6:$G$350&lt;=AN$367)*([1]Buchungen!$H$6:$H$350&gt;=AN$367)*([1]Buchungen!$I$6:$I$350=$B379))</f>
        <v>1</v>
      </c>
      <c r="AP379" s="30">
        <f>1-SUMPRODUCT(([1]Buchungen!$G$6:$G$350&lt;=AP$367)*([1]Buchungen!$H$6:$H$350&gt;=AP$367)*([1]Buchungen!$I$6:$I$350=$B379))</f>
        <v>1</v>
      </c>
      <c r="AQ379" s="31">
        <f>1-SUMPRODUCT(([1]Buchungen!$G$6:$G$350&lt;=AP$367)*([1]Buchungen!$H$6:$H$350&gt;=AP$367)*([1]Buchungen!$I$6:$I$350=$B379))</f>
        <v>1</v>
      </c>
      <c r="AR379" s="30">
        <f>1-SUMPRODUCT(([1]Buchungen!$G$6:$G$350&lt;=AR$367)*([1]Buchungen!$H$6:$H$350&gt;=AR$367)*([1]Buchungen!$I$6:$I$350=$B379))</f>
        <v>1</v>
      </c>
      <c r="AS379" s="31">
        <f>1-SUMPRODUCT(([1]Buchungen!$G$6:$G$350&lt;=AR$367)*([1]Buchungen!$H$6:$H$350&gt;=AR$367)*([1]Buchungen!$I$6:$I$350=$B379))</f>
        <v>1</v>
      </c>
      <c r="AT379" s="30">
        <f>1-SUMPRODUCT(([1]Buchungen!$G$6:$G$350&lt;=AT$367)*([1]Buchungen!$H$6:$H$350&gt;=AT$367)*([1]Buchungen!$I$6:$I$350=$B379))</f>
        <v>1</v>
      </c>
      <c r="AU379" s="31">
        <f>1-SUMPRODUCT(([1]Buchungen!$G$6:$G$350&lt;=AT$367)*([1]Buchungen!$H$6:$H$350&gt;=AT$367)*([1]Buchungen!$I$6:$I$350=$B379))</f>
        <v>1</v>
      </c>
      <c r="AV379" s="30">
        <f>1-SUMPRODUCT(([1]Buchungen!$G$6:$G$350&lt;=AV$367)*([1]Buchungen!$H$6:$H$350&gt;=AV$367)*([1]Buchungen!$I$6:$I$350=$B379))</f>
        <v>1</v>
      </c>
      <c r="AW379" s="31">
        <f>1-SUMPRODUCT(([1]Buchungen!$G$6:$G$350&lt;=AV$367)*([1]Buchungen!$H$6:$H$350&gt;=AV$367)*([1]Buchungen!$I$6:$I$350=$B379))</f>
        <v>1</v>
      </c>
      <c r="AX379" s="30">
        <f>1-SUMPRODUCT(([1]Buchungen!$G$6:$G$350&lt;=AX$367)*([1]Buchungen!$H$6:$H$350&gt;=AX$367)*([1]Buchungen!$I$6:$I$350=$B379))</f>
        <v>1</v>
      </c>
      <c r="AY379" s="31">
        <f>1-SUMPRODUCT(([1]Buchungen!$G$6:$G$350&lt;=AX$367)*([1]Buchungen!$H$6:$H$350&gt;=AX$367)*([1]Buchungen!$I$6:$I$350=$B379))</f>
        <v>1</v>
      </c>
      <c r="AZ379" s="30">
        <f>1-SUMPRODUCT(([1]Buchungen!$G$6:$G$350&lt;=AZ$367)*([1]Buchungen!$H$6:$H$350&gt;=AZ$367)*([1]Buchungen!$I$6:$I$350=$B379))</f>
        <v>1</v>
      </c>
      <c r="BA379" s="31">
        <f>1-SUMPRODUCT(([1]Buchungen!$G$6:$G$350&lt;=AZ$367)*([1]Buchungen!$H$6:$H$350&gt;=AZ$367)*([1]Buchungen!$I$6:$I$350=$B379))</f>
        <v>1</v>
      </c>
      <c r="BB379" s="30">
        <f>1-SUMPRODUCT(([1]Buchungen!$G$6:$G$350&lt;=BB$367)*([1]Buchungen!$H$6:$H$350&gt;=BB$367)*([1]Buchungen!$I$6:$I$350=$B379))</f>
        <v>1</v>
      </c>
      <c r="BC379" s="31">
        <f>1-SUMPRODUCT(([1]Buchungen!$G$6:$G$350&lt;=BB$367)*([1]Buchungen!$H$6:$H$350&gt;=BB$367)*([1]Buchungen!$I$6:$I$350=$B379))</f>
        <v>1</v>
      </c>
      <c r="BD379" s="30">
        <f>1-SUMPRODUCT(([1]Buchungen!$G$6:$G$350&lt;=BD$367)*([1]Buchungen!$H$6:$H$350&gt;=BD$367)*([1]Buchungen!$I$6:$I$350=$B379))</f>
        <v>1</v>
      </c>
      <c r="BE379" s="31">
        <f>1-SUMPRODUCT(([1]Buchungen!$G$6:$G$350&lt;=BD$367)*([1]Buchungen!$H$6:$H$350&gt;=BD$367)*([1]Buchungen!$I$6:$I$350=$B379))</f>
        <v>1</v>
      </c>
      <c r="BF379" s="30">
        <f>1-SUMPRODUCT(([1]Buchungen!$G$6:$G$350&lt;=BF$367)*([1]Buchungen!$H$6:$H$350&gt;=BF$367)*([1]Buchungen!$I$6:$I$350=$B379))</f>
        <v>1</v>
      </c>
      <c r="BG379" s="31">
        <f>1-SUMPRODUCT(([1]Buchungen!$G$6:$G$350&lt;=BF$367)*([1]Buchungen!$H$6:$H$350&gt;=BF$367)*([1]Buchungen!$I$6:$I$350=$B379))</f>
        <v>1</v>
      </c>
      <c r="BH379" s="30">
        <f>1-SUMPRODUCT(([1]Buchungen!$G$6:$G$350&lt;=BH$367)*([1]Buchungen!$H$6:$H$350&gt;=BH$367)*([1]Buchungen!$I$6:$I$350=$B379))</f>
        <v>1</v>
      </c>
      <c r="BI379" s="31">
        <f>1-SUMPRODUCT(([1]Buchungen!$G$6:$G$350&lt;=BH$367)*([1]Buchungen!$H$6:$H$350&gt;=BH$367)*([1]Buchungen!$I$6:$I$350=$B379))</f>
        <v>1</v>
      </c>
      <c r="BJ379" s="30">
        <f>1-SUMPRODUCT(([1]Buchungen!$G$6:$G$350&lt;=BJ$367)*([1]Buchungen!$H$6:$H$350&gt;=BJ$367)*([1]Buchungen!$I$6:$I$350=$B379))</f>
        <v>1</v>
      </c>
      <c r="BK379" s="31">
        <f>1-SUMPRODUCT(([1]Buchungen!$G$6:$G$350&lt;=BJ$367)*([1]Buchungen!$H$6:$H$350&gt;=BJ$367)*([1]Buchungen!$I$6:$I$350=$B379))</f>
        <v>1</v>
      </c>
      <c r="BL379" s="30">
        <f>1-SUMPRODUCT(([1]Buchungen!$G$6:$G$350&lt;=BL$367)*([1]Buchungen!$H$6:$H$350&gt;=BL$367)*([1]Buchungen!$I$6:$I$350=$B379))</f>
        <v>1</v>
      </c>
      <c r="BM379" s="31">
        <f>1-SUMPRODUCT(([1]Buchungen!$G$6:$G$350&lt;=BL$367)*([1]Buchungen!$H$6:$H$350&gt;=BL$367)*([1]Buchungen!$I$6:$I$350=$B379))</f>
        <v>1</v>
      </c>
    </row>
    <row r="380" spans="2:65" ht="22.95" customHeight="1" x14ac:dyDescent="0.25">
      <c r="B380" s="29" t="str">
        <f>[1]Einstellungen!E14</f>
        <v>Angelplatz 8</v>
      </c>
      <c r="D380" s="30">
        <f>1-SUMPRODUCT(([1]Buchungen!$G$6:$G$350&lt;=D$367)*([1]Buchungen!$H$6:$H$350&gt;=D$367)*([1]Buchungen!$I$6:$I$350=$B380))</f>
        <v>1</v>
      </c>
      <c r="E380" s="31">
        <f>1-SUMPRODUCT(([1]Buchungen!$G$6:$G$350&lt;=D$367)*([1]Buchungen!$H$6:$H$350&gt;=D$367)*([1]Buchungen!$I$6:$I$350=$B380))</f>
        <v>1</v>
      </c>
      <c r="F380" s="30">
        <f>1-SUMPRODUCT(([1]Buchungen!$G$6:$G$350&lt;=F$367)*([1]Buchungen!$H$6:$H$350&gt;=F$367)*([1]Buchungen!$I$6:$I$350=$B380))</f>
        <v>1</v>
      </c>
      <c r="G380" s="31">
        <f>1-SUMPRODUCT(([1]Buchungen!$G$6:$G$350&lt;=F$367)*([1]Buchungen!$H$6:$H$350&gt;=F$367)*([1]Buchungen!$I$6:$I$350=$B380))</f>
        <v>1</v>
      </c>
      <c r="H380" s="30">
        <f>1-SUMPRODUCT(([1]Buchungen!$G$6:$G$350&lt;=H$367)*([1]Buchungen!$H$6:$H$350&gt;=H$367)*([1]Buchungen!$I$6:$I$350=$B380))</f>
        <v>1</v>
      </c>
      <c r="I380" s="31">
        <f>1-SUMPRODUCT(([1]Buchungen!$G$6:$G$350&lt;=H$367)*([1]Buchungen!$H$6:$H$350&gt;=H$367)*([1]Buchungen!$I$6:$I$350=$B380))</f>
        <v>1</v>
      </c>
      <c r="J380" s="30">
        <f>1-SUMPRODUCT(([1]Buchungen!$G$6:$G$350&lt;=J$367)*([1]Buchungen!$H$6:$H$350&gt;=J$367)*([1]Buchungen!$I$6:$I$350=$B380))</f>
        <v>1</v>
      </c>
      <c r="K380" s="31">
        <f>1-SUMPRODUCT(([1]Buchungen!$G$6:$G$350&lt;=J$367)*([1]Buchungen!$H$6:$H$350&gt;=J$367)*([1]Buchungen!$I$6:$I$350=$B380))</f>
        <v>1</v>
      </c>
      <c r="L380" s="30">
        <f>1-SUMPRODUCT(([1]Buchungen!$G$6:$G$350&lt;=L$367)*([1]Buchungen!$H$6:$H$350&gt;=L$367)*([1]Buchungen!$I$6:$I$350=$B380))</f>
        <v>1</v>
      </c>
      <c r="M380" s="31">
        <f>1-SUMPRODUCT(([1]Buchungen!$G$6:$G$350&lt;=L$367)*([1]Buchungen!$H$6:$H$350&gt;=L$367)*([1]Buchungen!$I$6:$I$350=$B380))</f>
        <v>1</v>
      </c>
      <c r="N380" s="30">
        <f>1-SUMPRODUCT(([1]Buchungen!$G$6:$G$350&lt;=N$367)*([1]Buchungen!$H$6:$H$350&gt;=N$367)*([1]Buchungen!$I$6:$I$350=$B380))</f>
        <v>1</v>
      </c>
      <c r="O380" s="31">
        <f>1-SUMPRODUCT(([1]Buchungen!$G$6:$G$350&lt;=N$367)*([1]Buchungen!$H$6:$H$350&gt;=N$367)*([1]Buchungen!$I$6:$I$350=$B380))</f>
        <v>1</v>
      </c>
      <c r="P380" s="30">
        <f>1-SUMPRODUCT(([1]Buchungen!$G$6:$G$350&lt;=P$367)*([1]Buchungen!$H$6:$H$350&gt;=P$367)*([1]Buchungen!$I$6:$I$350=$B380))</f>
        <v>1</v>
      </c>
      <c r="Q380" s="31">
        <f>1-SUMPRODUCT(([1]Buchungen!$G$6:$G$350&lt;=P$367)*([1]Buchungen!$H$6:$H$350&gt;=P$367)*([1]Buchungen!$I$6:$I$350=$B380))</f>
        <v>1</v>
      </c>
      <c r="R380" s="30">
        <f>1-SUMPRODUCT(([1]Buchungen!$G$6:$G$350&lt;=R$367)*([1]Buchungen!$H$6:$H$350&gt;=R$367)*([1]Buchungen!$I$6:$I$350=$B380))</f>
        <v>1</v>
      </c>
      <c r="S380" s="31">
        <f>1-SUMPRODUCT(([1]Buchungen!$G$6:$G$350&lt;=R$367)*([1]Buchungen!$H$6:$H$350&gt;=R$367)*([1]Buchungen!$I$6:$I$350=$B380))</f>
        <v>1</v>
      </c>
      <c r="T380" s="30">
        <f>1-SUMPRODUCT(([1]Buchungen!$G$6:$G$350&lt;=T$367)*([1]Buchungen!$H$6:$H$350&gt;=T$367)*([1]Buchungen!$I$6:$I$350=$B380))</f>
        <v>1</v>
      </c>
      <c r="U380" s="31">
        <f>1-SUMPRODUCT(([1]Buchungen!$G$6:$G$350&lt;=T$367)*([1]Buchungen!$H$6:$H$350&gt;=T$367)*([1]Buchungen!$I$6:$I$350=$B380))</f>
        <v>1</v>
      </c>
      <c r="V380" s="30">
        <f>1-SUMPRODUCT(([1]Buchungen!$G$6:$G$350&lt;=V$367)*([1]Buchungen!$H$6:$H$350&gt;=V$367)*([1]Buchungen!$I$6:$I$350=$B380))</f>
        <v>1</v>
      </c>
      <c r="W380" s="31">
        <f>1-SUMPRODUCT(([1]Buchungen!$G$6:$G$350&lt;=V$367)*([1]Buchungen!$H$6:$H$350&gt;=V$367)*([1]Buchungen!$I$6:$I$350=$B380))</f>
        <v>1</v>
      </c>
      <c r="X380" s="30">
        <f>1-SUMPRODUCT(([1]Buchungen!$G$6:$G$350&lt;=X$367)*([1]Buchungen!$H$6:$H$350&gt;=X$367)*([1]Buchungen!$I$6:$I$350=$B380))</f>
        <v>1</v>
      </c>
      <c r="Y380" s="31">
        <f>1-SUMPRODUCT(([1]Buchungen!$G$6:$G$350&lt;=X$367)*([1]Buchungen!$H$6:$H$350&gt;=X$367)*([1]Buchungen!$I$6:$I$350=$B380))</f>
        <v>1</v>
      </c>
      <c r="Z380" s="30">
        <f>1-SUMPRODUCT(([1]Buchungen!$G$6:$G$350&lt;=Z$367)*([1]Buchungen!$H$6:$H$350&gt;=Z$367)*([1]Buchungen!$I$6:$I$350=$B380))</f>
        <v>1</v>
      </c>
      <c r="AA380" s="31">
        <f>1-SUMPRODUCT(([1]Buchungen!$G$6:$G$350&lt;=Z$367)*([1]Buchungen!$H$6:$H$350&gt;=Z$367)*([1]Buchungen!$I$6:$I$350=$B380))</f>
        <v>1</v>
      </c>
      <c r="AB380" s="30">
        <f>1-SUMPRODUCT(([1]Buchungen!$G$6:$G$350&lt;=AB$367)*([1]Buchungen!$H$6:$H$350&gt;=AB$367)*([1]Buchungen!$I$6:$I$350=$B380))</f>
        <v>1</v>
      </c>
      <c r="AC380" s="31">
        <f>1-SUMPRODUCT(([1]Buchungen!$G$6:$G$350&lt;=AB$367)*([1]Buchungen!$H$6:$H$350&gt;=AB$367)*([1]Buchungen!$I$6:$I$350=$B380))</f>
        <v>1</v>
      </c>
      <c r="AD380" s="30">
        <f>1-SUMPRODUCT(([1]Buchungen!$G$6:$G$350&lt;=AD$367)*([1]Buchungen!$H$6:$H$350&gt;=AD$367)*([1]Buchungen!$I$6:$I$350=$B380))</f>
        <v>1</v>
      </c>
      <c r="AE380" s="31">
        <f>1-SUMPRODUCT(([1]Buchungen!$G$6:$G$350&lt;=AD$367)*([1]Buchungen!$H$6:$H$350&gt;=AD$367)*([1]Buchungen!$I$6:$I$350=$B380))</f>
        <v>1</v>
      </c>
      <c r="AF380" s="30">
        <f>1-SUMPRODUCT(([1]Buchungen!$G$6:$G$350&lt;=AF$367)*([1]Buchungen!$H$6:$H$350&gt;=AF$367)*([1]Buchungen!$I$6:$I$350=$B380))</f>
        <v>1</v>
      </c>
      <c r="AG380" s="31">
        <f>1-SUMPRODUCT(([1]Buchungen!$G$6:$G$350&lt;=AF$367)*([1]Buchungen!$H$6:$H$350&gt;=AF$367)*([1]Buchungen!$I$6:$I$350=$B380))</f>
        <v>1</v>
      </c>
      <c r="AH380" s="30">
        <f>1-SUMPRODUCT(([1]Buchungen!$G$6:$G$350&lt;=AH$367)*([1]Buchungen!$H$6:$H$350&gt;=AH$367)*([1]Buchungen!$I$6:$I$350=$B380))</f>
        <v>1</v>
      </c>
      <c r="AI380" s="31">
        <f>1-SUMPRODUCT(([1]Buchungen!$G$6:$G$350&lt;=AH$367)*([1]Buchungen!$H$6:$H$350&gt;=AH$367)*([1]Buchungen!$I$6:$I$350=$B380))</f>
        <v>1</v>
      </c>
      <c r="AJ380" s="30">
        <f>1-SUMPRODUCT(([1]Buchungen!$G$6:$G$350&lt;=AJ$367)*([1]Buchungen!$H$6:$H$350&gt;=AJ$367)*([1]Buchungen!$I$6:$I$350=$B380))</f>
        <v>1</v>
      </c>
      <c r="AK380" s="31">
        <f>1-SUMPRODUCT(([1]Buchungen!$G$6:$G$350&lt;=AJ$367)*([1]Buchungen!$H$6:$H$350&gt;=AJ$367)*([1]Buchungen!$I$6:$I$350=$B380))</f>
        <v>1</v>
      </c>
      <c r="AL380" s="30">
        <f>1-SUMPRODUCT(([1]Buchungen!$G$6:$G$350&lt;=AL$367)*([1]Buchungen!$H$6:$H$350&gt;=AL$367)*([1]Buchungen!$I$6:$I$350=$B380))</f>
        <v>1</v>
      </c>
      <c r="AM380" s="31">
        <f>1-SUMPRODUCT(([1]Buchungen!$G$6:$G$350&lt;=AL$367)*([1]Buchungen!$H$6:$H$350&gt;=AL$367)*([1]Buchungen!$I$6:$I$350=$B380))</f>
        <v>1</v>
      </c>
      <c r="AN380" s="30">
        <f>1-SUMPRODUCT(([1]Buchungen!$G$6:$G$350&lt;=AN$367)*([1]Buchungen!$H$6:$H$350&gt;=AN$367)*([1]Buchungen!$I$6:$I$350=$B380))</f>
        <v>1</v>
      </c>
      <c r="AO380" s="31">
        <f>1-SUMPRODUCT(([1]Buchungen!$G$6:$G$350&lt;=AN$367)*([1]Buchungen!$H$6:$H$350&gt;=AN$367)*([1]Buchungen!$I$6:$I$350=$B380))</f>
        <v>1</v>
      </c>
      <c r="AP380" s="30">
        <f>1-SUMPRODUCT(([1]Buchungen!$G$6:$G$350&lt;=AP$367)*([1]Buchungen!$H$6:$H$350&gt;=AP$367)*([1]Buchungen!$I$6:$I$350=$B380))</f>
        <v>1</v>
      </c>
      <c r="AQ380" s="31">
        <f>1-SUMPRODUCT(([1]Buchungen!$G$6:$G$350&lt;=AP$367)*([1]Buchungen!$H$6:$H$350&gt;=AP$367)*([1]Buchungen!$I$6:$I$350=$B380))</f>
        <v>1</v>
      </c>
      <c r="AR380" s="30">
        <f>1-SUMPRODUCT(([1]Buchungen!$G$6:$G$350&lt;=AR$367)*([1]Buchungen!$H$6:$H$350&gt;=AR$367)*([1]Buchungen!$I$6:$I$350=$B380))</f>
        <v>1</v>
      </c>
      <c r="AS380" s="31">
        <f>1-SUMPRODUCT(([1]Buchungen!$G$6:$G$350&lt;=AR$367)*([1]Buchungen!$H$6:$H$350&gt;=AR$367)*([1]Buchungen!$I$6:$I$350=$B380))</f>
        <v>1</v>
      </c>
      <c r="AT380" s="30">
        <f>1-SUMPRODUCT(([1]Buchungen!$G$6:$G$350&lt;=AT$367)*([1]Buchungen!$H$6:$H$350&gt;=AT$367)*([1]Buchungen!$I$6:$I$350=$B380))</f>
        <v>1</v>
      </c>
      <c r="AU380" s="31">
        <f>1-SUMPRODUCT(([1]Buchungen!$G$6:$G$350&lt;=AT$367)*([1]Buchungen!$H$6:$H$350&gt;=AT$367)*([1]Buchungen!$I$6:$I$350=$B380))</f>
        <v>1</v>
      </c>
      <c r="AV380" s="30">
        <f>1-SUMPRODUCT(([1]Buchungen!$G$6:$G$350&lt;=AV$367)*([1]Buchungen!$H$6:$H$350&gt;=AV$367)*([1]Buchungen!$I$6:$I$350=$B380))</f>
        <v>1</v>
      </c>
      <c r="AW380" s="31">
        <f>1-SUMPRODUCT(([1]Buchungen!$G$6:$G$350&lt;=AV$367)*([1]Buchungen!$H$6:$H$350&gt;=AV$367)*([1]Buchungen!$I$6:$I$350=$B380))</f>
        <v>1</v>
      </c>
      <c r="AX380" s="30">
        <f>1-SUMPRODUCT(([1]Buchungen!$G$6:$G$350&lt;=AX$367)*([1]Buchungen!$H$6:$H$350&gt;=AX$367)*([1]Buchungen!$I$6:$I$350=$B380))</f>
        <v>1</v>
      </c>
      <c r="AY380" s="31">
        <f>1-SUMPRODUCT(([1]Buchungen!$G$6:$G$350&lt;=AX$367)*([1]Buchungen!$H$6:$H$350&gt;=AX$367)*([1]Buchungen!$I$6:$I$350=$B380))</f>
        <v>1</v>
      </c>
      <c r="AZ380" s="30">
        <f>1-SUMPRODUCT(([1]Buchungen!$G$6:$G$350&lt;=AZ$367)*([1]Buchungen!$H$6:$H$350&gt;=AZ$367)*([1]Buchungen!$I$6:$I$350=$B380))</f>
        <v>1</v>
      </c>
      <c r="BA380" s="31">
        <f>1-SUMPRODUCT(([1]Buchungen!$G$6:$G$350&lt;=AZ$367)*([1]Buchungen!$H$6:$H$350&gt;=AZ$367)*([1]Buchungen!$I$6:$I$350=$B380))</f>
        <v>1</v>
      </c>
      <c r="BB380" s="30">
        <f>1-SUMPRODUCT(([1]Buchungen!$G$6:$G$350&lt;=BB$367)*([1]Buchungen!$H$6:$H$350&gt;=BB$367)*([1]Buchungen!$I$6:$I$350=$B380))</f>
        <v>1</v>
      </c>
      <c r="BC380" s="31">
        <f>1-SUMPRODUCT(([1]Buchungen!$G$6:$G$350&lt;=BB$367)*([1]Buchungen!$H$6:$H$350&gt;=BB$367)*([1]Buchungen!$I$6:$I$350=$B380))</f>
        <v>1</v>
      </c>
      <c r="BD380" s="30">
        <f>1-SUMPRODUCT(([1]Buchungen!$G$6:$G$350&lt;=BD$367)*([1]Buchungen!$H$6:$H$350&gt;=BD$367)*([1]Buchungen!$I$6:$I$350=$B380))</f>
        <v>1</v>
      </c>
      <c r="BE380" s="31">
        <f>1-SUMPRODUCT(([1]Buchungen!$G$6:$G$350&lt;=BD$367)*([1]Buchungen!$H$6:$H$350&gt;=BD$367)*([1]Buchungen!$I$6:$I$350=$B380))</f>
        <v>1</v>
      </c>
      <c r="BF380" s="30">
        <f>1-SUMPRODUCT(([1]Buchungen!$G$6:$G$350&lt;=BF$367)*([1]Buchungen!$H$6:$H$350&gt;=BF$367)*([1]Buchungen!$I$6:$I$350=$B380))</f>
        <v>1</v>
      </c>
      <c r="BG380" s="31">
        <f>1-SUMPRODUCT(([1]Buchungen!$G$6:$G$350&lt;=BF$367)*([1]Buchungen!$H$6:$H$350&gt;=BF$367)*([1]Buchungen!$I$6:$I$350=$B380))</f>
        <v>1</v>
      </c>
      <c r="BH380" s="30">
        <f>1-SUMPRODUCT(([1]Buchungen!$G$6:$G$350&lt;=BH$367)*([1]Buchungen!$H$6:$H$350&gt;=BH$367)*([1]Buchungen!$I$6:$I$350=$B380))</f>
        <v>1</v>
      </c>
      <c r="BI380" s="31">
        <f>1-SUMPRODUCT(([1]Buchungen!$G$6:$G$350&lt;=BH$367)*([1]Buchungen!$H$6:$H$350&gt;=BH$367)*([1]Buchungen!$I$6:$I$350=$B380))</f>
        <v>1</v>
      </c>
      <c r="BJ380" s="30">
        <f>1-SUMPRODUCT(([1]Buchungen!$G$6:$G$350&lt;=BJ$367)*([1]Buchungen!$H$6:$H$350&gt;=BJ$367)*([1]Buchungen!$I$6:$I$350=$B380))</f>
        <v>1</v>
      </c>
      <c r="BK380" s="31">
        <f>1-SUMPRODUCT(([1]Buchungen!$G$6:$G$350&lt;=BJ$367)*([1]Buchungen!$H$6:$H$350&gt;=BJ$367)*([1]Buchungen!$I$6:$I$350=$B380))</f>
        <v>1</v>
      </c>
      <c r="BL380" s="30">
        <f>1-SUMPRODUCT(([1]Buchungen!$G$6:$G$350&lt;=BL$367)*([1]Buchungen!$H$6:$H$350&gt;=BL$367)*([1]Buchungen!$I$6:$I$350=$B380))</f>
        <v>1</v>
      </c>
      <c r="BM380" s="31">
        <f>1-SUMPRODUCT(([1]Buchungen!$G$6:$G$350&lt;=BL$367)*([1]Buchungen!$H$6:$H$350&gt;=BL$367)*([1]Buchungen!$I$6:$I$350=$B380))</f>
        <v>1</v>
      </c>
    </row>
    <row r="381" spans="2:65" ht="22.95" customHeight="1" x14ac:dyDescent="0.25">
      <c r="B381" s="29" t="str">
        <f>[1]Einstellungen!E15</f>
        <v>Angelplatz 9</v>
      </c>
      <c r="D381" s="30">
        <f>1-SUMPRODUCT(([1]Buchungen!$G$6:$G$350&lt;=D$367)*([1]Buchungen!$H$6:$H$350&gt;=D$367)*([1]Buchungen!$I$6:$I$350=$B381))</f>
        <v>1</v>
      </c>
      <c r="E381" s="31">
        <f>1-SUMPRODUCT(([1]Buchungen!$G$6:$G$350&lt;=D$367)*([1]Buchungen!$H$6:$H$350&gt;=D$367)*([1]Buchungen!$I$6:$I$350=$B381))</f>
        <v>1</v>
      </c>
      <c r="F381" s="30">
        <f>1-SUMPRODUCT(([1]Buchungen!$G$6:$G$350&lt;=F$367)*([1]Buchungen!$H$6:$H$350&gt;=F$367)*([1]Buchungen!$I$6:$I$350=$B381))</f>
        <v>1</v>
      </c>
      <c r="G381" s="31">
        <f>1-SUMPRODUCT(([1]Buchungen!$G$6:$G$350&lt;=F$367)*([1]Buchungen!$H$6:$H$350&gt;=F$367)*([1]Buchungen!$I$6:$I$350=$B381))</f>
        <v>1</v>
      </c>
      <c r="H381" s="30">
        <f>1-SUMPRODUCT(([1]Buchungen!$G$6:$G$350&lt;=H$367)*([1]Buchungen!$H$6:$H$350&gt;=H$367)*([1]Buchungen!$I$6:$I$350=$B381))</f>
        <v>1</v>
      </c>
      <c r="I381" s="31">
        <f>1-SUMPRODUCT(([1]Buchungen!$G$6:$G$350&lt;=H$367)*([1]Buchungen!$H$6:$H$350&gt;=H$367)*([1]Buchungen!$I$6:$I$350=$B381))</f>
        <v>1</v>
      </c>
      <c r="J381" s="30">
        <f>1-SUMPRODUCT(([1]Buchungen!$G$6:$G$350&lt;=J$367)*([1]Buchungen!$H$6:$H$350&gt;=J$367)*([1]Buchungen!$I$6:$I$350=$B381))</f>
        <v>1</v>
      </c>
      <c r="K381" s="31">
        <f>1-SUMPRODUCT(([1]Buchungen!$G$6:$G$350&lt;=J$367)*([1]Buchungen!$H$6:$H$350&gt;=J$367)*([1]Buchungen!$I$6:$I$350=$B381))</f>
        <v>1</v>
      </c>
      <c r="L381" s="30">
        <f>1-SUMPRODUCT(([1]Buchungen!$G$6:$G$350&lt;=L$367)*([1]Buchungen!$H$6:$H$350&gt;=L$367)*([1]Buchungen!$I$6:$I$350=$B381))</f>
        <v>1</v>
      </c>
      <c r="M381" s="31">
        <f>1-SUMPRODUCT(([1]Buchungen!$G$6:$G$350&lt;=L$367)*([1]Buchungen!$H$6:$H$350&gt;=L$367)*([1]Buchungen!$I$6:$I$350=$B381))</f>
        <v>1</v>
      </c>
      <c r="N381" s="30">
        <f>1-SUMPRODUCT(([1]Buchungen!$G$6:$G$350&lt;=N$367)*([1]Buchungen!$H$6:$H$350&gt;=N$367)*([1]Buchungen!$I$6:$I$350=$B381))</f>
        <v>1</v>
      </c>
      <c r="O381" s="31">
        <f>1-SUMPRODUCT(([1]Buchungen!$G$6:$G$350&lt;=N$367)*([1]Buchungen!$H$6:$H$350&gt;=N$367)*([1]Buchungen!$I$6:$I$350=$B381))</f>
        <v>1</v>
      </c>
      <c r="P381" s="30">
        <f>1-SUMPRODUCT(([1]Buchungen!$G$6:$G$350&lt;=P$367)*([1]Buchungen!$H$6:$H$350&gt;=P$367)*([1]Buchungen!$I$6:$I$350=$B381))</f>
        <v>1</v>
      </c>
      <c r="Q381" s="31">
        <f>1-SUMPRODUCT(([1]Buchungen!$G$6:$G$350&lt;=P$367)*([1]Buchungen!$H$6:$H$350&gt;=P$367)*([1]Buchungen!$I$6:$I$350=$B381))</f>
        <v>1</v>
      </c>
      <c r="R381" s="30">
        <f>1-SUMPRODUCT(([1]Buchungen!$G$6:$G$350&lt;=R$367)*([1]Buchungen!$H$6:$H$350&gt;=R$367)*([1]Buchungen!$I$6:$I$350=$B381))</f>
        <v>1</v>
      </c>
      <c r="S381" s="31">
        <f>1-SUMPRODUCT(([1]Buchungen!$G$6:$G$350&lt;=R$367)*([1]Buchungen!$H$6:$H$350&gt;=R$367)*([1]Buchungen!$I$6:$I$350=$B381))</f>
        <v>1</v>
      </c>
      <c r="T381" s="30">
        <f>1-SUMPRODUCT(([1]Buchungen!$G$6:$G$350&lt;=T$367)*([1]Buchungen!$H$6:$H$350&gt;=T$367)*([1]Buchungen!$I$6:$I$350=$B381))</f>
        <v>1</v>
      </c>
      <c r="U381" s="31">
        <f>1-SUMPRODUCT(([1]Buchungen!$G$6:$G$350&lt;=T$367)*([1]Buchungen!$H$6:$H$350&gt;=T$367)*([1]Buchungen!$I$6:$I$350=$B381))</f>
        <v>1</v>
      </c>
      <c r="V381" s="30">
        <f>1-SUMPRODUCT(([1]Buchungen!$G$6:$G$350&lt;=V$367)*([1]Buchungen!$H$6:$H$350&gt;=V$367)*([1]Buchungen!$I$6:$I$350=$B381))</f>
        <v>1</v>
      </c>
      <c r="W381" s="31">
        <f>1-SUMPRODUCT(([1]Buchungen!$G$6:$G$350&lt;=V$367)*([1]Buchungen!$H$6:$H$350&gt;=V$367)*([1]Buchungen!$I$6:$I$350=$B381))</f>
        <v>1</v>
      </c>
      <c r="X381" s="30">
        <f>1-SUMPRODUCT(([1]Buchungen!$G$6:$G$350&lt;=X$367)*([1]Buchungen!$H$6:$H$350&gt;=X$367)*([1]Buchungen!$I$6:$I$350=$B381))</f>
        <v>1</v>
      </c>
      <c r="Y381" s="31">
        <f>1-SUMPRODUCT(([1]Buchungen!$G$6:$G$350&lt;=X$367)*([1]Buchungen!$H$6:$H$350&gt;=X$367)*([1]Buchungen!$I$6:$I$350=$B381))</f>
        <v>1</v>
      </c>
      <c r="Z381" s="30">
        <f>1-SUMPRODUCT(([1]Buchungen!$G$6:$G$350&lt;=Z$367)*([1]Buchungen!$H$6:$H$350&gt;=Z$367)*([1]Buchungen!$I$6:$I$350=$B381))</f>
        <v>1</v>
      </c>
      <c r="AA381" s="31">
        <f>1-SUMPRODUCT(([1]Buchungen!$G$6:$G$350&lt;=Z$367)*([1]Buchungen!$H$6:$H$350&gt;=Z$367)*([1]Buchungen!$I$6:$I$350=$B381))</f>
        <v>1</v>
      </c>
      <c r="AB381" s="30">
        <f>1-SUMPRODUCT(([1]Buchungen!$G$6:$G$350&lt;=AB$367)*([1]Buchungen!$H$6:$H$350&gt;=AB$367)*([1]Buchungen!$I$6:$I$350=$B381))</f>
        <v>1</v>
      </c>
      <c r="AC381" s="31">
        <f>1-SUMPRODUCT(([1]Buchungen!$G$6:$G$350&lt;=AB$367)*([1]Buchungen!$H$6:$H$350&gt;=AB$367)*([1]Buchungen!$I$6:$I$350=$B381))</f>
        <v>1</v>
      </c>
      <c r="AD381" s="30">
        <f>1-SUMPRODUCT(([1]Buchungen!$G$6:$G$350&lt;=AD$367)*([1]Buchungen!$H$6:$H$350&gt;=AD$367)*([1]Buchungen!$I$6:$I$350=$B381))</f>
        <v>1</v>
      </c>
      <c r="AE381" s="31">
        <f>1-SUMPRODUCT(([1]Buchungen!$G$6:$G$350&lt;=AD$367)*([1]Buchungen!$H$6:$H$350&gt;=AD$367)*([1]Buchungen!$I$6:$I$350=$B381))</f>
        <v>1</v>
      </c>
      <c r="AF381" s="30">
        <f>1-SUMPRODUCT(([1]Buchungen!$G$6:$G$350&lt;=AF$367)*([1]Buchungen!$H$6:$H$350&gt;=AF$367)*([1]Buchungen!$I$6:$I$350=$B381))</f>
        <v>1</v>
      </c>
      <c r="AG381" s="31">
        <f>1-SUMPRODUCT(([1]Buchungen!$G$6:$G$350&lt;=AF$367)*([1]Buchungen!$H$6:$H$350&gt;=AF$367)*([1]Buchungen!$I$6:$I$350=$B381))</f>
        <v>1</v>
      </c>
      <c r="AH381" s="30">
        <f>1-SUMPRODUCT(([1]Buchungen!$G$6:$G$350&lt;=AH$367)*([1]Buchungen!$H$6:$H$350&gt;=AH$367)*([1]Buchungen!$I$6:$I$350=$B381))</f>
        <v>1</v>
      </c>
      <c r="AI381" s="31">
        <f>1-SUMPRODUCT(([1]Buchungen!$G$6:$G$350&lt;=AH$367)*([1]Buchungen!$H$6:$H$350&gt;=AH$367)*([1]Buchungen!$I$6:$I$350=$B381))</f>
        <v>1</v>
      </c>
      <c r="AJ381" s="30">
        <f>1-SUMPRODUCT(([1]Buchungen!$G$6:$G$350&lt;=AJ$367)*([1]Buchungen!$H$6:$H$350&gt;=AJ$367)*([1]Buchungen!$I$6:$I$350=$B381))</f>
        <v>1</v>
      </c>
      <c r="AK381" s="31">
        <f>1-SUMPRODUCT(([1]Buchungen!$G$6:$G$350&lt;=AJ$367)*([1]Buchungen!$H$6:$H$350&gt;=AJ$367)*([1]Buchungen!$I$6:$I$350=$B381))</f>
        <v>1</v>
      </c>
      <c r="AL381" s="30">
        <f>1-SUMPRODUCT(([1]Buchungen!$G$6:$G$350&lt;=AL$367)*([1]Buchungen!$H$6:$H$350&gt;=AL$367)*([1]Buchungen!$I$6:$I$350=$B381))</f>
        <v>1</v>
      </c>
      <c r="AM381" s="31">
        <f>1-SUMPRODUCT(([1]Buchungen!$G$6:$G$350&lt;=AL$367)*([1]Buchungen!$H$6:$H$350&gt;=AL$367)*([1]Buchungen!$I$6:$I$350=$B381))</f>
        <v>1</v>
      </c>
      <c r="AN381" s="30">
        <f>1-SUMPRODUCT(([1]Buchungen!$G$6:$G$350&lt;=AN$367)*([1]Buchungen!$H$6:$H$350&gt;=AN$367)*([1]Buchungen!$I$6:$I$350=$B381))</f>
        <v>1</v>
      </c>
      <c r="AO381" s="31">
        <f>1-SUMPRODUCT(([1]Buchungen!$G$6:$G$350&lt;=AN$367)*([1]Buchungen!$H$6:$H$350&gt;=AN$367)*([1]Buchungen!$I$6:$I$350=$B381))</f>
        <v>1</v>
      </c>
      <c r="AP381" s="30">
        <f>1-SUMPRODUCT(([1]Buchungen!$G$6:$G$350&lt;=AP$367)*([1]Buchungen!$H$6:$H$350&gt;=AP$367)*([1]Buchungen!$I$6:$I$350=$B381))</f>
        <v>1</v>
      </c>
      <c r="AQ381" s="31">
        <f>1-SUMPRODUCT(([1]Buchungen!$G$6:$G$350&lt;=AP$367)*([1]Buchungen!$H$6:$H$350&gt;=AP$367)*([1]Buchungen!$I$6:$I$350=$B381))</f>
        <v>1</v>
      </c>
      <c r="AR381" s="30">
        <f>1-SUMPRODUCT(([1]Buchungen!$G$6:$G$350&lt;=AR$367)*([1]Buchungen!$H$6:$H$350&gt;=AR$367)*([1]Buchungen!$I$6:$I$350=$B381))</f>
        <v>1</v>
      </c>
      <c r="AS381" s="31">
        <f>1-SUMPRODUCT(([1]Buchungen!$G$6:$G$350&lt;=AR$367)*([1]Buchungen!$H$6:$H$350&gt;=AR$367)*([1]Buchungen!$I$6:$I$350=$B381))</f>
        <v>1</v>
      </c>
      <c r="AT381" s="30">
        <f>1-SUMPRODUCT(([1]Buchungen!$G$6:$G$350&lt;=AT$367)*([1]Buchungen!$H$6:$H$350&gt;=AT$367)*([1]Buchungen!$I$6:$I$350=$B381))</f>
        <v>1</v>
      </c>
      <c r="AU381" s="31">
        <f>1-SUMPRODUCT(([1]Buchungen!$G$6:$G$350&lt;=AT$367)*([1]Buchungen!$H$6:$H$350&gt;=AT$367)*([1]Buchungen!$I$6:$I$350=$B381))</f>
        <v>1</v>
      </c>
      <c r="AV381" s="30">
        <f>1-SUMPRODUCT(([1]Buchungen!$G$6:$G$350&lt;=AV$367)*([1]Buchungen!$H$6:$H$350&gt;=AV$367)*([1]Buchungen!$I$6:$I$350=$B381))</f>
        <v>1</v>
      </c>
      <c r="AW381" s="31">
        <f>1-SUMPRODUCT(([1]Buchungen!$G$6:$G$350&lt;=AV$367)*([1]Buchungen!$H$6:$H$350&gt;=AV$367)*([1]Buchungen!$I$6:$I$350=$B381))</f>
        <v>1</v>
      </c>
      <c r="AX381" s="30">
        <f>1-SUMPRODUCT(([1]Buchungen!$G$6:$G$350&lt;=AX$367)*([1]Buchungen!$H$6:$H$350&gt;=AX$367)*([1]Buchungen!$I$6:$I$350=$B381))</f>
        <v>1</v>
      </c>
      <c r="AY381" s="31">
        <f>1-SUMPRODUCT(([1]Buchungen!$G$6:$G$350&lt;=AX$367)*([1]Buchungen!$H$6:$H$350&gt;=AX$367)*([1]Buchungen!$I$6:$I$350=$B381))</f>
        <v>1</v>
      </c>
      <c r="AZ381" s="30">
        <f>1-SUMPRODUCT(([1]Buchungen!$G$6:$G$350&lt;=AZ$367)*([1]Buchungen!$H$6:$H$350&gt;=AZ$367)*([1]Buchungen!$I$6:$I$350=$B381))</f>
        <v>1</v>
      </c>
      <c r="BA381" s="31">
        <f>1-SUMPRODUCT(([1]Buchungen!$G$6:$G$350&lt;=AZ$367)*([1]Buchungen!$H$6:$H$350&gt;=AZ$367)*([1]Buchungen!$I$6:$I$350=$B381))</f>
        <v>1</v>
      </c>
      <c r="BB381" s="30">
        <f>1-SUMPRODUCT(([1]Buchungen!$G$6:$G$350&lt;=BB$367)*([1]Buchungen!$H$6:$H$350&gt;=BB$367)*([1]Buchungen!$I$6:$I$350=$B381))</f>
        <v>1</v>
      </c>
      <c r="BC381" s="31">
        <f>1-SUMPRODUCT(([1]Buchungen!$G$6:$G$350&lt;=BB$367)*([1]Buchungen!$H$6:$H$350&gt;=BB$367)*([1]Buchungen!$I$6:$I$350=$B381))</f>
        <v>1</v>
      </c>
      <c r="BD381" s="30">
        <f>1-SUMPRODUCT(([1]Buchungen!$G$6:$G$350&lt;=BD$367)*([1]Buchungen!$H$6:$H$350&gt;=BD$367)*([1]Buchungen!$I$6:$I$350=$B381))</f>
        <v>1</v>
      </c>
      <c r="BE381" s="31">
        <f>1-SUMPRODUCT(([1]Buchungen!$G$6:$G$350&lt;=BD$367)*([1]Buchungen!$H$6:$H$350&gt;=BD$367)*([1]Buchungen!$I$6:$I$350=$B381))</f>
        <v>1</v>
      </c>
      <c r="BF381" s="30">
        <f>1-SUMPRODUCT(([1]Buchungen!$G$6:$G$350&lt;=BF$367)*([1]Buchungen!$H$6:$H$350&gt;=BF$367)*([1]Buchungen!$I$6:$I$350=$B381))</f>
        <v>1</v>
      </c>
      <c r="BG381" s="31">
        <f>1-SUMPRODUCT(([1]Buchungen!$G$6:$G$350&lt;=BF$367)*([1]Buchungen!$H$6:$H$350&gt;=BF$367)*([1]Buchungen!$I$6:$I$350=$B381))</f>
        <v>1</v>
      </c>
      <c r="BH381" s="30">
        <f>1-SUMPRODUCT(([1]Buchungen!$G$6:$G$350&lt;=BH$367)*([1]Buchungen!$H$6:$H$350&gt;=BH$367)*([1]Buchungen!$I$6:$I$350=$B381))</f>
        <v>1</v>
      </c>
      <c r="BI381" s="31">
        <f>1-SUMPRODUCT(([1]Buchungen!$G$6:$G$350&lt;=BH$367)*([1]Buchungen!$H$6:$H$350&gt;=BH$367)*([1]Buchungen!$I$6:$I$350=$B381))</f>
        <v>1</v>
      </c>
      <c r="BJ381" s="30">
        <f>1-SUMPRODUCT(([1]Buchungen!$G$6:$G$350&lt;=BJ$367)*([1]Buchungen!$H$6:$H$350&gt;=BJ$367)*([1]Buchungen!$I$6:$I$350=$B381))</f>
        <v>1</v>
      </c>
      <c r="BK381" s="31">
        <f>1-SUMPRODUCT(([1]Buchungen!$G$6:$G$350&lt;=BJ$367)*([1]Buchungen!$H$6:$H$350&gt;=BJ$367)*([1]Buchungen!$I$6:$I$350=$B381))</f>
        <v>1</v>
      </c>
      <c r="BL381" s="30">
        <f>1-SUMPRODUCT(([1]Buchungen!$G$6:$G$350&lt;=BL$367)*([1]Buchungen!$H$6:$H$350&gt;=BL$367)*([1]Buchungen!$I$6:$I$350=$B381))</f>
        <v>1</v>
      </c>
      <c r="BM381" s="31">
        <f>1-SUMPRODUCT(([1]Buchungen!$G$6:$G$350&lt;=BL$367)*([1]Buchungen!$H$6:$H$350&gt;=BL$367)*([1]Buchungen!$I$6:$I$350=$B381))</f>
        <v>1</v>
      </c>
    </row>
    <row r="382" spans="2:65" ht="22.95" customHeight="1" x14ac:dyDescent="0.25">
      <c r="B382" s="29" t="str">
        <f>[1]Einstellungen!E16</f>
        <v>Angelplatz 10</v>
      </c>
      <c r="D382" s="30">
        <f>1-SUMPRODUCT(([1]Buchungen!$G$6:$G$350&lt;=D$367)*([1]Buchungen!$H$6:$H$350&gt;=D$367)*([1]Buchungen!$I$6:$I$350=$B382))</f>
        <v>1</v>
      </c>
      <c r="E382" s="31">
        <f>1-SUMPRODUCT(([1]Buchungen!$G$6:$G$350&lt;=D$367)*([1]Buchungen!$H$6:$H$350&gt;=D$367)*([1]Buchungen!$I$6:$I$350=$B382))</f>
        <v>1</v>
      </c>
      <c r="F382" s="30">
        <f>1-SUMPRODUCT(([1]Buchungen!$G$6:$G$350&lt;=F$367)*([1]Buchungen!$H$6:$H$350&gt;=F$367)*([1]Buchungen!$I$6:$I$350=$B382))</f>
        <v>1</v>
      </c>
      <c r="G382" s="31">
        <f>1-SUMPRODUCT(([1]Buchungen!$G$6:$G$350&lt;=F$367)*([1]Buchungen!$H$6:$H$350&gt;=F$367)*([1]Buchungen!$I$6:$I$350=$B382))</f>
        <v>1</v>
      </c>
      <c r="H382" s="30">
        <f>1-SUMPRODUCT(([1]Buchungen!$G$6:$G$350&lt;=H$367)*([1]Buchungen!$H$6:$H$350&gt;=H$367)*([1]Buchungen!$I$6:$I$350=$B382))</f>
        <v>1</v>
      </c>
      <c r="I382" s="31">
        <f>1-SUMPRODUCT(([1]Buchungen!$G$6:$G$350&lt;=H$367)*([1]Buchungen!$H$6:$H$350&gt;=H$367)*([1]Buchungen!$I$6:$I$350=$B382))</f>
        <v>1</v>
      </c>
      <c r="J382" s="30">
        <f>1-SUMPRODUCT(([1]Buchungen!$G$6:$G$350&lt;=J$367)*([1]Buchungen!$H$6:$H$350&gt;=J$367)*([1]Buchungen!$I$6:$I$350=$B382))</f>
        <v>1</v>
      </c>
      <c r="K382" s="31">
        <f>1-SUMPRODUCT(([1]Buchungen!$G$6:$G$350&lt;=J$367)*([1]Buchungen!$H$6:$H$350&gt;=J$367)*([1]Buchungen!$I$6:$I$350=$B382))</f>
        <v>1</v>
      </c>
      <c r="L382" s="30">
        <f>1-SUMPRODUCT(([1]Buchungen!$G$6:$G$350&lt;=L$367)*([1]Buchungen!$H$6:$H$350&gt;=L$367)*([1]Buchungen!$I$6:$I$350=$B382))</f>
        <v>1</v>
      </c>
      <c r="M382" s="31">
        <f>1-SUMPRODUCT(([1]Buchungen!$G$6:$G$350&lt;=L$367)*([1]Buchungen!$H$6:$H$350&gt;=L$367)*([1]Buchungen!$I$6:$I$350=$B382))</f>
        <v>1</v>
      </c>
      <c r="N382" s="30">
        <f>1-SUMPRODUCT(([1]Buchungen!$G$6:$G$350&lt;=N$367)*([1]Buchungen!$H$6:$H$350&gt;=N$367)*([1]Buchungen!$I$6:$I$350=$B382))</f>
        <v>1</v>
      </c>
      <c r="O382" s="31">
        <f>1-SUMPRODUCT(([1]Buchungen!$G$6:$G$350&lt;=N$367)*([1]Buchungen!$H$6:$H$350&gt;=N$367)*([1]Buchungen!$I$6:$I$350=$B382))</f>
        <v>1</v>
      </c>
      <c r="P382" s="30">
        <f>1-SUMPRODUCT(([1]Buchungen!$G$6:$G$350&lt;=P$367)*([1]Buchungen!$H$6:$H$350&gt;=P$367)*([1]Buchungen!$I$6:$I$350=$B382))</f>
        <v>1</v>
      </c>
      <c r="Q382" s="31">
        <f>1-SUMPRODUCT(([1]Buchungen!$G$6:$G$350&lt;=P$367)*([1]Buchungen!$H$6:$H$350&gt;=P$367)*([1]Buchungen!$I$6:$I$350=$B382))</f>
        <v>1</v>
      </c>
      <c r="R382" s="30">
        <f>1-SUMPRODUCT(([1]Buchungen!$G$6:$G$350&lt;=R$367)*([1]Buchungen!$H$6:$H$350&gt;=R$367)*([1]Buchungen!$I$6:$I$350=$B382))</f>
        <v>1</v>
      </c>
      <c r="S382" s="31">
        <f>1-SUMPRODUCT(([1]Buchungen!$G$6:$G$350&lt;=R$367)*([1]Buchungen!$H$6:$H$350&gt;=R$367)*([1]Buchungen!$I$6:$I$350=$B382))</f>
        <v>1</v>
      </c>
      <c r="T382" s="30">
        <f>1-SUMPRODUCT(([1]Buchungen!$G$6:$G$350&lt;=T$367)*([1]Buchungen!$H$6:$H$350&gt;=T$367)*([1]Buchungen!$I$6:$I$350=$B382))</f>
        <v>1</v>
      </c>
      <c r="U382" s="31">
        <f>1-SUMPRODUCT(([1]Buchungen!$G$6:$G$350&lt;=T$367)*([1]Buchungen!$H$6:$H$350&gt;=T$367)*([1]Buchungen!$I$6:$I$350=$B382))</f>
        <v>1</v>
      </c>
      <c r="V382" s="30">
        <f>1-SUMPRODUCT(([1]Buchungen!$G$6:$G$350&lt;=V$367)*([1]Buchungen!$H$6:$H$350&gt;=V$367)*([1]Buchungen!$I$6:$I$350=$B382))</f>
        <v>1</v>
      </c>
      <c r="W382" s="31">
        <f>1-SUMPRODUCT(([1]Buchungen!$G$6:$G$350&lt;=V$367)*([1]Buchungen!$H$6:$H$350&gt;=V$367)*([1]Buchungen!$I$6:$I$350=$B382))</f>
        <v>1</v>
      </c>
      <c r="X382" s="30">
        <f>1-SUMPRODUCT(([1]Buchungen!$G$6:$G$350&lt;=X$367)*([1]Buchungen!$H$6:$H$350&gt;=X$367)*([1]Buchungen!$I$6:$I$350=$B382))</f>
        <v>1</v>
      </c>
      <c r="Y382" s="31">
        <f>1-SUMPRODUCT(([1]Buchungen!$G$6:$G$350&lt;=X$367)*([1]Buchungen!$H$6:$H$350&gt;=X$367)*([1]Buchungen!$I$6:$I$350=$B382))</f>
        <v>1</v>
      </c>
      <c r="Z382" s="30">
        <f>1-SUMPRODUCT(([1]Buchungen!$G$6:$G$350&lt;=Z$367)*([1]Buchungen!$H$6:$H$350&gt;=Z$367)*([1]Buchungen!$I$6:$I$350=$B382))</f>
        <v>1</v>
      </c>
      <c r="AA382" s="31">
        <f>1-SUMPRODUCT(([1]Buchungen!$G$6:$G$350&lt;=Z$367)*([1]Buchungen!$H$6:$H$350&gt;=Z$367)*([1]Buchungen!$I$6:$I$350=$B382))</f>
        <v>1</v>
      </c>
      <c r="AB382" s="30">
        <f>1-SUMPRODUCT(([1]Buchungen!$G$6:$G$350&lt;=AB$367)*([1]Buchungen!$H$6:$H$350&gt;=AB$367)*([1]Buchungen!$I$6:$I$350=$B382))</f>
        <v>1</v>
      </c>
      <c r="AC382" s="31">
        <f>1-SUMPRODUCT(([1]Buchungen!$G$6:$G$350&lt;=AB$367)*([1]Buchungen!$H$6:$H$350&gt;=AB$367)*([1]Buchungen!$I$6:$I$350=$B382))</f>
        <v>1</v>
      </c>
      <c r="AD382" s="30">
        <f>1-SUMPRODUCT(([1]Buchungen!$G$6:$G$350&lt;=AD$367)*([1]Buchungen!$H$6:$H$350&gt;=AD$367)*([1]Buchungen!$I$6:$I$350=$B382))</f>
        <v>1</v>
      </c>
      <c r="AE382" s="31">
        <f>1-SUMPRODUCT(([1]Buchungen!$G$6:$G$350&lt;=AD$367)*([1]Buchungen!$H$6:$H$350&gt;=AD$367)*([1]Buchungen!$I$6:$I$350=$B382))</f>
        <v>1</v>
      </c>
      <c r="AF382" s="30">
        <f>1-SUMPRODUCT(([1]Buchungen!$G$6:$G$350&lt;=AF$367)*([1]Buchungen!$H$6:$H$350&gt;=AF$367)*([1]Buchungen!$I$6:$I$350=$B382))</f>
        <v>1</v>
      </c>
      <c r="AG382" s="31">
        <f>1-SUMPRODUCT(([1]Buchungen!$G$6:$G$350&lt;=AF$367)*([1]Buchungen!$H$6:$H$350&gt;=AF$367)*([1]Buchungen!$I$6:$I$350=$B382))</f>
        <v>1</v>
      </c>
      <c r="AH382" s="30">
        <f>1-SUMPRODUCT(([1]Buchungen!$G$6:$G$350&lt;=AH$367)*([1]Buchungen!$H$6:$H$350&gt;=AH$367)*([1]Buchungen!$I$6:$I$350=$B382))</f>
        <v>1</v>
      </c>
      <c r="AI382" s="31">
        <f>1-SUMPRODUCT(([1]Buchungen!$G$6:$G$350&lt;=AH$367)*([1]Buchungen!$H$6:$H$350&gt;=AH$367)*([1]Buchungen!$I$6:$I$350=$B382))</f>
        <v>1</v>
      </c>
      <c r="AJ382" s="30">
        <f>1-SUMPRODUCT(([1]Buchungen!$G$6:$G$350&lt;=AJ$367)*([1]Buchungen!$H$6:$H$350&gt;=AJ$367)*([1]Buchungen!$I$6:$I$350=$B382))</f>
        <v>1</v>
      </c>
      <c r="AK382" s="31">
        <f>1-SUMPRODUCT(([1]Buchungen!$G$6:$G$350&lt;=AJ$367)*([1]Buchungen!$H$6:$H$350&gt;=AJ$367)*([1]Buchungen!$I$6:$I$350=$B382))</f>
        <v>1</v>
      </c>
      <c r="AL382" s="30">
        <f>1-SUMPRODUCT(([1]Buchungen!$G$6:$G$350&lt;=AL$367)*([1]Buchungen!$H$6:$H$350&gt;=AL$367)*([1]Buchungen!$I$6:$I$350=$B382))</f>
        <v>1</v>
      </c>
      <c r="AM382" s="31">
        <f>1-SUMPRODUCT(([1]Buchungen!$G$6:$G$350&lt;=AL$367)*([1]Buchungen!$H$6:$H$350&gt;=AL$367)*([1]Buchungen!$I$6:$I$350=$B382))</f>
        <v>1</v>
      </c>
      <c r="AN382" s="30">
        <f>1-SUMPRODUCT(([1]Buchungen!$G$6:$G$350&lt;=AN$367)*([1]Buchungen!$H$6:$H$350&gt;=AN$367)*([1]Buchungen!$I$6:$I$350=$B382))</f>
        <v>1</v>
      </c>
      <c r="AO382" s="31">
        <f>1-SUMPRODUCT(([1]Buchungen!$G$6:$G$350&lt;=AN$367)*([1]Buchungen!$H$6:$H$350&gt;=AN$367)*([1]Buchungen!$I$6:$I$350=$B382))</f>
        <v>1</v>
      </c>
      <c r="AP382" s="30">
        <f>1-SUMPRODUCT(([1]Buchungen!$G$6:$G$350&lt;=AP$367)*([1]Buchungen!$H$6:$H$350&gt;=AP$367)*([1]Buchungen!$I$6:$I$350=$B382))</f>
        <v>1</v>
      </c>
      <c r="AQ382" s="31">
        <f>1-SUMPRODUCT(([1]Buchungen!$G$6:$G$350&lt;=AP$367)*([1]Buchungen!$H$6:$H$350&gt;=AP$367)*([1]Buchungen!$I$6:$I$350=$B382))</f>
        <v>1</v>
      </c>
      <c r="AR382" s="30">
        <f>1-SUMPRODUCT(([1]Buchungen!$G$6:$G$350&lt;=AR$367)*([1]Buchungen!$H$6:$H$350&gt;=AR$367)*([1]Buchungen!$I$6:$I$350=$B382))</f>
        <v>1</v>
      </c>
      <c r="AS382" s="31">
        <f>1-SUMPRODUCT(([1]Buchungen!$G$6:$G$350&lt;=AR$367)*([1]Buchungen!$H$6:$H$350&gt;=AR$367)*([1]Buchungen!$I$6:$I$350=$B382))</f>
        <v>1</v>
      </c>
      <c r="AT382" s="30">
        <f>1-SUMPRODUCT(([1]Buchungen!$G$6:$G$350&lt;=AT$367)*([1]Buchungen!$H$6:$H$350&gt;=AT$367)*([1]Buchungen!$I$6:$I$350=$B382))</f>
        <v>1</v>
      </c>
      <c r="AU382" s="31">
        <f>1-SUMPRODUCT(([1]Buchungen!$G$6:$G$350&lt;=AT$367)*([1]Buchungen!$H$6:$H$350&gt;=AT$367)*([1]Buchungen!$I$6:$I$350=$B382))</f>
        <v>1</v>
      </c>
      <c r="AV382" s="30">
        <f>1-SUMPRODUCT(([1]Buchungen!$G$6:$G$350&lt;=AV$367)*([1]Buchungen!$H$6:$H$350&gt;=AV$367)*([1]Buchungen!$I$6:$I$350=$B382))</f>
        <v>1</v>
      </c>
      <c r="AW382" s="31">
        <f>1-SUMPRODUCT(([1]Buchungen!$G$6:$G$350&lt;=AV$367)*([1]Buchungen!$H$6:$H$350&gt;=AV$367)*([1]Buchungen!$I$6:$I$350=$B382))</f>
        <v>1</v>
      </c>
      <c r="AX382" s="30">
        <f>1-SUMPRODUCT(([1]Buchungen!$G$6:$G$350&lt;=AX$367)*([1]Buchungen!$H$6:$H$350&gt;=AX$367)*([1]Buchungen!$I$6:$I$350=$B382))</f>
        <v>1</v>
      </c>
      <c r="AY382" s="31">
        <f>1-SUMPRODUCT(([1]Buchungen!$G$6:$G$350&lt;=AX$367)*([1]Buchungen!$H$6:$H$350&gt;=AX$367)*([1]Buchungen!$I$6:$I$350=$B382))</f>
        <v>1</v>
      </c>
      <c r="AZ382" s="30">
        <f>1-SUMPRODUCT(([1]Buchungen!$G$6:$G$350&lt;=AZ$367)*([1]Buchungen!$H$6:$H$350&gt;=AZ$367)*([1]Buchungen!$I$6:$I$350=$B382))</f>
        <v>1</v>
      </c>
      <c r="BA382" s="31">
        <f>1-SUMPRODUCT(([1]Buchungen!$G$6:$G$350&lt;=AZ$367)*([1]Buchungen!$H$6:$H$350&gt;=AZ$367)*([1]Buchungen!$I$6:$I$350=$B382))</f>
        <v>1</v>
      </c>
      <c r="BB382" s="30">
        <f>1-SUMPRODUCT(([1]Buchungen!$G$6:$G$350&lt;=BB$367)*([1]Buchungen!$H$6:$H$350&gt;=BB$367)*([1]Buchungen!$I$6:$I$350=$B382))</f>
        <v>1</v>
      </c>
      <c r="BC382" s="31">
        <f>1-SUMPRODUCT(([1]Buchungen!$G$6:$G$350&lt;=BB$367)*([1]Buchungen!$H$6:$H$350&gt;=BB$367)*([1]Buchungen!$I$6:$I$350=$B382))</f>
        <v>1</v>
      </c>
      <c r="BD382" s="30">
        <f>1-SUMPRODUCT(([1]Buchungen!$G$6:$G$350&lt;=BD$367)*([1]Buchungen!$H$6:$H$350&gt;=BD$367)*([1]Buchungen!$I$6:$I$350=$B382))</f>
        <v>1</v>
      </c>
      <c r="BE382" s="31">
        <f>1-SUMPRODUCT(([1]Buchungen!$G$6:$G$350&lt;=BD$367)*([1]Buchungen!$H$6:$H$350&gt;=BD$367)*([1]Buchungen!$I$6:$I$350=$B382))</f>
        <v>1</v>
      </c>
      <c r="BF382" s="30">
        <f>1-SUMPRODUCT(([1]Buchungen!$G$6:$G$350&lt;=BF$367)*([1]Buchungen!$H$6:$H$350&gt;=BF$367)*([1]Buchungen!$I$6:$I$350=$B382))</f>
        <v>1</v>
      </c>
      <c r="BG382" s="31">
        <f>1-SUMPRODUCT(([1]Buchungen!$G$6:$G$350&lt;=BF$367)*([1]Buchungen!$H$6:$H$350&gt;=BF$367)*([1]Buchungen!$I$6:$I$350=$B382))</f>
        <v>1</v>
      </c>
      <c r="BH382" s="30">
        <f>1-SUMPRODUCT(([1]Buchungen!$G$6:$G$350&lt;=BH$367)*([1]Buchungen!$H$6:$H$350&gt;=BH$367)*([1]Buchungen!$I$6:$I$350=$B382))</f>
        <v>1</v>
      </c>
      <c r="BI382" s="31">
        <f>1-SUMPRODUCT(([1]Buchungen!$G$6:$G$350&lt;=BH$367)*([1]Buchungen!$H$6:$H$350&gt;=BH$367)*([1]Buchungen!$I$6:$I$350=$B382))</f>
        <v>1</v>
      </c>
      <c r="BJ382" s="30">
        <f>1-SUMPRODUCT(([1]Buchungen!$G$6:$G$350&lt;=BJ$367)*([1]Buchungen!$H$6:$H$350&gt;=BJ$367)*([1]Buchungen!$I$6:$I$350=$B382))</f>
        <v>1</v>
      </c>
      <c r="BK382" s="31">
        <f>1-SUMPRODUCT(([1]Buchungen!$G$6:$G$350&lt;=BJ$367)*([1]Buchungen!$H$6:$H$350&gt;=BJ$367)*([1]Buchungen!$I$6:$I$350=$B382))</f>
        <v>1</v>
      </c>
      <c r="BL382" s="30">
        <f>1-SUMPRODUCT(([1]Buchungen!$G$6:$G$350&lt;=BL$367)*([1]Buchungen!$H$6:$H$350&gt;=BL$367)*([1]Buchungen!$I$6:$I$350=$B382))</f>
        <v>1</v>
      </c>
      <c r="BM382" s="31">
        <f>1-SUMPRODUCT(([1]Buchungen!$G$6:$G$350&lt;=BL$367)*([1]Buchungen!$H$6:$H$350&gt;=BL$367)*([1]Buchungen!$I$6:$I$350=$B382))</f>
        <v>1</v>
      </c>
    </row>
    <row r="383" spans="2:65" ht="22.95" customHeight="1" x14ac:dyDescent="0.25">
      <c r="B383" s="29" t="str">
        <f>[1]Einstellungen!E17</f>
        <v>Angelplatz 11</v>
      </c>
      <c r="D383" s="30">
        <f>1-SUMPRODUCT(([1]Buchungen!$G$6:$G$350&lt;=D$367)*([1]Buchungen!$H$6:$H$350&gt;=D$367)*([1]Buchungen!$I$6:$I$350=$B383))</f>
        <v>1</v>
      </c>
      <c r="E383" s="31">
        <f>1-SUMPRODUCT(([1]Buchungen!$G$6:$G$350&lt;=D$367)*([1]Buchungen!$H$6:$H$350&gt;=D$367)*([1]Buchungen!$I$6:$I$350=$B383))</f>
        <v>1</v>
      </c>
      <c r="F383" s="30">
        <f>1-SUMPRODUCT(([1]Buchungen!$G$6:$G$350&lt;=F$367)*([1]Buchungen!$H$6:$H$350&gt;=F$367)*([1]Buchungen!$I$6:$I$350=$B383))</f>
        <v>1</v>
      </c>
      <c r="G383" s="31">
        <f>1-SUMPRODUCT(([1]Buchungen!$G$6:$G$350&lt;=F$367)*([1]Buchungen!$H$6:$H$350&gt;=F$367)*([1]Buchungen!$I$6:$I$350=$B383))</f>
        <v>1</v>
      </c>
      <c r="H383" s="30">
        <f>1-SUMPRODUCT(([1]Buchungen!$G$6:$G$350&lt;=H$367)*([1]Buchungen!$H$6:$H$350&gt;=H$367)*([1]Buchungen!$I$6:$I$350=$B383))</f>
        <v>1</v>
      </c>
      <c r="I383" s="31">
        <f>1-SUMPRODUCT(([1]Buchungen!$G$6:$G$350&lt;=H$367)*([1]Buchungen!$H$6:$H$350&gt;=H$367)*([1]Buchungen!$I$6:$I$350=$B383))</f>
        <v>1</v>
      </c>
      <c r="J383" s="30">
        <f>1-SUMPRODUCT(([1]Buchungen!$G$6:$G$350&lt;=J$367)*([1]Buchungen!$H$6:$H$350&gt;=J$367)*([1]Buchungen!$I$6:$I$350=$B383))</f>
        <v>1</v>
      </c>
      <c r="K383" s="31">
        <f>1-SUMPRODUCT(([1]Buchungen!$G$6:$G$350&lt;=J$367)*([1]Buchungen!$H$6:$H$350&gt;=J$367)*([1]Buchungen!$I$6:$I$350=$B383))</f>
        <v>1</v>
      </c>
      <c r="L383" s="30">
        <f>1-SUMPRODUCT(([1]Buchungen!$G$6:$G$350&lt;=L$367)*([1]Buchungen!$H$6:$H$350&gt;=L$367)*([1]Buchungen!$I$6:$I$350=$B383))</f>
        <v>1</v>
      </c>
      <c r="M383" s="31">
        <f>1-SUMPRODUCT(([1]Buchungen!$G$6:$G$350&lt;=L$367)*([1]Buchungen!$H$6:$H$350&gt;=L$367)*([1]Buchungen!$I$6:$I$350=$B383))</f>
        <v>1</v>
      </c>
      <c r="N383" s="30">
        <f>1-SUMPRODUCT(([1]Buchungen!$G$6:$G$350&lt;=N$367)*([1]Buchungen!$H$6:$H$350&gt;=N$367)*([1]Buchungen!$I$6:$I$350=$B383))</f>
        <v>1</v>
      </c>
      <c r="O383" s="31">
        <f>1-SUMPRODUCT(([1]Buchungen!$G$6:$G$350&lt;=N$367)*([1]Buchungen!$H$6:$H$350&gt;=N$367)*([1]Buchungen!$I$6:$I$350=$B383))</f>
        <v>1</v>
      </c>
      <c r="P383" s="30">
        <f>1-SUMPRODUCT(([1]Buchungen!$G$6:$G$350&lt;=P$367)*([1]Buchungen!$H$6:$H$350&gt;=P$367)*([1]Buchungen!$I$6:$I$350=$B383))</f>
        <v>1</v>
      </c>
      <c r="Q383" s="31">
        <f>1-SUMPRODUCT(([1]Buchungen!$G$6:$G$350&lt;=P$367)*([1]Buchungen!$H$6:$H$350&gt;=P$367)*([1]Buchungen!$I$6:$I$350=$B383))</f>
        <v>1</v>
      </c>
      <c r="R383" s="30">
        <f>1-SUMPRODUCT(([1]Buchungen!$G$6:$G$350&lt;=R$367)*([1]Buchungen!$H$6:$H$350&gt;=R$367)*([1]Buchungen!$I$6:$I$350=$B383))</f>
        <v>1</v>
      </c>
      <c r="S383" s="31">
        <f>1-SUMPRODUCT(([1]Buchungen!$G$6:$G$350&lt;=R$367)*([1]Buchungen!$H$6:$H$350&gt;=R$367)*([1]Buchungen!$I$6:$I$350=$B383))</f>
        <v>1</v>
      </c>
      <c r="T383" s="30">
        <f>1-SUMPRODUCT(([1]Buchungen!$G$6:$G$350&lt;=T$367)*([1]Buchungen!$H$6:$H$350&gt;=T$367)*([1]Buchungen!$I$6:$I$350=$B383))</f>
        <v>1</v>
      </c>
      <c r="U383" s="31">
        <f>1-SUMPRODUCT(([1]Buchungen!$G$6:$G$350&lt;=T$367)*([1]Buchungen!$H$6:$H$350&gt;=T$367)*([1]Buchungen!$I$6:$I$350=$B383))</f>
        <v>1</v>
      </c>
      <c r="V383" s="30">
        <f>1-SUMPRODUCT(([1]Buchungen!$G$6:$G$350&lt;=V$367)*([1]Buchungen!$H$6:$H$350&gt;=V$367)*([1]Buchungen!$I$6:$I$350=$B383))</f>
        <v>1</v>
      </c>
      <c r="W383" s="31">
        <f>1-SUMPRODUCT(([1]Buchungen!$G$6:$G$350&lt;=V$367)*([1]Buchungen!$H$6:$H$350&gt;=V$367)*([1]Buchungen!$I$6:$I$350=$B383))</f>
        <v>1</v>
      </c>
      <c r="X383" s="30">
        <f>1-SUMPRODUCT(([1]Buchungen!$G$6:$G$350&lt;=X$367)*([1]Buchungen!$H$6:$H$350&gt;=X$367)*([1]Buchungen!$I$6:$I$350=$B383))</f>
        <v>1</v>
      </c>
      <c r="Y383" s="31">
        <f>1-SUMPRODUCT(([1]Buchungen!$G$6:$G$350&lt;=X$367)*([1]Buchungen!$H$6:$H$350&gt;=X$367)*([1]Buchungen!$I$6:$I$350=$B383))</f>
        <v>1</v>
      </c>
      <c r="Z383" s="30">
        <f>1-SUMPRODUCT(([1]Buchungen!$G$6:$G$350&lt;=Z$367)*([1]Buchungen!$H$6:$H$350&gt;=Z$367)*([1]Buchungen!$I$6:$I$350=$B383))</f>
        <v>1</v>
      </c>
      <c r="AA383" s="31">
        <f>1-SUMPRODUCT(([1]Buchungen!$G$6:$G$350&lt;=Z$367)*([1]Buchungen!$H$6:$H$350&gt;=Z$367)*([1]Buchungen!$I$6:$I$350=$B383))</f>
        <v>1</v>
      </c>
      <c r="AB383" s="30">
        <f>1-SUMPRODUCT(([1]Buchungen!$G$6:$G$350&lt;=AB$367)*([1]Buchungen!$H$6:$H$350&gt;=AB$367)*([1]Buchungen!$I$6:$I$350=$B383))</f>
        <v>1</v>
      </c>
      <c r="AC383" s="31">
        <f>1-SUMPRODUCT(([1]Buchungen!$G$6:$G$350&lt;=AB$367)*([1]Buchungen!$H$6:$H$350&gt;=AB$367)*([1]Buchungen!$I$6:$I$350=$B383))</f>
        <v>1</v>
      </c>
      <c r="AD383" s="30">
        <f>1-SUMPRODUCT(([1]Buchungen!$G$6:$G$350&lt;=AD$367)*([1]Buchungen!$H$6:$H$350&gt;=AD$367)*([1]Buchungen!$I$6:$I$350=$B383))</f>
        <v>1</v>
      </c>
      <c r="AE383" s="31">
        <f>1-SUMPRODUCT(([1]Buchungen!$G$6:$G$350&lt;=AD$367)*([1]Buchungen!$H$6:$H$350&gt;=AD$367)*([1]Buchungen!$I$6:$I$350=$B383))</f>
        <v>1</v>
      </c>
      <c r="AF383" s="30">
        <f>1-SUMPRODUCT(([1]Buchungen!$G$6:$G$350&lt;=AF$367)*([1]Buchungen!$H$6:$H$350&gt;=AF$367)*([1]Buchungen!$I$6:$I$350=$B383))</f>
        <v>1</v>
      </c>
      <c r="AG383" s="31">
        <f>1-SUMPRODUCT(([1]Buchungen!$G$6:$G$350&lt;=AF$367)*([1]Buchungen!$H$6:$H$350&gt;=AF$367)*([1]Buchungen!$I$6:$I$350=$B383))</f>
        <v>1</v>
      </c>
      <c r="AH383" s="30">
        <f>1-SUMPRODUCT(([1]Buchungen!$G$6:$G$350&lt;=AH$367)*([1]Buchungen!$H$6:$H$350&gt;=AH$367)*([1]Buchungen!$I$6:$I$350=$B383))</f>
        <v>1</v>
      </c>
      <c r="AI383" s="31">
        <f>1-SUMPRODUCT(([1]Buchungen!$G$6:$G$350&lt;=AH$367)*([1]Buchungen!$H$6:$H$350&gt;=AH$367)*([1]Buchungen!$I$6:$I$350=$B383))</f>
        <v>1</v>
      </c>
      <c r="AJ383" s="30">
        <f>1-SUMPRODUCT(([1]Buchungen!$G$6:$G$350&lt;=AJ$367)*([1]Buchungen!$H$6:$H$350&gt;=AJ$367)*([1]Buchungen!$I$6:$I$350=$B383))</f>
        <v>1</v>
      </c>
      <c r="AK383" s="31">
        <f>1-SUMPRODUCT(([1]Buchungen!$G$6:$G$350&lt;=AJ$367)*([1]Buchungen!$H$6:$H$350&gt;=AJ$367)*([1]Buchungen!$I$6:$I$350=$B383))</f>
        <v>1</v>
      </c>
      <c r="AL383" s="30">
        <f>1-SUMPRODUCT(([1]Buchungen!$G$6:$G$350&lt;=AL$367)*([1]Buchungen!$H$6:$H$350&gt;=AL$367)*([1]Buchungen!$I$6:$I$350=$B383))</f>
        <v>1</v>
      </c>
      <c r="AM383" s="31">
        <f>1-SUMPRODUCT(([1]Buchungen!$G$6:$G$350&lt;=AL$367)*([1]Buchungen!$H$6:$H$350&gt;=AL$367)*([1]Buchungen!$I$6:$I$350=$B383))</f>
        <v>1</v>
      </c>
      <c r="AN383" s="30">
        <f>1-SUMPRODUCT(([1]Buchungen!$G$6:$G$350&lt;=AN$367)*([1]Buchungen!$H$6:$H$350&gt;=AN$367)*([1]Buchungen!$I$6:$I$350=$B383))</f>
        <v>1</v>
      </c>
      <c r="AO383" s="31">
        <f>1-SUMPRODUCT(([1]Buchungen!$G$6:$G$350&lt;=AN$367)*([1]Buchungen!$H$6:$H$350&gt;=AN$367)*([1]Buchungen!$I$6:$I$350=$B383))</f>
        <v>1</v>
      </c>
      <c r="AP383" s="30">
        <f>1-SUMPRODUCT(([1]Buchungen!$G$6:$G$350&lt;=AP$367)*([1]Buchungen!$H$6:$H$350&gt;=AP$367)*([1]Buchungen!$I$6:$I$350=$B383))</f>
        <v>1</v>
      </c>
      <c r="AQ383" s="31">
        <f>1-SUMPRODUCT(([1]Buchungen!$G$6:$G$350&lt;=AP$367)*([1]Buchungen!$H$6:$H$350&gt;=AP$367)*([1]Buchungen!$I$6:$I$350=$B383))</f>
        <v>1</v>
      </c>
      <c r="AR383" s="30">
        <f>1-SUMPRODUCT(([1]Buchungen!$G$6:$G$350&lt;=AR$367)*([1]Buchungen!$H$6:$H$350&gt;=AR$367)*([1]Buchungen!$I$6:$I$350=$B383))</f>
        <v>1</v>
      </c>
      <c r="AS383" s="31">
        <f>1-SUMPRODUCT(([1]Buchungen!$G$6:$G$350&lt;=AR$367)*([1]Buchungen!$H$6:$H$350&gt;=AR$367)*([1]Buchungen!$I$6:$I$350=$B383))</f>
        <v>1</v>
      </c>
      <c r="AT383" s="30">
        <f>1-SUMPRODUCT(([1]Buchungen!$G$6:$G$350&lt;=AT$367)*([1]Buchungen!$H$6:$H$350&gt;=AT$367)*([1]Buchungen!$I$6:$I$350=$B383))</f>
        <v>1</v>
      </c>
      <c r="AU383" s="31">
        <f>1-SUMPRODUCT(([1]Buchungen!$G$6:$G$350&lt;=AT$367)*([1]Buchungen!$H$6:$H$350&gt;=AT$367)*([1]Buchungen!$I$6:$I$350=$B383))</f>
        <v>1</v>
      </c>
      <c r="AV383" s="30">
        <f>1-SUMPRODUCT(([1]Buchungen!$G$6:$G$350&lt;=AV$367)*([1]Buchungen!$H$6:$H$350&gt;=AV$367)*([1]Buchungen!$I$6:$I$350=$B383))</f>
        <v>1</v>
      </c>
      <c r="AW383" s="31">
        <f>1-SUMPRODUCT(([1]Buchungen!$G$6:$G$350&lt;=AV$367)*([1]Buchungen!$H$6:$H$350&gt;=AV$367)*([1]Buchungen!$I$6:$I$350=$B383))</f>
        <v>1</v>
      </c>
      <c r="AX383" s="30">
        <f>1-SUMPRODUCT(([1]Buchungen!$G$6:$G$350&lt;=AX$367)*([1]Buchungen!$H$6:$H$350&gt;=AX$367)*([1]Buchungen!$I$6:$I$350=$B383))</f>
        <v>1</v>
      </c>
      <c r="AY383" s="31">
        <f>1-SUMPRODUCT(([1]Buchungen!$G$6:$G$350&lt;=AX$367)*([1]Buchungen!$H$6:$H$350&gt;=AX$367)*([1]Buchungen!$I$6:$I$350=$B383))</f>
        <v>1</v>
      </c>
      <c r="AZ383" s="30">
        <f>1-SUMPRODUCT(([1]Buchungen!$G$6:$G$350&lt;=AZ$367)*([1]Buchungen!$H$6:$H$350&gt;=AZ$367)*([1]Buchungen!$I$6:$I$350=$B383))</f>
        <v>1</v>
      </c>
      <c r="BA383" s="31">
        <f>1-SUMPRODUCT(([1]Buchungen!$G$6:$G$350&lt;=AZ$367)*([1]Buchungen!$H$6:$H$350&gt;=AZ$367)*([1]Buchungen!$I$6:$I$350=$B383))</f>
        <v>1</v>
      </c>
      <c r="BB383" s="30">
        <f>1-SUMPRODUCT(([1]Buchungen!$G$6:$G$350&lt;=BB$367)*([1]Buchungen!$H$6:$H$350&gt;=BB$367)*([1]Buchungen!$I$6:$I$350=$B383))</f>
        <v>1</v>
      </c>
      <c r="BC383" s="31">
        <f>1-SUMPRODUCT(([1]Buchungen!$G$6:$G$350&lt;=BB$367)*([1]Buchungen!$H$6:$H$350&gt;=BB$367)*([1]Buchungen!$I$6:$I$350=$B383))</f>
        <v>1</v>
      </c>
      <c r="BD383" s="30">
        <f>1-SUMPRODUCT(([1]Buchungen!$G$6:$G$350&lt;=BD$367)*([1]Buchungen!$H$6:$H$350&gt;=BD$367)*([1]Buchungen!$I$6:$I$350=$B383))</f>
        <v>1</v>
      </c>
      <c r="BE383" s="31">
        <f>1-SUMPRODUCT(([1]Buchungen!$G$6:$G$350&lt;=BD$367)*([1]Buchungen!$H$6:$H$350&gt;=BD$367)*([1]Buchungen!$I$6:$I$350=$B383))</f>
        <v>1</v>
      </c>
      <c r="BF383" s="30">
        <f>1-SUMPRODUCT(([1]Buchungen!$G$6:$G$350&lt;=BF$367)*([1]Buchungen!$H$6:$H$350&gt;=BF$367)*([1]Buchungen!$I$6:$I$350=$B383))</f>
        <v>1</v>
      </c>
      <c r="BG383" s="31">
        <f>1-SUMPRODUCT(([1]Buchungen!$G$6:$G$350&lt;=BF$367)*([1]Buchungen!$H$6:$H$350&gt;=BF$367)*([1]Buchungen!$I$6:$I$350=$B383))</f>
        <v>1</v>
      </c>
      <c r="BH383" s="30">
        <f>1-SUMPRODUCT(([1]Buchungen!$G$6:$G$350&lt;=BH$367)*([1]Buchungen!$H$6:$H$350&gt;=BH$367)*([1]Buchungen!$I$6:$I$350=$B383))</f>
        <v>1</v>
      </c>
      <c r="BI383" s="31">
        <f>1-SUMPRODUCT(([1]Buchungen!$G$6:$G$350&lt;=BH$367)*([1]Buchungen!$H$6:$H$350&gt;=BH$367)*([1]Buchungen!$I$6:$I$350=$B383))</f>
        <v>1</v>
      </c>
      <c r="BJ383" s="30">
        <f>1-SUMPRODUCT(([1]Buchungen!$G$6:$G$350&lt;=BJ$367)*([1]Buchungen!$H$6:$H$350&gt;=BJ$367)*([1]Buchungen!$I$6:$I$350=$B383))</f>
        <v>1</v>
      </c>
      <c r="BK383" s="31">
        <f>1-SUMPRODUCT(([1]Buchungen!$G$6:$G$350&lt;=BJ$367)*([1]Buchungen!$H$6:$H$350&gt;=BJ$367)*([1]Buchungen!$I$6:$I$350=$B383))</f>
        <v>1</v>
      </c>
      <c r="BL383" s="30">
        <f>1-SUMPRODUCT(([1]Buchungen!$G$6:$G$350&lt;=BL$367)*([1]Buchungen!$H$6:$H$350&gt;=BL$367)*([1]Buchungen!$I$6:$I$350=$B383))</f>
        <v>1</v>
      </c>
      <c r="BM383" s="31">
        <f>1-SUMPRODUCT(([1]Buchungen!$G$6:$G$350&lt;=BL$367)*([1]Buchungen!$H$6:$H$350&gt;=BL$367)*([1]Buchungen!$I$6:$I$350=$B383))</f>
        <v>1</v>
      </c>
    </row>
    <row r="384" spans="2:65" ht="22.95" customHeight="1" x14ac:dyDescent="0.25">
      <c r="B384" s="29" t="str">
        <f>[1]Einstellungen!E18</f>
        <v>Angelplatz 12</v>
      </c>
      <c r="D384" s="30">
        <f>1-SUMPRODUCT(([1]Buchungen!$G$6:$G$350&lt;=D$367)*([1]Buchungen!$H$6:$H$350&gt;=D$367)*([1]Buchungen!$I$6:$I$350=$B384))</f>
        <v>1</v>
      </c>
      <c r="E384" s="31">
        <f>1-SUMPRODUCT(([1]Buchungen!$G$6:$G$350&lt;=D$367)*([1]Buchungen!$H$6:$H$350&gt;=D$367)*([1]Buchungen!$I$6:$I$350=$B384))</f>
        <v>1</v>
      </c>
      <c r="F384" s="30">
        <f>1-SUMPRODUCT(([1]Buchungen!$G$6:$G$350&lt;=F$367)*([1]Buchungen!$H$6:$H$350&gt;=F$367)*([1]Buchungen!$I$6:$I$350=$B384))</f>
        <v>1</v>
      </c>
      <c r="G384" s="31">
        <f>1-SUMPRODUCT(([1]Buchungen!$G$6:$G$350&lt;=F$367)*([1]Buchungen!$H$6:$H$350&gt;=F$367)*([1]Buchungen!$I$6:$I$350=$B384))</f>
        <v>1</v>
      </c>
      <c r="H384" s="30">
        <f>1-SUMPRODUCT(([1]Buchungen!$G$6:$G$350&lt;=H$367)*([1]Buchungen!$H$6:$H$350&gt;=H$367)*([1]Buchungen!$I$6:$I$350=$B384))</f>
        <v>1</v>
      </c>
      <c r="I384" s="31">
        <f>1-SUMPRODUCT(([1]Buchungen!$G$6:$G$350&lt;=H$367)*([1]Buchungen!$H$6:$H$350&gt;=H$367)*([1]Buchungen!$I$6:$I$350=$B384))</f>
        <v>1</v>
      </c>
      <c r="J384" s="30">
        <f>1-SUMPRODUCT(([1]Buchungen!$G$6:$G$350&lt;=J$367)*([1]Buchungen!$H$6:$H$350&gt;=J$367)*([1]Buchungen!$I$6:$I$350=$B384))</f>
        <v>1</v>
      </c>
      <c r="K384" s="31">
        <f>1-SUMPRODUCT(([1]Buchungen!$G$6:$G$350&lt;=J$367)*([1]Buchungen!$H$6:$H$350&gt;=J$367)*([1]Buchungen!$I$6:$I$350=$B384))</f>
        <v>1</v>
      </c>
      <c r="L384" s="30">
        <f>1-SUMPRODUCT(([1]Buchungen!$G$6:$G$350&lt;=L$367)*([1]Buchungen!$H$6:$H$350&gt;=L$367)*([1]Buchungen!$I$6:$I$350=$B384))</f>
        <v>1</v>
      </c>
      <c r="M384" s="31">
        <f>1-SUMPRODUCT(([1]Buchungen!$G$6:$G$350&lt;=L$367)*([1]Buchungen!$H$6:$H$350&gt;=L$367)*([1]Buchungen!$I$6:$I$350=$B384))</f>
        <v>1</v>
      </c>
      <c r="N384" s="30">
        <f>1-SUMPRODUCT(([1]Buchungen!$G$6:$G$350&lt;=N$367)*([1]Buchungen!$H$6:$H$350&gt;=N$367)*([1]Buchungen!$I$6:$I$350=$B384))</f>
        <v>1</v>
      </c>
      <c r="O384" s="31">
        <f>1-SUMPRODUCT(([1]Buchungen!$G$6:$G$350&lt;=N$367)*([1]Buchungen!$H$6:$H$350&gt;=N$367)*([1]Buchungen!$I$6:$I$350=$B384))</f>
        <v>1</v>
      </c>
      <c r="P384" s="30">
        <f>1-SUMPRODUCT(([1]Buchungen!$G$6:$G$350&lt;=P$367)*([1]Buchungen!$H$6:$H$350&gt;=P$367)*([1]Buchungen!$I$6:$I$350=$B384))</f>
        <v>1</v>
      </c>
      <c r="Q384" s="31">
        <f>1-SUMPRODUCT(([1]Buchungen!$G$6:$G$350&lt;=P$367)*([1]Buchungen!$H$6:$H$350&gt;=P$367)*([1]Buchungen!$I$6:$I$350=$B384))</f>
        <v>1</v>
      </c>
      <c r="R384" s="30">
        <f>1-SUMPRODUCT(([1]Buchungen!$G$6:$G$350&lt;=R$367)*([1]Buchungen!$H$6:$H$350&gt;=R$367)*([1]Buchungen!$I$6:$I$350=$B384))</f>
        <v>1</v>
      </c>
      <c r="S384" s="31">
        <f>1-SUMPRODUCT(([1]Buchungen!$G$6:$G$350&lt;=R$367)*([1]Buchungen!$H$6:$H$350&gt;=R$367)*([1]Buchungen!$I$6:$I$350=$B384))</f>
        <v>1</v>
      </c>
      <c r="T384" s="30">
        <f>1-SUMPRODUCT(([1]Buchungen!$G$6:$G$350&lt;=T$367)*([1]Buchungen!$H$6:$H$350&gt;=T$367)*([1]Buchungen!$I$6:$I$350=$B384))</f>
        <v>1</v>
      </c>
      <c r="U384" s="31">
        <f>1-SUMPRODUCT(([1]Buchungen!$G$6:$G$350&lt;=T$367)*([1]Buchungen!$H$6:$H$350&gt;=T$367)*([1]Buchungen!$I$6:$I$350=$B384))</f>
        <v>1</v>
      </c>
      <c r="V384" s="30">
        <f>1-SUMPRODUCT(([1]Buchungen!$G$6:$G$350&lt;=V$367)*([1]Buchungen!$H$6:$H$350&gt;=V$367)*([1]Buchungen!$I$6:$I$350=$B384))</f>
        <v>1</v>
      </c>
      <c r="W384" s="31">
        <f>1-SUMPRODUCT(([1]Buchungen!$G$6:$G$350&lt;=V$367)*([1]Buchungen!$H$6:$H$350&gt;=V$367)*([1]Buchungen!$I$6:$I$350=$B384))</f>
        <v>1</v>
      </c>
      <c r="X384" s="30">
        <f>1-SUMPRODUCT(([1]Buchungen!$G$6:$G$350&lt;=X$367)*([1]Buchungen!$H$6:$H$350&gt;=X$367)*([1]Buchungen!$I$6:$I$350=$B384))</f>
        <v>1</v>
      </c>
      <c r="Y384" s="31">
        <f>1-SUMPRODUCT(([1]Buchungen!$G$6:$G$350&lt;=X$367)*([1]Buchungen!$H$6:$H$350&gt;=X$367)*([1]Buchungen!$I$6:$I$350=$B384))</f>
        <v>1</v>
      </c>
      <c r="Z384" s="30">
        <f>1-SUMPRODUCT(([1]Buchungen!$G$6:$G$350&lt;=Z$367)*([1]Buchungen!$H$6:$H$350&gt;=Z$367)*([1]Buchungen!$I$6:$I$350=$B384))</f>
        <v>1</v>
      </c>
      <c r="AA384" s="31">
        <f>1-SUMPRODUCT(([1]Buchungen!$G$6:$G$350&lt;=Z$367)*([1]Buchungen!$H$6:$H$350&gt;=Z$367)*([1]Buchungen!$I$6:$I$350=$B384))</f>
        <v>1</v>
      </c>
      <c r="AB384" s="30">
        <f>1-SUMPRODUCT(([1]Buchungen!$G$6:$G$350&lt;=AB$367)*([1]Buchungen!$H$6:$H$350&gt;=AB$367)*([1]Buchungen!$I$6:$I$350=$B384))</f>
        <v>1</v>
      </c>
      <c r="AC384" s="31">
        <f>1-SUMPRODUCT(([1]Buchungen!$G$6:$G$350&lt;=AB$367)*([1]Buchungen!$H$6:$H$350&gt;=AB$367)*([1]Buchungen!$I$6:$I$350=$B384))</f>
        <v>1</v>
      </c>
      <c r="AD384" s="30">
        <f>1-SUMPRODUCT(([1]Buchungen!$G$6:$G$350&lt;=AD$367)*([1]Buchungen!$H$6:$H$350&gt;=AD$367)*([1]Buchungen!$I$6:$I$350=$B384))</f>
        <v>1</v>
      </c>
      <c r="AE384" s="31">
        <f>1-SUMPRODUCT(([1]Buchungen!$G$6:$G$350&lt;=AD$367)*([1]Buchungen!$H$6:$H$350&gt;=AD$367)*([1]Buchungen!$I$6:$I$350=$B384))</f>
        <v>1</v>
      </c>
      <c r="AF384" s="30">
        <f>1-SUMPRODUCT(([1]Buchungen!$G$6:$G$350&lt;=AF$367)*([1]Buchungen!$H$6:$H$350&gt;=AF$367)*([1]Buchungen!$I$6:$I$350=$B384))</f>
        <v>1</v>
      </c>
      <c r="AG384" s="31">
        <f>1-SUMPRODUCT(([1]Buchungen!$G$6:$G$350&lt;=AF$367)*([1]Buchungen!$H$6:$H$350&gt;=AF$367)*([1]Buchungen!$I$6:$I$350=$B384))</f>
        <v>1</v>
      </c>
      <c r="AH384" s="30">
        <f>1-SUMPRODUCT(([1]Buchungen!$G$6:$G$350&lt;=AH$367)*([1]Buchungen!$H$6:$H$350&gt;=AH$367)*([1]Buchungen!$I$6:$I$350=$B384))</f>
        <v>1</v>
      </c>
      <c r="AI384" s="31">
        <f>1-SUMPRODUCT(([1]Buchungen!$G$6:$G$350&lt;=AH$367)*([1]Buchungen!$H$6:$H$350&gt;=AH$367)*([1]Buchungen!$I$6:$I$350=$B384))</f>
        <v>1</v>
      </c>
      <c r="AJ384" s="30">
        <f>1-SUMPRODUCT(([1]Buchungen!$G$6:$G$350&lt;=AJ$367)*([1]Buchungen!$H$6:$H$350&gt;=AJ$367)*([1]Buchungen!$I$6:$I$350=$B384))</f>
        <v>1</v>
      </c>
      <c r="AK384" s="31">
        <f>1-SUMPRODUCT(([1]Buchungen!$G$6:$G$350&lt;=AJ$367)*([1]Buchungen!$H$6:$H$350&gt;=AJ$367)*([1]Buchungen!$I$6:$I$350=$B384))</f>
        <v>1</v>
      </c>
      <c r="AL384" s="30">
        <f>1-SUMPRODUCT(([1]Buchungen!$G$6:$G$350&lt;=AL$367)*([1]Buchungen!$H$6:$H$350&gt;=AL$367)*([1]Buchungen!$I$6:$I$350=$B384))</f>
        <v>1</v>
      </c>
      <c r="AM384" s="31">
        <f>1-SUMPRODUCT(([1]Buchungen!$G$6:$G$350&lt;=AL$367)*([1]Buchungen!$H$6:$H$350&gt;=AL$367)*([1]Buchungen!$I$6:$I$350=$B384))</f>
        <v>1</v>
      </c>
      <c r="AN384" s="30">
        <f>1-SUMPRODUCT(([1]Buchungen!$G$6:$G$350&lt;=AN$367)*([1]Buchungen!$H$6:$H$350&gt;=AN$367)*([1]Buchungen!$I$6:$I$350=$B384))</f>
        <v>1</v>
      </c>
      <c r="AO384" s="31">
        <f>1-SUMPRODUCT(([1]Buchungen!$G$6:$G$350&lt;=AN$367)*([1]Buchungen!$H$6:$H$350&gt;=AN$367)*([1]Buchungen!$I$6:$I$350=$B384))</f>
        <v>1</v>
      </c>
      <c r="AP384" s="30">
        <f>1-SUMPRODUCT(([1]Buchungen!$G$6:$G$350&lt;=AP$367)*([1]Buchungen!$H$6:$H$350&gt;=AP$367)*([1]Buchungen!$I$6:$I$350=$B384))</f>
        <v>1</v>
      </c>
      <c r="AQ384" s="31">
        <f>1-SUMPRODUCT(([1]Buchungen!$G$6:$G$350&lt;=AP$367)*([1]Buchungen!$H$6:$H$350&gt;=AP$367)*([1]Buchungen!$I$6:$I$350=$B384))</f>
        <v>1</v>
      </c>
      <c r="AR384" s="30">
        <f>1-SUMPRODUCT(([1]Buchungen!$G$6:$G$350&lt;=AR$367)*([1]Buchungen!$H$6:$H$350&gt;=AR$367)*([1]Buchungen!$I$6:$I$350=$B384))</f>
        <v>1</v>
      </c>
      <c r="AS384" s="31">
        <f>1-SUMPRODUCT(([1]Buchungen!$G$6:$G$350&lt;=AR$367)*([1]Buchungen!$H$6:$H$350&gt;=AR$367)*([1]Buchungen!$I$6:$I$350=$B384))</f>
        <v>1</v>
      </c>
      <c r="AT384" s="30">
        <f>1-SUMPRODUCT(([1]Buchungen!$G$6:$G$350&lt;=AT$367)*([1]Buchungen!$H$6:$H$350&gt;=AT$367)*([1]Buchungen!$I$6:$I$350=$B384))</f>
        <v>1</v>
      </c>
      <c r="AU384" s="31">
        <f>1-SUMPRODUCT(([1]Buchungen!$G$6:$G$350&lt;=AT$367)*([1]Buchungen!$H$6:$H$350&gt;=AT$367)*([1]Buchungen!$I$6:$I$350=$B384))</f>
        <v>1</v>
      </c>
      <c r="AV384" s="30">
        <f>1-SUMPRODUCT(([1]Buchungen!$G$6:$G$350&lt;=AV$367)*([1]Buchungen!$H$6:$H$350&gt;=AV$367)*([1]Buchungen!$I$6:$I$350=$B384))</f>
        <v>1</v>
      </c>
      <c r="AW384" s="31">
        <f>1-SUMPRODUCT(([1]Buchungen!$G$6:$G$350&lt;=AV$367)*([1]Buchungen!$H$6:$H$350&gt;=AV$367)*([1]Buchungen!$I$6:$I$350=$B384))</f>
        <v>1</v>
      </c>
      <c r="AX384" s="30">
        <f>1-SUMPRODUCT(([1]Buchungen!$G$6:$G$350&lt;=AX$367)*([1]Buchungen!$H$6:$H$350&gt;=AX$367)*([1]Buchungen!$I$6:$I$350=$B384))</f>
        <v>1</v>
      </c>
      <c r="AY384" s="31">
        <f>1-SUMPRODUCT(([1]Buchungen!$G$6:$G$350&lt;=AX$367)*([1]Buchungen!$H$6:$H$350&gt;=AX$367)*([1]Buchungen!$I$6:$I$350=$B384))</f>
        <v>1</v>
      </c>
      <c r="AZ384" s="30">
        <f>1-SUMPRODUCT(([1]Buchungen!$G$6:$G$350&lt;=AZ$367)*([1]Buchungen!$H$6:$H$350&gt;=AZ$367)*([1]Buchungen!$I$6:$I$350=$B384))</f>
        <v>1</v>
      </c>
      <c r="BA384" s="31">
        <f>1-SUMPRODUCT(([1]Buchungen!$G$6:$G$350&lt;=AZ$367)*([1]Buchungen!$H$6:$H$350&gt;=AZ$367)*([1]Buchungen!$I$6:$I$350=$B384))</f>
        <v>1</v>
      </c>
      <c r="BB384" s="30">
        <f>1-SUMPRODUCT(([1]Buchungen!$G$6:$G$350&lt;=BB$367)*([1]Buchungen!$H$6:$H$350&gt;=BB$367)*([1]Buchungen!$I$6:$I$350=$B384))</f>
        <v>1</v>
      </c>
      <c r="BC384" s="31">
        <f>1-SUMPRODUCT(([1]Buchungen!$G$6:$G$350&lt;=BB$367)*([1]Buchungen!$H$6:$H$350&gt;=BB$367)*([1]Buchungen!$I$6:$I$350=$B384))</f>
        <v>1</v>
      </c>
      <c r="BD384" s="30">
        <f>1-SUMPRODUCT(([1]Buchungen!$G$6:$G$350&lt;=BD$367)*([1]Buchungen!$H$6:$H$350&gt;=BD$367)*([1]Buchungen!$I$6:$I$350=$B384))</f>
        <v>1</v>
      </c>
      <c r="BE384" s="31">
        <f>1-SUMPRODUCT(([1]Buchungen!$G$6:$G$350&lt;=BD$367)*([1]Buchungen!$H$6:$H$350&gt;=BD$367)*([1]Buchungen!$I$6:$I$350=$B384))</f>
        <v>1</v>
      </c>
      <c r="BF384" s="30">
        <f>1-SUMPRODUCT(([1]Buchungen!$G$6:$G$350&lt;=BF$367)*([1]Buchungen!$H$6:$H$350&gt;=BF$367)*([1]Buchungen!$I$6:$I$350=$B384))</f>
        <v>1</v>
      </c>
      <c r="BG384" s="31">
        <f>1-SUMPRODUCT(([1]Buchungen!$G$6:$G$350&lt;=BF$367)*([1]Buchungen!$H$6:$H$350&gt;=BF$367)*([1]Buchungen!$I$6:$I$350=$B384))</f>
        <v>1</v>
      </c>
      <c r="BH384" s="30">
        <f>1-SUMPRODUCT(([1]Buchungen!$G$6:$G$350&lt;=BH$367)*([1]Buchungen!$H$6:$H$350&gt;=BH$367)*([1]Buchungen!$I$6:$I$350=$B384))</f>
        <v>1</v>
      </c>
      <c r="BI384" s="31">
        <f>1-SUMPRODUCT(([1]Buchungen!$G$6:$G$350&lt;=BH$367)*([1]Buchungen!$H$6:$H$350&gt;=BH$367)*([1]Buchungen!$I$6:$I$350=$B384))</f>
        <v>1</v>
      </c>
      <c r="BJ384" s="30">
        <f>1-SUMPRODUCT(([1]Buchungen!$G$6:$G$350&lt;=BJ$367)*([1]Buchungen!$H$6:$H$350&gt;=BJ$367)*([1]Buchungen!$I$6:$I$350=$B384))</f>
        <v>1</v>
      </c>
      <c r="BK384" s="31">
        <f>1-SUMPRODUCT(([1]Buchungen!$G$6:$G$350&lt;=BJ$367)*([1]Buchungen!$H$6:$H$350&gt;=BJ$367)*([1]Buchungen!$I$6:$I$350=$B384))</f>
        <v>1</v>
      </c>
      <c r="BL384" s="30">
        <f>1-SUMPRODUCT(([1]Buchungen!$G$6:$G$350&lt;=BL$367)*([1]Buchungen!$H$6:$H$350&gt;=BL$367)*([1]Buchungen!$I$6:$I$350=$B384))</f>
        <v>1</v>
      </c>
      <c r="BM384" s="31">
        <f>1-SUMPRODUCT(([1]Buchungen!$G$6:$G$350&lt;=BL$367)*([1]Buchungen!$H$6:$H$350&gt;=BL$367)*([1]Buchungen!$I$6:$I$350=$B384))</f>
        <v>1</v>
      </c>
    </row>
    <row r="385" spans="2:65" ht="22.95" customHeight="1" x14ac:dyDescent="0.25">
      <c r="B385" s="29" t="str">
        <f>[1]Einstellungen!E19</f>
        <v>Angelplatz 13</v>
      </c>
      <c r="D385" s="30">
        <f>1-SUMPRODUCT(([1]Buchungen!$G$6:$G$350&lt;=D$367)*([1]Buchungen!$H$6:$H$350&gt;=D$367)*([1]Buchungen!$I$6:$I$350=$B385))</f>
        <v>1</v>
      </c>
      <c r="E385" s="31">
        <f>1-SUMPRODUCT(([1]Buchungen!$G$6:$G$350&lt;=D$367)*([1]Buchungen!$H$6:$H$350&gt;=D$367)*([1]Buchungen!$I$6:$I$350=$B385))</f>
        <v>1</v>
      </c>
      <c r="F385" s="30">
        <f>1-SUMPRODUCT(([1]Buchungen!$G$6:$G$350&lt;=F$367)*([1]Buchungen!$H$6:$H$350&gt;=F$367)*([1]Buchungen!$I$6:$I$350=$B385))</f>
        <v>1</v>
      </c>
      <c r="G385" s="31">
        <f>1-SUMPRODUCT(([1]Buchungen!$G$6:$G$350&lt;=F$367)*([1]Buchungen!$H$6:$H$350&gt;=F$367)*([1]Buchungen!$I$6:$I$350=$B385))</f>
        <v>1</v>
      </c>
      <c r="H385" s="30">
        <f>1-SUMPRODUCT(([1]Buchungen!$G$6:$G$350&lt;=H$367)*([1]Buchungen!$H$6:$H$350&gt;=H$367)*([1]Buchungen!$I$6:$I$350=$B385))</f>
        <v>1</v>
      </c>
      <c r="I385" s="31">
        <f>1-SUMPRODUCT(([1]Buchungen!$G$6:$G$350&lt;=H$367)*([1]Buchungen!$H$6:$H$350&gt;=H$367)*([1]Buchungen!$I$6:$I$350=$B385))</f>
        <v>1</v>
      </c>
      <c r="J385" s="30">
        <f>1-SUMPRODUCT(([1]Buchungen!$G$6:$G$350&lt;=J$367)*([1]Buchungen!$H$6:$H$350&gt;=J$367)*([1]Buchungen!$I$6:$I$350=$B385))</f>
        <v>1</v>
      </c>
      <c r="K385" s="31">
        <f>1-SUMPRODUCT(([1]Buchungen!$G$6:$G$350&lt;=J$367)*([1]Buchungen!$H$6:$H$350&gt;=J$367)*([1]Buchungen!$I$6:$I$350=$B385))</f>
        <v>1</v>
      </c>
      <c r="L385" s="30">
        <f>1-SUMPRODUCT(([1]Buchungen!$G$6:$G$350&lt;=L$367)*([1]Buchungen!$H$6:$H$350&gt;=L$367)*([1]Buchungen!$I$6:$I$350=$B385))</f>
        <v>1</v>
      </c>
      <c r="M385" s="31">
        <f>1-SUMPRODUCT(([1]Buchungen!$G$6:$G$350&lt;=L$367)*([1]Buchungen!$H$6:$H$350&gt;=L$367)*([1]Buchungen!$I$6:$I$350=$B385))</f>
        <v>1</v>
      </c>
      <c r="N385" s="30">
        <f>1-SUMPRODUCT(([1]Buchungen!$G$6:$G$350&lt;=N$367)*([1]Buchungen!$H$6:$H$350&gt;=N$367)*([1]Buchungen!$I$6:$I$350=$B385))</f>
        <v>1</v>
      </c>
      <c r="O385" s="31">
        <f>1-SUMPRODUCT(([1]Buchungen!$G$6:$G$350&lt;=N$367)*([1]Buchungen!$H$6:$H$350&gt;=N$367)*([1]Buchungen!$I$6:$I$350=$B385))</f>
        <v>1</v>
      </c>
      <c r="P385" s="30">
        <f>1-SUMPRODUCT(([1]Buchungen!$G$6:$G$350&lt;=P$367)*([1]Buchungen!$H$6:$H$350&gt;=P$367)*([1]Buchungen!$I$6:$I$350=$B385))</f>
        <v>1</v>
      </c>
      <c r="Q385" s="31">
        <f>1-SUMPRODUCT(([1]Buchungen!$G$6:$G$350&lt;=P$367)*([1]Buchungen!$H$6:$H$350&gt;=P$367)*([1]Buchungen!$I$6:$I$350=$B385))</f>
        <v>1</v>
      </c>
      <c r="R385" s="30">
        <f>1-SUMPRODUCT(([1]Buchungen!$G$6:$G$350&lt;=R$367)*([1]Buchungen!$H$6:$H$350&gt;=R$367)*([1]Buchungen!$I$6:$I$350=$B385))</f>
        <v>1</v>
      </c>
      <c r="S385" s="31">
        <f>1-SUMPRODUCT(([1]Buchungen!$G$6:$G$350&lt;=R$367)*([1]Buchungen!$H$6:$H$350&gt;=R$367)*([1]Buchungen!$I$6:$I$350=$B385))</f>
        <v>1</v>
      </c>
      <c r="T385" s="30">
        <f>1-SUMPRODUCT(([1]Buchungen!$G$6:$G$350&lt;=T$367)*([1]Buchungen!$H$6:$H$350&gt;=T$367)*([1]Buchungen!$I$6:$I$350=$B385))</f>
        <v>1</v>
      </c>
      <c r="U385" s="31">
        <f>1-SUMPRODUCT(([1]Buchungen!$G$6:$G$350&lt;=T$367)*([1]Buchungen!$H$6:$H$350&gt;=T$367)*([1]Buchungen!$I$6:$I$350=$B385))</f>
        <v>1</v>
      </c>
      <c r="V385" s="30">
        <f>1-SUMPRODUCT(([1]Buchungen!$G$6:$G$350&lt;=V$367)*([1]Buchungen!$H$6:$H$350&gt;=V$367)*([1]Buchungen!$I$6:$I$350=$B385))</f>
        <v>1</v>
      </c>
      <c r="W385" s="31">
        <f>1-SUMPRODUCT(([1]Buchungen!$G$6:$G$350&lt;=V$367)*([1]Buchungen!$H$6:$H$350&gt;=V$367)*([1]Buchungen!$I$6:$I$350=$B385))</f>
        <v>1</v>
      </c>
      <c r="X385" s="30">
        <f>1-SUMPRODUCT(([1]Buchungen!$G$6:$G$350&lt;=X$367)*([1]Buchungen!$H$6:$H$350&gt;=X$367)*([1]Buchungen!$I$6:$I$350=$B385))</f>
        <v>1</v>
      </c>
      <c r="Y385" s="31">
        <f>1-SUMPRODUCT(([1]Buchungen!$G$6:$G$350&lt;=X$367)*([1]Buchungen!$H$6:$H$350&gt;=X$367)*([1]Buchungen!$I$6:$I$350=$B385))</f>
        <v>1</v>
      </c>
      <c r="Z385" s="30">
        <f>1-SUMPRODUCT(([1]Buchungen!$G$6:$G$350&lt;=Z$367)*([1]Buchungen!$H$6:$H$350&gt;=Z$367)*([1]Buchungen!$I$6:$I$350=$B385))</f>
        <v>1</v>
      </c>
      <c r="AA385" s="31">
        <f>1-SUMPRODUCT(([1]Buchungen!$G$6:$G$350&lt;=Z$367)*([1]Buchungen!$H$6:$H$350&gt;=Z$367)*([1]Buchungen!$I$6:$I$350=$B385))</f>
        <v>1</v>
      </c>
      <c r="AB385" s="30">
        <f>1-SUMPRODUCT(([1]Buchungen!$G$6:$G$350&lt;=AB$367)*([1]Buchungen!$H$6:$H$350&gt;=AB$367)*([1]Buchungen!$I$6:$I$350=$B385))</f>
        <v>1</v>
      </c>
      <c r="AC385" s="31">
        <f>1-SUMPRODUCT(([1]Buchungen!$G$6:$G$350&lt;=AB$367)*([1]Buchungen!$H$6:$H$350&gt;=AB$367)*([1]Buchungen!$I$6:$I$350=$B385))</f>
        <v>1</v>
      </c>
      <c r="AD385" s="30">
        <f>1-SUMPRODUCT(([1]Buchungen!$G$6:$G$350&lt;=AD$367)*([1]Buchungen!$H$6:$H$350&gt;=AD$367)*([1]Buchungen!$I$6:$I$350=$B385))</f>
        <v>1</v>
      </c>
      <c r="AE385" s="31">
        <f>1-SUMPRODUCT(([1]Buchungen!$G$6:$G$350&lt;=AD$367)*([1]Buchungen!$H$6:$H$350&gt;=AD$367)*([1]Buchungen!$I$6:$I$350=$B385))</f>
        <v>1</v>
      </c>
      <c r="AF385" s="30">
        <f>1-SUMPRODUCT(([1]Buchungen!$G$6:$G$350&lt;=AF$367)*([1]Buchungen!$H$6:$H$350&gt;=AF$367)*([1]Buchungen!$I$6:$I$350=$B385))</f>
        <v>1</v>
      </c>
      <c r="AG385" s="31">
        <f>1-SUMPRODUCT(([1]Buchungen!$G$6:$G$350&lt;=AF$367)*([1]Buchungen!$H$6:$H$350&gt;=AF$367)*([1]Buchungen!$I$6:$I$350=$B385))</f>
        <v>1</v>
      </c>
      <c r="AH385" s="30">
        <f>1-SUMPRODUCT(([1]Buchungen!$G$6:$G$350&lt;=AH$367)*([1]Buchungen!$H$6:$H$350&gt;=AH$367)*([1]Buchungen!$I$6:$I$350=$B385))</f>
        <v>1</v>
      </c>
      <c r="AI385" s="31">
        <f>1-SUMPRODUCT(([1]Buchungen!$G$6:$G$350&lt;=AH$367)*([1]Buchungen!$H$6:$H$350&gt;=AH$367)*([1]Buchungen!$I$6:$I$350=$B385))</f>
        <v>1</v>
      </c>
      <c r="AJ385" s="30">
        <f>1-SUMPRODUCT(([1]Buchungen!$G$6:$G$350&lt;=AJ$367)*([1]Buchungen!$H$6:$H$350&gt;=AJ$367)*([1]Buchungen!$I$6:$I$350=$B385))</f>
        <v>1</v>
      </c>
      <c r="AK385" s="31">
        <f>1-SUMPRODUCT(([1]Buchungen!$G$6:$G$350&lt;=AJ$367)*([1]Buchungen!$H$6:$H$350&gt;=AJ$367)*([1]Buchungen!$I$6:$I$350=$B385))</f>
        <v>1</v>
      </c>
      <c r="AL385" s="30">
        <f>1-SUMPRODUCT(([1]Buchungen!$G$6:$G$350&lt;=AL$367)*([1]Buchungen!$H$6:$H$350&gt;=AL$367)*([1]Buchungen!$I$6:$I$350=$B385))</f>
        <v>1</v>
      </c>
      <c r="AM385" s="31">
        <f>1-SUMPRODUCT(([1]Buchungen!$G$6:$G$350&lt;=AL$367)*([1]Buchungen!$H$6:$H$350&gt;=AL$367)*([1]Buchungen!$I$6:$I$350=$B385))</f>
        <v>1</v>
      </c>
      <c r="AN385" s="30">
        <f>1-SUMPRODUCT(([1]Buchungen!$G$6:$G$350&lt;=AN$367)*([1]Buchungen!$H$6:$H$350&gt;=AN$367)*([1]Buchungen!$I$6:$I$350=$B385))</f>
        <v>1</v>
      </c>
      <c r="AO385" s="31">
        <f>1-SUMPRODUCT(([1]Buchungen!$G$6:$G$350&lt;=AN$367)*([1]Buchungen!$H$6:$H$350&gt;=AN$367)*([1]Buchungen!$I$6:$I$350=$B385))</f>
        <v>1</v>
      </c>
      <c r="AP385" s="30">
        <f>1-SUMPRODUCT(([1]Buchungen!$G$6:$G$350&lt;=AP$367)*([1]Buchungen!$H$6:$H$350&gt;=AP$367)*([1]Buchungen!$I$6:$I$350=$B385))</f>
        <v>1</v>
      </c>
      <c r="AQ385" s="31">
        <f>1-SUMPRODUCT(([1]Buchungen!$G$6:$G$350&lt;=AP$367)*([1]Buchungen!$H$6:$H$350&gt;=AP$367)*([1]Buchungen!$I$6:$I$350=$B385))</f>
        <v>1</v>
      </c>
      <c r="AR385" s="30">
        <f>1-SUMPRODUCT(([1]Buchungen!$G$6:$G$350&lt;=AR$367)*([1]Buchungen!$H$6:$H$350&gt;=AR$367)*([1]Buchungen!$I$6:$I$350=$B385))</f>
        <v>1</v>
      </c>
      <c r="AS385" s="31">
        <f>1-SUMPRODUCT(([1]Buchungen!$G$6:$G$350&lt;=AR$367)*([1]Buchungen!$H$6:$H$350&gt;=AR$367)*([1]Buchungen!$I$6:$I$350=$B385))</f>
        <v>1</v>
      </c>
      <c r="AT385" s="30">
        <f>1-SUMPRODUCT(([1]Buchungen!$G$6:$G$350&lt;=AT$367)*([1]Buchungen!$H$6:$H$350&gt;=AT$367)*([1]Buchungen!$I$6:$I$350=$B385))</f>
        <v>1</v>
      </c>
      <c r="AU385" s="31">
        <f>1-SUMPRODUCT(([1]Buchungen!$G$6:$G$350&lt;=AT$367)*([1]Buchungen!$H$6:$H$350&gt;=AT$367)*([1]Buchungen!$I$6:$I$350=$B385))</f>
        <v>1</v>
      </c>
      <c r="AV385" s="30">
        <f>1-SUMPRODUCT(([1]Buchungen!$G$6:$G$350&lt;=AV$367)*([1]Buchungen!$H$6:$H$350&gt;=AV$367)*([1]Buchungen!$I$6:$I$350=$B385))</f>
        <v>1</v>
      </c>
      <c r="AW385" s="31">
        <f>1-SUMPRODUCT(([1]Buchungen!$G$6:$G$350&lt;=AV$367)*([1]Buchungen!$H$6:$H$350&gt;=AV$367)*([1]Buchungen!$I$6:$I$350=$B385))</f>
        <v>1</v>
      </c>
      <c r="AX385" s="30">
        <f>1-SUMPRODUCT(([1]Buchungen!$G$6:$G$350&lt;=AX$367)*([1]Buchungen!$H$6:$H$350&gt;=AX$367)*([1]Buchungen!$I$6:$I$350=$B385))</f>
        <v>1</v>
      </c>
      <c r="AY385" s="31">
        <f>1-SUMPRODUCT(([1]Buchungen!$G$6:$G$350&lt;=AX$367)*([1]Buchungen!$H$6:$H$350&gt;=AX$367)*([1]Buchungen!$I$6:$I$350=$B385))</f>
        <v>1</v>
      </c>
      <c r="AZ385" s="30">
        <f>1-SUMPRODUCT(([1]Buchungen!$G$6:$G$350&lt;=AZ$367)*([1]Buchungen!$H$6:$H$350&gt;=AZ$367)*([1]Buchungen!$I$6:$I$350=$B385))</f>
        <v>1</v>
      </c>
      <c r="BA385" s="31">
        <f>1-SUMPRODUCT(([1]Buchungen!$G$6:$G$350&lt;=AZ$367)*([1]Buchungen!$H$6:$H$350&gt;=AZ$367)*([1]Buchungen!$I$6:$I$350=$B385))</f>
        <v>1</v>
      </c>
      <c r="BB385" s="30">
        <f>1-SUMPRODUCT(([1]Buchungen!$G$6:$G$350&lt;=BB$367)*([1]Buchungen!$H$6:$H$350&gt;=BB$367)*([1]Buchungen!$I$6:$I$350=$B385))</f>
        <v>1</v>
      </c>
      <c r="BC385" s="31">
        <f>1-SUMPRODUCT(([1]Buchungen!$G$6:$G$350&lt;=BB$367)*([1]Buchungen!$H$6:$H$350&gt;=BB$367)*([1]Buchungen!$I$6:$I$350=$B385))</f>
        <v>1</v>
      </c>
      <c r="BD385" s="30">
        <f>1-SUMPRODUCT(([1]Buchungen!$G$6:$G$350&lt;=BD$367)*([1]Buchungen!$H$6:$H$350&gt;=BD$367)*([1]Buchungen!$I$6:$I$350=$B385))</f>
        <v>1</v>
      </c>
      <c r="BE385" s="31">
        <f>1-SUMPRODUCT(([1]Buchungen!$G$6:$G$350&lt;=BD$367)*([1]Buchungen!$H$6:$H$350&gt;=BD$367)*([1]Buchungen!$I$6:$I$350=$B385))</f>
        <v>1</v>
      </c>
      <c r="BF385" s="30">
        <f>1-SUMPRODUCT(([1]Buchungen!$G$6:$G$350&lt;=BF$367)*([1]Buchungen!$H$6:$H$350&gt;=BF$367)*([1]Buchungen!$I$6:$I$350=$B385))</f>
        <v>1</v>
      </c>
      <c r="BG385" s="31">
        <f>1-SUMPRODUCT(([1]Buchungen!$G$6:$G$350&lt;=BF$367)*([1]Buchungen!$H$6:$H$350&gt;=BF$367)*([1]Buchungen!$I$6:$I$350=$B385))</f>
        <v>1</v>
      </c>
      <c r="BH385" s="30">
        <f>1-SUMPRODUCT(([1]Buchungen!$G$6:$G$350&lt;=BH$367)*([1]Buchungen!$H$6:$H$350&gt;=BH$367)*([1]Buchungen!$I$6:$I$350=$B385))</f>
        <v>1</v>
      </c>
      <c r="BI385" s="31">
        <f>1-SUMPRODUCT(([1]Buchungen!$G$6:$G$350&lt;=BH$367)*([1]Buchungen!$H$6:$H$350&gt;=BH$367)*([1]Buchungen!$I$6:$I$350=$B385))</f>
        <v>1</v>
      </c>
      <c r="BJ385" s="30">
        <f>1-SUMPRODUCT(([1]Buchungen!$G$6:$G$350&lt;=BJ$367)*([1]Buchungen!$H$6:$H$350&gt;=BJ$367)*([1]Buchungen!$I$6:$I$350=$B385))</f>
        <v>1</v>
      </c>
      <c r="BK385" s="31">
        <f>1-SUMPRODUCT(([1]Buchungen!$G$6:$G$350&lt;=BJ$367)*([1]Buchungen!$H$6:$H$350&gt;=BJ$367)*([1]Buchungen!$I$6:$I$350=$B385))</f>
        <v>1</v>
      </c>
      <c r="BL385" s="30">
        <f>1-SUMPRODUCT(([1]Buchungen!$G$6:$G$350&lt;=BL$367)*([1]Buchungen!$H$6:$H$350&gt;=BL$367)*([1]Buchungen!$I$6:$I$350=$B385))</f>
        <v>1</v>
      </c>
      <c r="BM385" s="31">
        <f>1-SUMPRODUCT(([1]Buchungen!$G$6:$G$350&lt;=BL$367)*([1]Buchungen!$H$6:$H$350&gt;=BL$367)*([1]Buchungen!$I$6:$I$350=$B385))</f>
        <v>1</v>
      </c>
    </row>
    <row r="386" spans="2:65" ht="22.95" customHeight="1" x14ac:dyDescent="0.25">
      <c r="B386" s="29" t="str">
        <f>[1]Einstellungen!E20</f>
        <v>Angelplatz 14</v>
      </c>
      <c r="D386" s="30">
        <f>1-SUMPRODUCT(([1]Buchungen!$G$6:$G$350&lt;=D$367)*([1]Buchungen!$H$6:$H$350&gt;=D$367)*([1]Buchungen!$I$6:$I$350=$B386))</f>
        <v>1</v>
      </c>
      <c r="E386" s="31">
        <f>1-SUMPRODUCT(([1]Buchungen!$G$6:$G$350&lt;=D$367)*([1]Buchungen!$H$6:$H$350&gt;=D$367)*([1]Buchungen!$I$6:$I$350=$B386))</f>
        <v>1</v>
      </c>
      <c r="F386" s="30">
        <f>1-SUMPRODUCT(([1]Buchungen!$G$6:$G$350&lt;=F$367)*([1]Buchungen!$H$6:$H$350&gt;=F$367)*([1]Buchungen!$I$6:$I$350=$B386))</f>
        <v>1</v>
      </c>
      <c r="G386" s="31">
        <f>1-SUMPRODUCT(([1]Buchungen!$G$6:$G$350&lt;=F$367)*([1]Buchungen!$H$6:$H$350&gt;=F$367)*([1]Buchungen!$I$6:$I$350=$B386))</f>
        <v>1</v>
      </c>
      <c r="H386" s="30">
        <f>1-SUMPRODUCT(([1]Buchungen!$G$6:$G$350&lt;=H$367)*([1]Buchungen!$H$6:$H$350&gt;=H$367)*([1]Buchungen!$I$6:$I$350=$B386))</f>
        <v>1</v>
      </c>
      <c r="I386" s="31">
        <f>1-SUMPRODUCT(([1]Buchungen!$G$6:$G$350&lt;=H$367)*([1]Buchungen!$H$6:$H$350&gt;=H$367)*([1]Buchungen!$I$6:$I$350=$B386))</f>
        <v>1</v>
      </c>
      <c r="J386" s="30">
        <f>1-SUMPRODUCT(([1]Buchungen!$G$6:$G$350&lt;=J$367)*([1]Buchungen!$H$6:$H$350&gt;=J$367)*([1]Buchungen!$I$6:$I$350=$B386))</f>
        <v>1</v>
      </c>
      <c r="K386" s="31">
        <f>1-SUMPRODUCT(([1]Buchungen!$G$6:$G$350&lt;=J$367)*([1]Buchungen!$H$6:$H$350&gt;=J$367)*([1]Buchungen!$I$6:$I$350=$B386))</f>
        <v>1</v>
      </c>
      <c r="L386" s="30">
        <f>1-SUMPRODUCT(([1]Buchungen!$G$6:$G$350&lt;=L$367)*([1]Buchungen!$H$6:$H$350&gt;=L$367)*([1]Buchungen!$I$6:$I$350=$B386))</f>
        <v>1</v>
      </c>
      <c r="M386" s="31">
        <f>1-SUMPRODUCT(([1]Buchungen!$G$6:$G$350&lt;=L$367)*([1]Buchungen!$H$6:$H$350&gt;=L$367)*([1]Buchungen!$I$6:$I$350=$B386))</f>
        <v>1</v>
      </c>
      <c r="N386" s="30">
        <f>1-SUMPRODUCT(([1]Buchungen!$G$6:$G$350&lt;=N$367)*([1]Buchungen!$H$6:$H$350&gt;=N$367)*([1]Buchungen!$I$6:$I$350=$B386))</f>
        <v>1</v>
      </c>
      <c r="O386" s="31">
        <f>1-SUMPRODUCT(([1]Buchungen!$G$6:$G$350&lt;=N$367)*([1]Buchungen!$H$6:$H$350&gt;=N$367)*([1]Buchungen!$I$6:$I$350=$B386))</f>
        <v>1</v>
      </c>
      <c r="P386" s="30">
        <f>1-SUMPRODUCT(([1]Buchungen!$G$6:$G$350&lt;=P$367)*([1]Buchungen!$H$6:$H$350&gt;=P$367)*([1]Buchungen!$I$6:$I$350=$B386))</f>
        <v>1</v>
      </c>
      <c r="Q386" s="31">
        <f>1-SUMPRODUCT(([1]Buchungen!$G$6:$G$350&lt;=P$367)*([1]Buchungen!$H$6:$H$350&gt;=P$367)*([1]Buchungen!$I$6:$I$350=$B386))</f>
        <v>1</v>
      </c>
      <c r="R386" s="30">
        <f>1-SUMPRODUCT(([1]Buchungen!$G$6:$G$350&lt;=R$367)*([1]Buchungen!$H$6:$H$350&gt;=R$367)*([1]Buchungen!$I$6:$I$350=$B386))</f>
        <v>1</v>
      </c>
      <c r="S386" s="31">
        <f>1-SUMPRODUCT(([1]Buchungen!$G$6:$G$350&lt;=R$367)*([1]Buchungen!$H$6:$H$350&gt;=R$367)*([1]Buchungen!$I$6:$I$350=$B386))</f>
        <v>1</v>
      </c>
      <c r="T386" s="30">
        <f>1-SUMPRODUCT(([1]Buchungen!$G$6:$G$350&lt;=T$367)*([1]Buchungen!$H$6:$H$350&gt;=T$367)*([1]Buchungen!$I$6:$I$350=$B386))</f>
        <v>1</v>
      </c>
      <c r="U386" s="31">
        <f>1-SUMPRODUCT(([1]Buchungen!$G$6:$G$350&lt;=T$367)*([1]Buchungen!$H$6:$H$350&gt;=T$367)*([1]Buchungen!$I$6:$I$350=$B386))</f>
        <v>1</v>
      </c>
      <c r="V386" s="30">
        <f>1-SUMPRODUCT(([1]Buchungen!$G$6:$G$350&lt;=V$367)*([1]Buchungen!$H$6:$H$350&gt;=V$367)*([1]Buchungen!$I$6:$I$350=$B386))</f>
        <v>1</v>
      </c>
      <c r="W386" s="31">
        <f>1-SUMPRODUCT(([1]Buchungen!$G$6:$G$350&lt;=V$367)*([1]Buchungen!$H$6:$H$350&gt;=V$367)*([1]Buchungen!$I$6:$I$350=$B386))</f>
        <v>1</v>
      </c>
      <c r="X386" s="30">
        <f>1-SUMPRODUCT(([1]Buchungen!$G$6:$G$350&lt;=X$367)*([1]Buchungen!$H$6:$H$350&gt;=X$367)*([1]Buchungen!$I$6:$I$350=$B386))</f>
        <v>1</v>
      </c>
      <c r="Y386" s="31">
        <f>1-SUMPRODUCT(([1]Buchungen!$G$6:$G$350&lt;=X$367)*([1]Buchungen!$H$6:$H$350&gt;=X$367)*([1]Buchungen!$I$6:$I$350=$B386))</f>
        <v>1</v>
      </c>
      <c r="Z386" s="30">
        <f>1-SUMPRODUCT(([1]Buchungen!$G$6:$G$350&lt;=Z$367)*([1]Buchungen!$H$6:$H$350&gt;=Z$367)*([1]Buchungen!$I$6:$I$350=$B386))</f>
        <v>1</v>
      </c>
      <c r="AA386" s="31">
        <f>1-SUMPRODUCT(([1]Buchungen!$G$6:$G$350&lt;=Z$367)*([1]Buchungen!$H$6:$H$350&gt;=Z$367)*([1]Buchungen!$I$6:$I$350=$B386))</f>
        <v>1</v>
      </c>
      <c r="AB386" s="30">
        <f>1-SUMPRODUCT(([1]Buchungen!$G$6:$G$350&lt;=AB$367)*([1]Buchungen!$H$6:$H$350&gt;=AB$367)*([1]Buchungen!$I$6:$I$350=$B386))</f>
        <v>1</v>
      </c>
      <c r="AC386" s="31">
        <f>1-SUMPRODUCT(([1]Buchungen!$G$6:$G$350&lt;=AB$367)*([1]Buchungen!$H$6:$H$350&gt;=AB$367)*([1]Buchungen!$I$6:$I$350=$B386))</f>
        <v>1</v>
      </c>
      <c r="AD386" s="30">
        <f>1-SUMPRODUCT(([1]Buchungen!$G$6:$G$350&lt;=AD$367)*([1]Buchungen!$H$6:$H$350&gt;=AD$367)*([1]Buchungen!$I$6:$I$350=$B386))</f>
        <v>1</v>
      </c>
      <c r="AE386" s="31">
        <f>1-SUMPRODUCT(([1]Buchungen!$G$6:$G$350&lt;=AD$367)*([1]Buchungen!$H$6:$H$350&gt;=AD$367)*([1]Buchungen!$I$6:$I$350=$B386))</f>
        <v>1</v>
      </c>
      <c r="AF386" s="30">
        <f>1-SUMPRODUCT(([1]Buchungen!$G$6:$G$350&lt;=AF$367)*([1]Buchungen!$H$6:$H$350&gt;=AF$367)*([1]Buchungen!$I$6:$I$350=$B386))</f>
        <v>1</v>
      </c>
      <c r="AG386" s="31">
        <f>1-SUMPRODUCT(([1]Buchungen!$G$6:$G$350&lt;=AF$367)*([1]Buchungen!$H$6:$H$350&gt;=AF$367)*([1]Buchungen!$I$6:$I$350=$B386))</f>
        <v>1</v>
      </c>
      <c r="AH386" s="30">
        <f>1-SUMPRODUCT(([1]Buchungen!$G$6:$G$350&lt;=AH$367)*([1]Buchungen!$H$6:$H$350&gt;=AH$367)*([1]Buchungen!$I$6:$I$350=$B386))</f>
        <v>1</v>
      </c>
      <c r="AI386" s="31">
        <f>1-SUMPRODUCT(([1]Buchungen!$G$6:$G$350&lt;=AH$367)*([1]Buchungen!$H$6:$H$350&gt;=AH$367)*([1]Buchungen!$I$6:$I$350=$B386))</f>
        <v>1</v>
      </c>
      <c r="AJ386" s="30">
        <f>1-SUMPRODUCT(([1]Buchungen!$G$6:$G$350&lt;=AJ$367)*([1]Buchungen!$H$6:$H$350&gt;=AJ$367)*([1]Buchungen!$I$6:$I$350=$B386))</f>
        <v>1</v>
      </c>
      <c r="AK386" s="31">
        <f>1-SUMPRODUCT(([1]Buchungen!$G$6:$G$350&lt;=AJ$367)*([1]Buchungen!$H$6:$H$350&gt;=AJ$367)*([1]Buchungen!$I$6:$I$350=$B386))</f>
        <v>1</v>
      </c>
      <c r="AL386" s="30">
        <f>1-SUMPRODUCT(([1]Buchungen!$G$6:$G$350&lt;=AL$367)*([1]Buchungen!$H$6:$H$350&gt;=AL$367)*([1]Buchungen!$I$6:$I$350=$B386))</f>
        <v>1</v>
      </c>
      <c r="AM386" s="31">
        <f>1-SUMPRODUCT(([1]Buchungen!$G$6:$G$350&lt;=AL$367)*([1]Buchungen!$H$6:$H$350&gt;=AL$367)*([1]Buchungen!$I$6:$I$350=$B386))</f>
        <v>1</v>
      </c>
      <c r="AN386" s="30">
        <f>1-SUMPRODUCT(([1]Buchungen!$G$6:$G$350&lt;=AN$367)*([1]Buchungen!$H$6:$H$350&gt;=AN$367)*([1]Buchungen!$I$6:$I$350=$B386))</f>
        <v>1</v>
      </c>
      <c r="AO386" s="31">
        <f>1-SUMPRODUCT(([1]Buchungen!$G$6:$G$350&lt;=AN$367)*([1]Buchungen!$H$6:$H$350&gt;=AN$367)*([1]Buchungen!$I$6:$I$350=$B386))</f>
        <v>1</v>
      </c>
      <c r="AP386" s="30">
        <f>1-SUMPRODUCT(([1]Buchungen!$G$6:$G$350&lt;=AP$367)*([1]Buchungen!$H$6:$H$350&gt;=AP$367)*([1]Buchungen!$I$6:$I$350=$B386))</f>
        <v>1</v>
      </c>
      <c r="AQ386" s="31">
        <f>1-SUMPRODUCT(([1]Buchungen!$G$6:$G$350&lt;=AP$367)*([1]Buchungen!$H$6:$H$350&gt;=AP$367)*([1]Buchungen!$I$6:$I$350=$B386))</f>
        <v>1</v>
      </c>
      <c r="AR386" s="30">
        <f>1-SUMPRODUCT(([1]Buchungen!$G$6:$G$350&lt;=AR$367)*([1]Buchungen!$H$6:$H$350&gt;=AR$367)*([1]Buchungen!$I$6:$I$350=$B386))</f>
        <v>1</v>
      </c>
      <c r="AS386" s="31">
        <f>1-SUMPRODUCT(([1]Buchungen!$G$6:$G$350&lt;=AR$367)*([1]Buchungen!$H$6:$H$350&gt;=AR$367)*([1]Buchungen!$I$6:$I$350=$B386))</f>
        <v>1</v>
      </c>
      <c r="AT386" s="30">
        <f>1-SUMPRODUCT(([1]Buchungen!$G$6:$G$350&lt;=AT$367)*([1]Buchungen!$H$6:$H$350&gt;=AT$367)*([1]Buchungen!$I$6:$I$350=$B386))</f>
        <v>1</v>
      </c>
      <c r="AU386" s="31">
        <f>1-SUMPRODUCT(([1]Buchungen!$G$6:$G$350&lt;=AT$367)*([1]Buchungen!$H$6:$H$350&gt;=AT$367)*([1]Buchungen!$I$6:$I$350=$B386))</f>
        <v>1</v>
      </c>
      <c r="AV386" s="30">
        <f>1-SUMPRODUCT(([1]Buchungen!$G$6:$G$350&lt;=AV$367)*([1]Buchungen!$H$6:$H$350&gt;=AV$367)*([1]Buchungen!$I$6:$I$350=$B386))</f>
        <v>1</v>
      </c>
      <c r="AW386" s="31">
        <f>1-SUMPRODUCT(([1]Buchungen!$G$6:$G$350&lt;=AV$367)*([1]Buchungen!$H$6:$H$350&gt;=AV$367)*([1]Buchungen!$I$6:$I$350=$B386))</f>
        <v>1</v>
      </c>
      <c r="AX386" s="30">
        <f>1-SUMPRODUCT(([1]Buchungen!$G$6:$G$350&lt;=AX$367)*([1]Buchungen!$H$6:$H$350&gt;=AX$367)*([1]Buchungen!$I$6:$I$350=$B386))</f>
        <v>1</v>
      </c>
      <c r="AY386" s="31">
        <f>1-SUMPRODUCT(([1]Buchungen!$G$6:$G$350&lt;=AX$367)*([1]Buchungen!$H$6:$H$350&gt;=AX$367)*([1]Buchungen!$I$6:$I$350=$B386))</f>
        <v>1</v>
      </c>
      <c r="AZ386" s="30">
        <f>1-SUMPRODUCT(([1]Buchungen!$G$6:$G$350&lt;=AZ$367)*([1]Buchungen!$H$6:$H$350&gt;=AZ$367)*([1]Buchungen!$I$6:$I$350=$B386))</f>
        <v>1</v>
      </c>
      <c r="BA386" s="31">
        <f>1-SUMPRODUCT(([1]Buchungen!$G$6:$G$350&lt;=AZ$367)*([1]Buchungen!$H$6:$H$350&gt;=AZ$367)*([1]Buchungen!$I$6:$I$350=$B386))</f>
        <v>1</v>
      </c>
      <c r="BB386" s="30">
        <f>1-SUMPRODUCT(([1]Buchungen!$G$6:$G$350&lt;=BB$367)*([1]Buchungen!$H$6:$H$350&gt;=BB$367)*([1]Buchungen!$I$6:$I$350=$B386))</f>
        <v>1</v>
      </c>
      <c r="BC386" s="31">
        <f>1-SUMPRODUCT(([1]Buchungen!$G$6:$G$350&lt;=BB$367)*([1]Buchungen!$H$6:$H$350&gt;=BB$367)*([1]Buchungen!$I$6:$I$350=$B386))</f>
        <v>1</v>
      </c>
      <c r="BD386" s="30">
        <f>1-SUMPRODUCT(([1]Buchungen!$G$6:$G$350&lt;=BD$367)*([1]Buchungen!$H$6:$H$350&gt;=BD$367)*([1]Buchungen!$I$6:$I$350=$B386))</f>
        <v>1</v>
      </c>
      <c r="BE386" s="31">
        <f>1-SUMPRODUCT(([1]Buchungen!$G$6:$G$350&lt;=BD$367)*([1]Buchungen!$H$6:$H$350&gt;=BD$367)*([1]Buchungen!$I$6:$I$350=$B386))</f>
        <v>1</v>
      </c>
      <c r="BF386" s="30">
        <f>1-SUMPRODUCT(([1]Buchungen!$G$6:$G$350&lt;=BF$367)*([1]Buchungen!$H$6:$H$350&gt;=BF$367)*([1]Buchungen!$I$6:$I$350=$B386))</f>
        <v>1</v>
      </c>
      <c r="BG386" s="31">
        <f>1-SUMPRODUCT(([1]Buchungen!$G$6:$G$350&lt;=BF$367)*([1]Buchungen!$H$6:$H$350&gt;=BF$367)*([1]Buchungen!$I$6:$I$350=$B386))</f>
        <v>1</v>
      </c>
      <c r="BH386" s="30">
        <f>1-SUMPRODUCT(([1]Buchungen!$G$6:$G$350&lt;=BH$367)*([1]Buchungen!$H$6:$H$350&gt;=BH$367)*([1]Buchungen!$I$6:$I$350=$B386))</f>
        <v>1</v>
      </c>
      <c r="BI386" s="31">
        <f>1-SUMPRODUCT(([1]Buchungen!$G$6:$G$350&lt;=BH$367)*([1]Buchungen!$H$6:$H$350&gt;=BH$367)*([1]Buchungen!$I$6:$I$350=$B386))</f>
        <v>1</v>
      </c>
      <c r="BJ386" s="30">
        <f>1-SUMPRODUCT(([1]Buchungen!$G$6:$G$350&lt;=BJ$367)*([1]Buchungen!$H$6:$H$350&gt;=BJ$367)*([1]Buchungen!$I$6:$I$350=$B386))</f>
        <v>1</v>
      </c>
      <c r="BK386" s="31">
        <f>1-SUMPRODUCT(([1]Buchungen!$G$6:$G$350&lt;=BJ$367)*([1]Buchungen!$H$6:$H$350&gt;=BJ$367)*([1]Buchungen!$I$6:$I$350=$B386))</f>
        <v>1</v>
      </c>
      <c r="BL386" s="30">
        <f>1-SUMPRODUCT(([1]Buchungen!$G$6:$G$350&lt;=BL$367)*([1]Buchungen!$H$6:$H$350&gt;=BL$367)*([1]Buchungen!$I$6:$I$350=$B386))</f>
        <v>1</v>
      </c>
      <c r="BM386" s="31">
        <f>1-SUMPRODUCT(([1]Buchungen!$G$6:$G$350&lt;=BL$367)*([1]Buchungen!$H$6:$H$350&gt;=BL$367)*([1]Buchungen!$I$6:$I$350=$B386))</f>
        <v>1</v>
      </c>
    </row>
    <row r="387" spans="2:65" ht="22.95" customHeight="1" x14ac:dyDescent="0.25">
      <c r="B387" s="29" t="str">
        <f>[1]Einstellungen!E21</f>
        <v>Angelplatz 15</v>
      </c>
      <c r="D387" s="30">
        <f>1-SUMPRODUCT(([1]Buchungen!$G$6:$G$350&lt;=D$367)*([1]Buchungen!$H$6:$H$350&gt;=D$367)*([1]Buchungen!$I$6:$I$350=$B387))</f>
        <v>1</v>
      </c>
      <c r="E387" s="31">
        <f>1-SUMPRODUCT(([1]Buchungen!$G$6:$G$350&lt;=D$367)*([1]Buchungen!$H$6:$H$350&gt;=D$367)*([1]Buchungen!$I$6:$I$350=$B387))</f>
        <v>1</v>
      </c>
      <c r="F387" s="30">
        <f>1-SUMPRODUCT(([1]Buchungen!$G$6:$G$350&lt;=F$367)*([1]Buchungen!$H$6:$H$350&gt;=F$367)*([1]Buchungen!$I$6:$I$350=$B387))</f>
        <v>1</v>
      </c>
      <c r="G387" s="31">
        <f>1-SUMPRODUCT(([1]Buchungen!$G$6:$G$350&lt;=F$367)*([1]Buchungen!$H$6:$H$350&gt;=F$367)*([1]Buchungen!$I$6:$I$350=$B387))</f>
        <v>1</v>
      </c>
      <c r="H387" s="30">
        <f>1-SUMPRODUCT(([1]Buchungen!$G$6:$G$350&lt;=H$367)*([1]Buchungen!$H$6:$H$350&gt;=H$367)*([1]Buchungen!$I$6:$I$350=$B387))</f>
        <v>1</v>
      </c>
      <c r="I387" s="31">
        <f>1-SUMPRODUCT(([1]Buchungen!$G$6:$G$350&lt;=H$367)*([1]Buchungen!$H$6:$H$350&gt;=H$367)*([1]Buchungen!$I$6:$I$350=$B387))</f>
        <v>1</v>
      </c>
      <c r="J387" s="30">
        <f>1-SUMPRODUCT(([1]Buchungen!$G$6:$G$350&lt;=J$367)*([1]Buchungen!$H$6:$H$350&gt;=J$367)*([1]Buchungen!$I$6:$I$350=$B387))</f>
        <v>1</v>
      </c>
      <c r="K387" s="31">
        <f>1-SUMPRODUCT(([1]Buchungen!$G$6:$G$350&lt;=J$367)*([1]Buchungen!$H$6:$H$350&gt;=J$367)*([1]Buchungen!$I$6:$I$350=$B387))</f>
        <v>1</v>
      </c>
      <c r="L387" s="30">
        <f>1-SUMPRODUCT(([1]Buchungen!$G$6:$G$350&lt;=L$367)*([1]Buchungen!$H$6:$H$350&gt;=L$367)*([1]Buchungen!$I$6:$I$350=$B387))</f>
        <v>1</v>
      </c>
      <c r="M387" s="31">
        <f>1-SUMPRODUCT(([1]Buchungen!$G$6:$G$350&lt;=L$367)*([1]Buchungen!$H$6:$H$350&gt;=L$367)*([1]Buchungen!$I$6:$I$350=$B387))</f>
        <v>1</v>
      </c>
      <c r="N387" s="30">
        <f>1-SUMPRODUCT(([1]Buchungen!$G$6:$G$350&lt;=N$367)*([1]Buchungen!$H$6:$H$350&gt;=N$367)*([1]Buchungen!$I$6:$I$350=$B387))</f>
        <v>1</v>
      </c>
      <c r="O387" s="31">
        <f>1-SUMPRODUCT(([1]Buchungen!$G$6:$G$350&lt;=N$367)*([1]Buchungen!$H$6:$H$350&gt;=N$367)*([1]Buchungen!$I$6:$I$350=$B387))</f>
        <v>1</v>
      </c>
      <c r="P387" s="30">
        <f>1-SUMPRODUCT(([1]Buchungen!$G$6:$G$350&lt;=P$367)*([1]Buchungen!$H$6:$H$350&gt;=P$367)*([1]Buchungen!$I$6:$I$350=$B387))</f>
        <v>1</v>
      </c>
      <c r="Q387" s="31">
        <f>1-SUMPRODUCT(([1]Buchungen!$G$6:$G$350&lt;=P$367)*([1]Buchungen!$H$6:$H$350&gt;=P$367)*([1]Buchungen!$I$6:$I$350=$B387))</f>
        <v>1</v>
      </c>
      <c r="R387" s="30">
        <f>1-SUMPRODUCT(([1]Buchungen!$G$6:$G$350&lt;=R$367)*([1]Buchungen!$H$6:$H$350&gt;=R$367)*([1]Buchungen!$I$6:$I$350=$B387))</f>
        <v>1</v>
      </c>
      <c r="S387" s="31">
        <f>1-SUMPRODUCT(([1]Buchungen!$G$6:$G$350&lt;=R$367)*([1]Buchungen!$H$6:$H$350&gt;=R$367)*([1]Buchungen!$I$6:$I$350=$B387))</f>
        <v>1</v>
      </c>
      <c r="T387" s="30">
        <f>1-SUMPRODUCT(([1]Buchungen!$G$6:$G$350&lt;=T$367)*([1]Buchungen!$H$6:$H$350&gt;=T$367)*([1]Buchungen!$I$6:$I$350=$B387))</f>
        <v>1</v>
      </c>
      <c r="U387" s="31">
        <f>1-SUMPRODUCT(([1]Buchungen!$G$6:$G$350&lt;=T$367)*([1]Buchungen!$H$6:$H$350&gt;=T$367)*([1]Buchungen!$I$6:$I$350=$B387))</f>
        <v>1</v>
      </c>
      <c r="V387" s="30">
        <f>1-SUMPRODUCT(([1]Buchungen!$G$6:$G$350&lt;=V$367)*([1]Buchungen!$H$6:$H$350&gt;=V$367)*([1]Buchungen!$I$6:$I$350=$B387))</f>
        <v>1</v>
      </c>
      <c r="W387" s="31">
        <f>1-SUMPRODUCT(([1]Buchungen!$G$6:$G$350&lt;=V$367)*([1]Buchungen!$H$6:$H$350&gt;=V$367)*([1]Buchungen!$I$6:$I$350=$B387))</f>
        <v>1</v>
      </c>
      <c r="X387" s="30">
        <f>1-SUMPRODUCT(([1]Buchungen!$G$6:$G$350&lt;=X$367)*([1]Buchungen!$H$6:$H$350&gt;=X$367)*([1]Buchungen!$I$6:$I$350=$B387))</f>
        <v>1</v>
      </c>
      <c r="Y387" s="31">
        <f>1-SUMPRODUCT(([1]Buchungen!$G$6:$G$350&lt;=X$367)*([1]Buchungen!$H$6:$H$350&gt;=X$367)*([1]Buchungen!$I$6:$I$350=$B387))</f>
        <v>1</v>
      </c>
      <c r="Z387" s="30">
        <f>1-SUMPRODUCT(([1]Buchungen!$G$6:$G$350&lt;=Z$367)*([1]Buchungen!$H$6:$H$350&gt;=Z$367)*([1]Buchungen!$I$6:$I$350=$B387))</f>
        <v>1</v>
      </c>
      <c r="AA387" s="31">
        <f>1-SUMPRODUCT(([1]Buchungen!$G$6:$G$350&lt;=Z$367)*([1]Buchungen!$H$6:$H$350&gt;=Z$367)*([1]Buchungen!$I$6:$I$350=$B387))</f>
        <v>1</v>
      </c>
      <c r="AB387" s="30">
        <f>1-SUMPRODUCT(([1]Buchungen!$G$6:$G$350&lt;=AB$367)*([1]Buchungen!$H$6:$H$350&gt;=AB$367)*([1]Buchungen!$I$6:$I$350=$B387))</f>
        <v>1</v>
      </c>
      <c r="AC387" s="31">
        <f>1-SUMPRODUCT(([1]Buchungen!$G$6:$G$350&lt;=AB$367)*([1]Buchungen!$H$6:$H$350&gt;=AB$367)*([1]Buchungen!$I$6:$I$350=$B387))</f>
        <v>1</v>
      </c>
      <c r="AD387" s="30">
        <f>1-SUMPRODUCT(([1]Buchungen!$G$6:$G$350&lt;=AD$367)*([1]Buchungen!$H$6:$H$350&gt;=AD$367)*([1]Buchungen!$I$6:$I$350=$B387))</f>
        <v>1</v>
      </c>
      <c r="AE387" s="31">
        <f>1-SUMPRODUCT(([1]Buchungen!$G$6:$G$350&lt;=AD$367)*([1]Buchungen!$H$6:$H$350&gt;=AD$367)*([1]Buchungen!$I$6:$I$350=$B387))</f>
        <v>1</v>
      </c>
      <c r="AF387" s="30">
        <f>1-SUMPRODUCT(([1]Buchungen!$G$6:$G$350&lt;=AF$367)*([1]Buchungen!$H$6:$H$350&gt;=AF$367)*([1]Buchungen!$I$6:$I$350=$B387))</f>
        <v>1</v>
      </c>
      <c r="AG387" s="31">
        <f>1-SUMPRODUCT(([1]Buchungen!$G$6:$G$350&lt;=AF$367)*([1]Buchungen!$H$6:$H$350&gt;=AF$367)*([1]Buchungen!$I$6:$I$350=$B387))</f>
        <v>1</v>
      </c>
      <c r="AH387" s="30">
        <f>1-SUMPRODUCT(([1]Buchungen!$G$6:$G$350&lt;=AH$367)*([1]Buchungen!$H$6:$H$350&gt;=AH$367)*([1]Buchungen!$I$6:$I$350=$B387))</f>
        <v>1</v>
      </c>
      <c r="AI387" s="31">
        <f>1-SUMPRODUCT(([1]Buchungen!$G$6:$G$350&lt;=AH$367)*([1]Buchungen!$H$6:$H$350&gt;=AH$367)*([1]Buchungen!$I$6:$I$350=$B387))</f>
        <v>1</v>
      </c>
      <c r="AJ387" s="30">
        <f>1-SUMPRODUCT(([1]Buchungen!$G$6:$G$350&lt;=AJ$367)*([1]Buchungen!$H$6:$H$350&gt;=AJ$367)*([1]Buchungen!$I$6:$I$350=$B387))</f>
        <v>1</v>
      </c>
      <c r="AK387" s="31">
        <f>1-SUMPRODUCT(([1]Buchungen!$G$6:$G$350&lt;=AJ$367)*([1]Buchungen!$H$6:$H$350&gt;=AJ$367)*([1]Buchungen!$I$6:$I$350=$B387))</f>
        <v>1</v>
      </c>
      <c r="AL387" s="30">
        <f>1-SUMPRODUCT(([1]Buchungen!$G$6:$G$350&lt;=AL$367)*([1]Buchungen!$H$6:$H$350&gt;=AL$367)*([1]Buchungen!$I$6:$I$350=$B387))</f>
        <v>1</v>
      </c>
      <c r="AM387" s="31">
        <f>1-SUMPRODUCT(([1]Buchungen!$G$6:$G$350&lt;=AL$367)*([1]Buchungen!$H$6:$H$350&gt;=AL$367)*([1]Buchungen!$I$6:$I$350=$B387))</f>
        <v>1</v>
      </c>
      <c r="AN387" s="30">
        <f>1-SUMPRODUCT(([1]Buchungen!$G$6:$G$350&lt;=AN$367)*([1]Buchungen!$H$6:$H$350&gt;=AN$367)*([1]Buchungen!$I$6:$I$350=$B387))</f>
        <v>1</v>
      </c>
      <c r="AO387" s="31">
        <f>1-SUMPRODUCT(([1]Buchungen!$G$6:$G$350&lt;=AN$367)*([1]Buchungen!$H$6:$H$350&gt;=AN$367)*([1]Buchungen!$I$6:$I$350=$B387))</f>
        <v>1</v>
      </c>
      <c r="AP387" s="30">
        <f>1-SUMPRODUCT(([1]Buchungen!$G$6:$G$350&lt;=AP$367)*([1]Buchungen!$H$6:$H$350&gt;=AP$367)*([1]Buchungen!$I$6:$I$350=$B387))</f>
        <v>1</v>
      </c>
      <c r="AQ387" s="31">
        <f>1-SUMPRODUCT(([1]Buchungen!$G$6:$G$350&lt;=AP$367)*([1]Buchungen!$H$6:$H$350&gt;=AP$367)*([1]Buchungen!$I$6:$I$350=$B387))</f>
        <v>1</v>
      </c>
      <c r="AR387" s="30">
        <f>1-SUMPRODUCT(([1]Buchungen!$G$6:$G$350&lt;=AR$367)*([1]Buchungen!$H$6:$H$350&gt;=AR$367)*([1]Buchungen!$I$6:$I$350=$B387))</f>
        <v>1</v>
      </c>
      <c r="AS387" s="31">
        <f>1-SUMPRODUCT(([1]Buchungen!$G$6:$G$350&lt;=AR$367)*([1]Buchungen!$H$6:$H$350&gt;=AR$367)*([1]Buchungen!$I$6:$I$350=$B387))</f>
        <v>1</v>
      </c>
      <c r="AT387" s="30">
        <f>1-SUMPRODUCT(([1]Buchungen!$G$6:$G$350&lt;=AT$367)*([1]Buchungen!$H$6:$H$350&gt;=AT$367)*([1]Buchungen!$I$6:$I$350=$B387))</f>
        <v>1</v>
      </c>
      <c r="AU387" s="31">
        <f>1-SUMPRODUCT(([1]Buchungen!$G$6:$G$350&lt;=AT$367)*([1]Buchungen!$H$6:$H$350&gt;=AT$367)*([1]Buchungen!$I$6:$I$350=$B387))</f>
        <v>1</v>
      </c>
      <c r="AV387" s="30">
        <f>1-SUMPRODUCT(([1]Buchungen!$G$6:$G$350&lt;=AV$367)*([1]Buchungen!$H$6:$H$350&gt;=AV$367)*([1]Buchungen!$I$6:$I$350=$B387))</f>
        <v>1</v>
      </c>
      <c r="AW387" s="31">
        <f>1-SUMPRODUCT(([1]Buchungen!$G$6:$G$350&lt;=AV$367)*([1]Buchungen!$H$6:$H$350&gt;=AV$367)*([1]Buchungen!$I$6:$I$350=$B387))</f>
        <v>1</v>
      </c>
      <c r="AX387" s="30">
        <f>1-SUMPRODUCT(([1]Buchungen!$G$6:$G$350&lt;=AX$367)*([1]Buchungen!$H$6:$H$350&gt;=AX$367)*([1]Buchungen!$I$6:$I$350=$B387))</f>
        <v>1</v>
      </c>
      <c r="AY387" s="31">
        <f>1-SUMPRODUCT(([1]Buchungen!$G$6:$G$350&lt;=AX$367)*([1]Buchungen!$H$6:$H$350&gt;=AX$367)*([1]Buchungen!$I$6:$I$350=$B387))</f>
        <v>1</v>
      </c>
      <c r="AZ387" s="30">
        <f>1-SUMPRODUCT(([1]Buchungen!$G$6:$G$350&lt;=AZ$367)*([1]Buchungen!$H$6:$H$350&gt;=AZ$367)*([1]Buchungen!$I$6:$I$350=$B387))</f>
        <v>1</v>
      </c>
      <c r="BA387" s="31">
        <f>1-SUMPRODUCT(([1]Buchungen!$G$6:$G$350&lt;=AZ$367)*([1]Buchungen!$H$6:$H$350&gt;=AZ$367)*([1]Buchungen!$I$6:$I$350=$B387))</f>
        <v>1</v>
      </c>
      <c r="BB387" s="30">
        <f>1-SUMPRODUCT(([1]Buchungen!$G$6:$G$350&lt;=BB$367)*([1]Buchungen!$H$6:$H$350&gt;=BB$367)*([1]Buchungen!$I$6:$I$350=$B387))</f>
        <v>1</v>
      </c>
      <c r="BC387" s="31">
        <f>1-SUMPRODUCT(([1]Buchungen!$G$6:$G$350&lt;=BB$367)*([1]Buchungen!$H$6:$H$350&gt;=BB$367)*([1]Buchungen!$I$6:$I$350=$B387))</f>
        <v>1</v>
      </c>
      <c r="BD387" s="30">
        <f>1-SUMPRODUCT(([1]Buchungen!$G$6:$G$350&lt;=BD$367)*([1]Buchungen!$H$6:$H$350&gt;=BD$367)*([1]Buchungen!$I$6:$I$350=$B387))</f>
        <v>1</v>
      </c>
      <c r="BE387" s="31">
        <f>1-SUMPRODUCT(([1]Buchungen!$G$6:$G$350&lt;=BD$367)*([1]Buchungen!$H$6:$H$350&gt;=BD$367)*([1]Buchungen!$I$6:$I$350=$B387))</f>
        <v>1</v>
      </c>
      <c r="BF387" s="30">
        <f>1-SUMPRODUCT(([1]Buchungen!$G$6:$G$350&lt;=BF$367)*([1]Buchungen!$H$6:$H$350&gt;=BF$367)*([1]Buchungen!$I$6:$I$350=$B387))</f>
        <v>1</v>
      </c>
      <c r="BG387" s="31">
        <f>1-SUMPRODUCT(([1]Buchungen!$G$6:$G$350&lt;=BF$367)*([1]Buchungen!$H$6:$H$350&gt;=BF$367)*([1]Buchungen!$I$6:$I$350=$B387))</f>
        <v>1</v>
      </c>
      <c r="BH387" s="30">
        <f>1-SUMPRODUCT(([1]Buchungen!$G$6:$G$350&lt;=BH$367)*([1]Buchungen!$H$6:$H$350&gt;=BH$367)*([1]Buchungen!$I$6:$I$350=$B387))</f>
        <v>1</v>
      </c>
      <c r="BI387" s="31">
        <f>1-SUMPRODUCT(([1]Buchungen!$G$6:$G$350&lt;=BH$367)*([1]Buchungen!$H$6:$H$350&gt;=BH$367)*([1]Buchungen!$I$6:$I$350=$B387))</f>
        <v>1</v>
      </c>
      <c r="BJ387" s="30">
        <f>1-SUMPRODUCT(([1]Buchungen!$G$6:$G$350&lt;=BJ$367)*([1]Buchungen!$H$6:$H$350&gt;=BJ$367)*([1]Buchungen!$I$6:$I$350=$B387))</f>
        <v>1</v>
      </c>
      <c r="BK387" s="31">
        <f>1-SUMPRODUCT(([1]Buchungen!$G$6:$G$350&lt;=BJ$367)*([1]Buchungen!$H$6:$H$350&gt;=BJ$367)*([1]Buchungen!$I$6:$I$350=$B387))</f>
        <v>1</v>
      </c>
      <c r="BL387" s="30">
        <f>1-SUMPRODUCT(([1]Buchungen!$G$6:$G$350&lt;=BL$367)*([1]Buchungen!$H$6:$H$350&gt;=BL$367)*([1]Buchungen!$I$6:$I$350=$B387))</f>
        <v>1</v>
      </c>
      <c r="BM387" s="31">
        <f>1-SUMPRODUCT(([1]Buchungen!$G$6:$G$350&lt;=BL$367)*([1]Buchungen!$H$6:$H$350&gt;=BL$367)*([1]Buchungen!$I$6:$I$350=$B387))</f>
        <v>1</v>
      </c>
    </row>
    <row r="388" spans="2:65" ht="22.95" customHeight="1" x14ac:dyDescent="0.25">
      <c r="B388" s="29" t="str">
        <f>[1]Einstellungen!E22</f>
        <v>Angelplatz 16</v>
      </c>
      <c r="D388" s="30">
        <f>1-SUMPRODUCT(([1]Buchungen!$G$6:$G$350&lt;=D$367)*([1]Buchungen!$H$6:$H$350&gt;=D$367)*([1]Buchungen!$I$6:$I$350=$B388))</f>
        <v>1</v>
      </c>
      <c r="E388" s="31">
        <f>1-SUMPRODUCT(([1]Buchungen!$G$6:$G$350&lt;=D$367)*([1]Buchungen!$H$6:$H$350&gt;=D$367)*([1]Buchungen!$I$6:$I$350=$B388))</f>
        <v>1</v>
      </c>
      <c r="F388" s="30">
        <f>1-SUMPRODUCT(([1]Buchungen!$G$6:$G$350&lt;=F$367)*([1]Buchungen!$H$6:$H$350&gt;=F$367)*([1]Buchungen!$I$6:$I$350=$B388))</f>
        <v>1</v>
      </c>
      <c r="G388" s="31">
        <f>1-SUMPRODUCT(([1]Buchungen!$G$6:$G$350&lt;=F$367)*([1]Buchungen!$H$6:$H$350&gt;=F$367)*([1]Buchungen!$I$6:$I$350=$B388))</f>
        <v>1</v>
      </c>
      <c r="H388" s="30">
        <f>1-SUMPRODUCT(([1]Buchungen!$G$6:$G$350&lt;=H$367)*([1]Buchungen!$H$6:$H$350&gt;=H$367)*([1]Buchungen!$I$6:$I$350=$B388))</f>
        <v>1</v>
      </c>
      <c r="I388" s="31">
        <f>1-SUMPRODUCT(([1]Buchungen!$G$6:$G$350&lt;=H$367)*([1]Buchungen!$H$6:$H$350&gt;=H$367)*([1]Buchungen!$I$6:$I$350=$B388))</f>
        <v>1</v>
      </c>
      <c r="J388" s="30">
        <f>1-SUMPRODUCT(([1]Buchungen!$G$6:$G$350&lt;=J$367)*([1]Buchungen!$H$6:$H$350&gt;=J$367)*([1]Buchungen!$I$6:$I$350=$B388))</f>
        <v>1</v>
      </c>
      <c r="K388" s="31">
        <f>1-SUMPRODUCT(([1]Buchungen!$G$6:$G$350&lt;=J$367)*([1]Buchungen!$H$6:$H$350&gt;=J$367)*([1]Buchungen!$I$6:$I$350=$B388))</f>
        <v>1</v>
      </c>
      <c r="L388" s="30">
        <f>1-SUMPRODUCT(([1]Buchungen!$G$6:$G$350&lt;=L$367)*([1]Buchungen!$H$6:$H$350&gt;=L$367)*([1]Buchungen!$I$6:$I$350=$B388))</f>
        <v>1</v>
      </c>
      <c r="M388" s="31">
        <f>1-SUMPRODUCT(([1]Buchungen!$G$6:$G$350&lt;=L$367)*([1]Buchungen!$H$6:$H$350&gt;=L$367)*([1]Buchungen!$I$6:$I$350=$B388))</f>
        <v>1</v>
      </c>
      <c r="N388" s="30">
        <f>1-SUMPRODUCT(([1]Buchungen!$G$6:$G$350&lt;=N$367)*([1]Buchungen!$H$6:$H$350&gt;=N$367)*([1]Buchungen!$I$6:$I$350=$B388))</f>
        <v>1</v>
      </c>
      <c r="O388" s="31">
        <f>1-SUMPRODUCT(([1]Buchungen!$G$6:$G$350&lt;=N$367)*([1]Buchungen!$H$6:$H$350&gt;=N$367)*([1]Buchungen!$I$6:$I$350=$B388))</f>
        <v>1</v>
      </c>
      <c r="P388" s="30">
        <f>1-SUMPRODUCT(([1]Buchungen!$G$6:$G$350&lt;=P$367)*([1]Buchungen!$H$6:$H$350&gt;=P$367)*([1]Buchungen!$I$6:$I$350=$B388))</f>
        <v>1</v>
      </c>
      <c r="Q388" s="31">
        <f>1-SUMPRODUCT(([1]Buchungen!$G$6:$G$350&lt;=P$367)*([1]Buchungen!$H$6:$H$350&gt;=P$367)*([1]Buchungen!$I$6:$I$350=$B388))</f>
        <v>1</v>
      </c>
      <c r="R388" s="30">
        <f>1-SUMPRODUCT(([1]Buchungen!$G$6:$G$350&lt;=R$367)*([1]Buchungen!$H$6:$H$350&gt;=R$367)*([1]Buchungen!$I$6:$I$350=$B388))</f>
        <v>1</v>
      </c>
      <c r="S388" s="31">
        <f>1-SUMPRODUCT(([1]Buchungen!$G$6:$G$350&lt;=R$367)*([1]Buchungen!$H$6:$H$350&gt;=R$367)*([1]Buchungen!$I$6:$I$350=$B388))</f>
        <v>1</v>
      </c>
      <c r="T388" s="30">
        <f>1-SUMPRODUCT(([1]Buchungen!$G$6:$G$350&lt;=T$367)*([1]Buchungen!$H$6:$H$350&gt;=T$367)*([1]Buchungen!$I$6:$I$350=$B388))</f>
        <v>1</v>
      </c>
      <c r="U388" s="31">
        <f>1-SUMPRODUCT(([1]Buchungen!$G$6:$G$350&lt;=T$367)*([1]Buchungen!$H$6:$H$350&gt;=T$367)*([1]Buchungen!$I$6:$I$350=$B388))</f>
        <v>1</v>
      </c>
      <c r="V388" s="30">
        <f>1-SUMPRODUCT(([1]Buchungen!$G$6:$G$350&lt;=V$367)*([1]Buchungen!$H$6:$H$350&gt;=V$367)*([1]Buchungen!$I$6:$I$350=$B388))</f>
        <v>1</v>
      </c>
      <c r="W388" s="31">
        <f>1-SUMPRODUCT(([1]Buchungen!$G$6:$G$350&lt;=V$367)*([1]Buchungen!$H$6:$H$350&gt;=V$367)*([1]Buchungen!$I$6:$I$350=$B388))</f>
        <v>1</v>
      </c>
      <c r="X388" s="30">
        <f>1-SUMPRODUCT(([1]Buchungen!$G$6:$G$350&lt;=X$367)*([1]Buchungen!$H$6:$H$350&gt;=X$367)*([1]Buchungen!$I$6:$I$350=$B388))</f>
        <v>1</v>
      </c>
      <c r="Y388" s="31">
        <f>1-SUMPRODUCT(([1]Buchungen!$G$6:$G$350&lt;=X$367)*([1]Buchungen!$H$6:$H$350&gt;=X$367)*([1]Buchungen!$I$6:$I$350=$B388))</f>
        <v>1</v>
      </c>
      <c r="Z388" s="30">
        <f>1-SUMPRODUCT(([1]Buchungen!$G$6:$G$350&lt;=Z$367)*([1]Buchungen!$H$6:$H$350&gt;=Z$367)*([1]Buchungen!$I$6:$I$350=$B388))</f>
        <v>1</v>
      </c>
      <c r="AA388" s="31">
        <f>1-SUMPRODUCT(([1]Buchungen!$G$6:$G$350&lt;=Z$367)*([1]Buchungen!$H$6:$H$350&gt;=Z$367)*([1]Buchungen!$I$6:$I$350=$B388))</f>
        <v>1</v>
      </c>
      <c r="AB388" s="30">
        <f>1-SUMPRODUCT(([1]Buchungen!$G$6:$G$350&lt;=AB$367)*([1]Buchungen!$H$6:$H$350&gt;=AB$367)*([1]Buchungen!$I$6:$I$350=$B388))</f>
        <v>1</v>
      </c>
      <c r="AC388" s="31">
        <f>1-SUMPRODUCT(([1]Buchungen!$G$6:$G$350&lt;=AB$367)*([1]Buchungen!$H$6:$H$350&gt;=AB$367)*([1]Buchungen!$I$6:$I$350=$B388))</f>
        <v>1</v>
      </c>
      <c r="AD388" s="30">
        <f>1-SUMPRODUCT(([1]Buchungen!$G$6:$G$350&lt;=AD$367)*([1]Buchungen!$H$6:$H$350&gt;=AD$367)*([1]Buchungen!$I$6:$I$350=$B388))</f>
        <v>1</v>
      </c>
      <c r="AE388" s="31">
        <f>1-SUMPRODUCT(([1]Buchungen!$G$6:$G$350&lt;=AD$367)*([1]Buchungen!$H$6:$H$350&gt;=AD$367)*([1]Buchungen!$I$6:$I$350=$B388))</f>
        <v>1</v>
      </c>
      <c r="AF388" s="30">
        <f>1-SUMPRODUCT(([1]Buchungen!$G$6:$G$350&lt;=AF$367)*([1]Buchungen!$H$6:$H$350&gt;=AF$367)*([1]Buchungen!$I$6:$I$350=$B388))</f>
        <v>1</v>
      </c>
      <c r="AG388" s="31">
        <f>1-SUMPRODUCT(([1]Buchungen!$G$6:$G$350&lt;=AF$367)*([1]Buchungen!$H$6:$H$350&gt;=AF$367)*([1]Buchungen!$I$6:$I$350=$B388))</f>
        <v>1</v>
      </c>
      <c r="AH388" s="30">
        <f>1-SUMPRODUCT(([1]Buchungen!$G$6:$G$350&lt;=AH$367)*([1]Buchungen!$H$6:$H$350&gt;=AH$367)*([1]Buchungen!$I$6:$I$350=$B388))</f>
        <v>1</v>
      </c>
      <c r="AI388" s="31">
        <f>1-SUMPRODUCT(([1]Buchungen!$G$6:$G$350&lt;=AH$367)*([1]Buchungen!$H$6:$H$350&gt;=AH$367)*([1]Buchungen!$I$6:$I$350=$B388))</f>
        <v>1</v>
      </c>
      <c r="AJ388" s="30">
        <f>1-SUMPRODUCT(([1]Buchungen!$G$6:$G$350&lt;=AJ$367)*([1]Buchungen!$H$6:$H$350&gt;=AJ$367)*([1]Buchungen!$I$6:$I$350=$B388))</f>
        <v>1</v>
      </c>
      <c r="AK388" s="31">
        <f>1-SUMPRODUCT(([1]Buchungen!$G$6:$G$350&lt;=AJ$367)*([1]Buchungen!$H$6:$H$350&gt;=AJ$367)*([1]Buchungen!$I$6:$I$350=$B388))</f>
        <v>1</v>
      </c>
      <c r="AL388" s="30">
        <f>1-SUMPRODUCT(([1]Buchungen!$G$6:$G$350&lt;=AL$367)*([1]Buchungen!$H$6:$H$350&gt;=AL$367)*([1]Buchungen!$I$6:$I$350=$B388))</f>
        <v>1</v>
      </c>
      <c r="AM388" s="31">
        <f>1-SUMPRODUCT(([1]Buchungen!$G$6:$G$350&lt;=AL$367)*([1]Buchungen!$H$6:$H$350&gt;=AL$367)*([1]Buchungen!$I$6:$I$350=$B388))</f>
        <v>1</v>
      </c>
      <c r="AN388" s="30">
        <f>1-SUMPRODUCT(([1]Buchungen!$G$6:$G$350&lt;=AN$367)*([1]Buchungen!$H$6:$H$350&gt;=AN$367)*([1]Buchungen!$I$6:$I$350=$B388))</f>
        <v>1</v>
      </c>
      <c r="AO388" s="31">
        <f>1-SUMPRODUCT(([1]Buchungen!$G$6:$G$350&lt;=AN$367)*([1]Buchungen!$H$6:$H$350&gt;=AN$367)*([1]Buchungen!$I$6:$I$350=$B388))</f>
        <v>1</v>
      </c>
      <c r="AP388" s="30">
        <f>1-SUMPRODUCT(([1]Buchungen!$G$6:$G$350&lt;=AP$367)*([1]Buchungen!$H$6:$H$350&gt;=AP$367)*([1]Buchungen!$I$6:$I$350=$B388))</f>
        <v>1</v>
      </c>
      <c r="AQ388" s="31">
        <f>1-SUMPRODUCT(([1]Buchungen!$G$6:$G$350&lt;=AP$367)*([1]Buchungen!$H$6:$H$350&gt;=AP$367)*([1]Buchungen!$I$6:$I$350=$B388))</f>
        <v>1</v>
      </c>
      <c r="AR388" s="30">
        <f>1-SUMPRODUCT(([1]Buchungen!$G$6:$G$350&lt;=AR$367)*([1]Buchungen!$H$6:$H$350&gt;=AR$367)*([1]Buchungen!$I$6:$I$350=$B388))</f>
        <v>1</v>
      </c>
      <c r="AS388" s="31">
        <f>1-SUMPRODUCT(([1]Buchungen!$G$6:$G$350&lt;=AR$367)*([1]Buchungen!$H$6:$H$350&gt;=AR$367)*([1]Buchungen!$I$6:$I$350=$B388))</f>
        <v>1</v>
      </c>
      <c r="AT388" s="30">
        <f>1-SUMPRODUCT(([1]Buchungen!$G$6:$G$350&lt;=AT$367)*([1]Buchungen!$H$6:$H$350&gt;=AT$367)*([1]Buchungen!$I$6:$I$350=$B388))</f>
        <v>1</v>
      </c>
      <c r="AU388" s="31">
        <f>1-SUMPRODUCT(([1]Buchungen!$G$6:$G$350&lt;=AT$367)*([1]Buchungen!$H$6:$H$350&gt;=AT$367)*([1]Buchungen!$I$6:$I$350=$B388))</f>
        <v>1</v>
      </c>
      <c r="AV388" s="30">
        <f>1-SUMPRODUCT(([1]Buchungen!$G$6:$G$350&lt;=AV$367)*([1]Buchungen!$H$6:$H$350&gt;=AV$367)*([1]Buchungen!$I$6:$I$350=$B388))</f>
        <v>1</v>
      </c>
      <c r="AW388" s="31">
        <f>1-SUMPRODUCT(([1]Buchungen!$G$6:$G$350&lt;=AV$367)*([1]Buchungen!$H$6:$H$350&gt;=AV$367)*([1]Buchungen!$I$6:$I$350=$B388))</f>
        <v>1</v>
      </c>
      <c r="AX388" s="30">
        <f>1-SUMPRODUCT(([1]Buchungen!$G$6:$G$350&lt;=AX$367)*([1]Buchungen!$H$6:$H$350&gt;=AX$367)*([1]Buchungen!$I$6:$I$350=$B388))</f>
        <v>1</v>
      </c>
      <c r="AY388" s="31">
        <f>1-SUMPRODUCT(([1]Buchungen!$G$6:$G$350&lt;=AX$367)*([1]Buchungen!$H$6:$H$350&gt;=AX$367)*([1]Buchungen!$I$6:$I$350=$B388))</f>
        <v>1</v>
      </c>
      <c r="AZ388" s="30">
        <f>1-SUMPRODUCT(([1]Buchungen!$G$6:$G$350&lt;=AZ$367)*([1]Buchungen!$H$6:$H$350&gt;=AZ$367)*([1]Buchungen!$I$6:$I$350=$B388))</f>
        <v>1</v>
      </c>
      <c r="BA388" s="31">
        <f>1-SUMPRODUCT(([1]Buchungen!$G$6:$G$350&lt;=AZ$367)*([1]Buchungen!$H$6:$H$350&gt;=AZ$367)*([1]Buchungen!$I$6:$I$350=$B388))</f>
        <v>1</v>
      </c>
      <c r="BB388" s="30">
        <f>1-SUMPRODUCT(([1]Buchungen!$G$6:$G$350&lt;=BB$367)*([1]Buchungen!$H$6:$H$350&gt;=BB$367)*([1]Buchungen!$I$6:$I$350=$B388))</f>
        <v>1</v>
      </c>
      <c r="BC388" s="31">
        <f>1-SUMPRODUCT(([1]Buchungen!$G$6:$G$350&lt;=BB$367)*([1]Buchungen!$H$6:$H$350&gt;=BB$367)*([1]Buchungen!$I$6:$I$350=$B388))</f>
        <v>1</v>
      </c>
      <c r="BD388" s="30">
        <f>1-SUMPRODUCT(([1]Buchungen!$G$6:$G$350&lt;=BD$367)*([1]Buchungen!$H$6:$H$350&gt;=BD$367)*([1]Buchungen!$I$6:$I$350=$B388))</f>
        <v>1</v>
      </c>
      <c r="BE388" s="31">
        <f>1-SUMPRODUCT(([1]Buchungen!$G$6:$G$350&lt;=BD$367)*([1]Buchungen!$H$6:$H$350&gt;=BD$367)*([1]Buchungen!$I$6:$I$350=$B388))</f>
        <v>1</v>
      </c>
      <c r="BF388" s="30">
        <f>1-SUMPRODUCT(([1]Buchungen!$G$6:$G$350&lt;=BF$367)*([1]Buchungen!$H$6:$H$350&gt;=BF$367)*([1]Buchungen!$I$6:$I$350=$B388))</f>
        <v>1</v>
      </c>
      <c r="BG388" s="31">
        <f>1-SUMPRODUCT(([1]Buchungen!$G$6:$G$350&lt;=BF$367)*([1]Buchungen!$H$6:$H$350&gt;=BF$367)*([1]Buchungen!$I$6:$I$350=$B388))</f>
        <v>1</v>
      </c>
      <c r="BH388" s="30">
        <f>1-SUMPRODUCT(([1]Buchungen!$G$6:$G$350&lt;=BH$367)*([1]Buchungen!$H$6:$H$350&gt;=BH$367)*([1]Buchungen!$I$6:$I$350=$B388))</f>
        <v>1</v>
      </c>
      <c r="BI388" s="31">
        <f>1-SUMPRODUCT(([1]Buchungen!$G$6:$G$350&lt;=BH$367)*([1]Buchungen!$H$6:$H$350&gt;=BH$367)*([1]Buchungen!$I$6:$I$350=$B388))</f>
        <v>1</v>
      </c>
      <c r="BJ388" s="30">
        <f>1-SUMPRODUCT(([1]Buchungen!$G$6:$G$350&lt;=BJ$367)*([1]Buchungen!$H$6:$H$350&gt;=BJ$367)*([1]Buchungen!$I$6:$I$350=$B388))</f>
        <v>1</v>
      </c>
      <c r="BK388" s="31">
        <f>1-SUMPRODUCT(([1]Buchungen!$G$6:$G$350&lt;=BJ$367)*([1]Buchungen!$H$6:$H$350&gt;=BJ$367)*([1]Buchungen!$I$6:$I$350=$B388))</f>
        <v>1</v>
      </c>
      <c r="BL388" s="30">
        <f>1-SUMPRODUCT(([1]Buchungen!$G$6:$G$350&lt;=BL$367)*([1]Buchungen!$H$6:$H$350&gt;=BL$367)*([1]Buchungen!$I$6:$I$350=$B388))</f>
        <v>1</v>
      </c>
      <c r="BM388" s="31">
        <f>1-SUMPRODUCT(([1]Buchungen!$G$6:$G$350&lt;=BL$367)*([1]Buchungen!$H$6:$H$350&gt;=BL$367)*([1]Buchungen!$I$6:$I$350=$B388))</f>
        <v>1</v>
      </c>
    </row>
    <row r="389" spans="2:65" ht="22.95" customHeight="1" x14ac:dyDescent="0.25">
      <c r="B389" s="29" t="str">
        <f>[1]Einstellungen!E23</f>
        <v>Angelplatz 17</v>
      </c>
      <c r="D389" s="30">
        <f>1-SUMPRODUCT(([1]Buchungen!$G$6:$G$350&lt;=D$367)*([1]Buchungen!$H$6:$H$350&gt;=D$367)*([1]Buchungen!$I$6:$I$350=$B389))</f>
        <v>1</v>
      </c>
      <c r="E389" s="31">
        <f>1-SUMPRODUCT(([1]Buchungen!$G$6:$G$350&lt;=D$367)*([1]Buchungen!$H$6:$H$350&gt;=D$367)*([1]Buchungen!$I$6:$I$350=$B389))</f>
        <v>1</v>
      </c>
      <c r="F389" s="30">
        <f>1-SUMPRODUCT(([1]Buchungen!$G$6:$G$350&lt;=F$367)*([1]Buchungen!$H$6:$H$350&gt;=F$367)*([1]Buchungen!$I$6:$I$350=$B389))</f>
        <v>1</v>
      </c>
      <c r="G389" s="31">
        <f>1-SUMPRODUCT(([1]Buchungen!$G$6:$G$350&lt;=F$367)*([1]Buchungen!$H$6:$H$350&gt;=F$367)*([1]Buchungen!$I$6:$I$350=$B389))</f>
        <v>1</v>
      </c>
      <c r="H389" s="30">
        <f>1-SUMPRODUCT(([1]Buchungen!$G$6:$G$350&lt;=H$367)*([1]Buchungen!$H$6:$H$350&gt;=H$367)*([1]Buchungen!$I$6:$I$350=$B389))</f>
        <v>1</v>
      </c>
      <c r="I389" s="31">
        <f>1-SUMPRODUCT(([1]Buchungen!$G$6:$G$350&lt;=H$367)*([1]Buchungen!$H$6:$H$350&gt;=H$367)*([1]Buchungen!$I$6:$I$350=$B389))</f>
        <v>1</v>
      </c>
      <c r="J389" s="30">
        <f>1-SUMPRODUCT(([1]Buchungen!$G$6:$G$350&lt;=J$367)*([1]Buchungen!$H$6:$H$350&gt;=J$367)*([1]Buchungen!$I$6:$I$350=$B389))</f>
        <v>1</v>
      </c>
      <c r="K389" s="31">
        <f>1-SUMPRODUCT(([1]Buchungen!$G$6:$G$350&lt;=J$367)*([1]Buchungen!$H$6:$H$350&gt;=J$367)*([1]Buchungen!$I$6:$I$350=$B389))</f>
        <v>1</v>
      </c>
      <c r="L389" s="30">
        <f>1-SUMPRODUCT(([1]Buchungen!$G$6:$G$350&lt;=L$367)*([1]Buchungen!$H$6:$H$350&gt;=L$367)*([1]Buchungen!$I$6:$I$350=$B389))</f>
        <v>1</v>
      </c>
      <c r="M389" s="31">
        <f>1-SUMPRODUCT(([1]Buchungen!$G$6:$G$350&lt;=L$367)*([1]Buchungen!$H$6:$H$350&gt;=L$367)*([1]Buchungen!$I$6:$I$350=$B389))</f>
        <v>1</v>
      </c>
      <c r="N389" s="30">
        <f>1-SUMPRODUCT(([1]Buchungen!$G$6:$G$350&lt;=N$367)*([1]Buchungen!$H$6:$H$350&gt;=N$367)*([1]Buchungen!$I$6:$I$350=$B389))</f>
        <v>1</v>
      </c>
      <c r="O389" s="31">
        <f>1-SUMPRODUCT(([1]Buchungen!$G$6:$G$350&lt;=N$367)*([1]Buchungen!$H$6:$H$350&gt;=N$367)*([1]Buchungen!$I$6:$I$350=$B389))</f>
        <v>1</v>
      </c>
      <c r="P389" s="30">
        <f>1-SUMPRODUCT(([1]Buchungen!$G$6:$G$350&lt;=P$367)*([1]Buchungen!$H$6:$H$350&gt;=P$367)*([1]Buchungen!$I$6:$I$350=$B389))</f>
        <v>1</v>
      </c>
      <c r="Q389" s="31">
        <f>1-SUMPRODUCT(([1]Buchungen!$G$6:$G$350&lt;=P$367)*([1]Buchungen!$H$6:$H$350&gt;=P$367)*([1]Buchungen!$I$6:$I$350=$B389))</f>
        <v>1</v>
      </c>
      <c r="R389" s="30">
        <f>1-SUMPRODUCT(([1]Buchungen!$G$6:$G$350&lt;=R$367)*([1]Buchungen!$H$6:$H$350&gt;=R$367)*([1]Buchungen!$I$6:$I$350=$B389))</f>
        <v>1</v>
      </c>
      <c r="S389" s="31">
        <f>1-SUMPRODUCT(([1]Buchungen!$G$6:$G$350&lt;=R$367)*([1]Buchungen!$H$6:$H$350&gt;=R$367)*([1]Buchungen!$I$6:$I$350=$B389))</f>
        <v>1</v>
      </c>
      <c r="T389" s="30">
        <f>1-SUMPRODUCT(([1]Buchungen!$G$6:$G$350&lt;=T$367)*([1]Buchungen!$H$6:$H$350&gt;=T$367)*([1]Buchungen!$I$6:$I$350=$B389))</f>
        <v>1</v>
      </c>
      <c r="U389" s="31">
        <f>1-SUMPRODUCT(([1]Buchungen!$G$6:$G$350&lt;=T$367)*([1]Buchungen!$H$6:$H$350&gt;=T$367)*([1]Buchungen!$I$6:$I$350=$B389))</f>
        <v>1</v>
      </c>
      <c r="V389" s="30">
        <f>1-SUMPRODUCT(([1]Buchungen!$G$6:$G$350&lt;=V$367)*([1]Buchungen!$H$6:$H$350&gt;=V$367)*([1]Buchungen!$I$6:$I$350=$B389))</f>
        <v>1</v>
      </c>
      <c r="W389" s="31">
        <f>1-SUMPRODUCT(([1]Buchungen!$G$6:$G$350&lt;=V$367)*([1]Buchungen!$H$6:$H$350&gt;=V$367)*([1]Buchungen!$I$6:$I$350=$B389))</f>
        <v>1</v>
      </c>
      <c r="X389" s="30">
        <f>1-SUMPRODUCT(([1]Buchungen!$G$6:$G$350&lt;=X$367)*([1]Buchungen!$H$6:$H$350&gt;=X$367)*([1]Buchungen!$I$6:$I$350=$B389))</f>
        <v>1</v>
      </c>
      <c r="Y389" s="31">
        <f>1-SUMPRODUCT(([1]Buchungen!$G$6:$G$350&lt;=X$367)*([1]Buchungen!$H$6:$H$350&gt;=X$367)*([1]Buchungen!$I$6:$I$350=$B389))</f>
        <v>1</v>
      </c>
      <c r="Z389" s="30">
        <f>1-SUMPRODUCT(([1]Buchungen!$G$6:$G$350&lt;=Z$367)*([1]Buchungen!$H$6:$H$350&gt;=Z$367)*([1]Buchungen!$I$6:$I$350=$B389))</f>
        <v>1</v>
      </c>
      <c r="AA389" s="31">
        <f>1-SUMPRODUCT(([1]Buchungen!$G$6:$G$350&lt;=Z$367)*([1]Buchungen!$H$6:$H$350&gt;=Z$367)*([1]Buchungen!$I$6:$I$350=$B389))</f>
        <v>1</v>
      </c>
      <c r="AB389" s="30">
        <f>1-SUMPRODUCT(([1]Buchungen!$G$6:$G$350&lt;=AB$367)*([1]Buchungen!$H$6:$H$350&gt;=AB$367)*([1]Buchungen!$I$6:$I$350=$B389))</f>
        <v>1</v>
      </c>
      <c r="AC389" s="31">
        <f>1-SUMPRODUCT(([1]Buchungen!$G$6:$G$350&lt;=AB$367)*([1]Buchungen!$H$6:$H$350&gt;=AB$367)*([1]Buchungen!$I$6:$I$350=$B389))</f>
        <v>1</v>
      </c>
      <c r="AD389" s="30">
        <f>1-SUMPRODUCT(([1]Buchungen!$G$6:$G$350&lt;=AD$367)*([1]Buchungen!$H$6:$H$350&gt;=AD$367)*([1]Buchungen!$I$6:$I$350=$B389))</f>
        <v>1</v>
      </c>
      <c r="AE389" s="31">
        <f>1-SUMPRODUCT(([1]Buchungen!$G$6:$G$350&lt;=AD$367)*([1]Buchungen!$H$6:$H$350&gt;=AD$367)*([1]Buchungen!$I$6:$I$350=$B389))</f>
        <v>1</v>
      </c>
      <c r="AF389" s="30">
        <f>1-SUMPRODUCT(([1]Buchungen!$G$6:$G$350&lt;=AF$367)*([1]Buchungen!$H$6:$H$350&gt;=AF$367)*([1]Buchungen!$I$6:$I$350=$B389))</f>
        <v>1</v>
      </c>
      <c r="AG389" s="31">
        <f>1-SUMPRODUCT(([1]Buchungen!$G$6:$G$350&lt;=AF$367)*([1]Buchungen!$H$6:$H$350&gt;=AF$367)*([1]Buchungen!$I$6:$I$350=$B389))</f>
        <v>1</v>
      </c>
      <c r="AH389" s="30">
        <f>1-SUMPRODUCT(([1]Buchungen!$G$6:$G$350&lt;=AH$367)*([1]Buchungen!$H$6:$H$350&gt;=AH$367)*([1]Buchungen!$I$6:$I$350=$B389))</f>
        <v>1</v>
      </c>
      <c r="AI389" s="31">
        <f>1-SUMPRODUCT(([1]Buchungen!$G$6:$G$350&lt;=AH$367)*([1]Buchungen!$H$6:$H$350&gt;=AH$367)*([1]Buchungen!$I$6:$I$350=$B389))</f>
        <v>1</v>
      </c>
      <c r="AJ389" s="30">
        <f>1-SUMPRODUCT(([1]Buchungen!$G$6:$G$350&lt;=AJ$367)*([1]Buchungen!$H$6:$H$350&gt;=AJ$367)*([1]Buchungen!$I$6:$I$350=$B389))</f>
        <v>1</v>
      </c>
      <c r="AK389" s="31">
        <f>1-SUMPRODUCT(([1]Buchungen!$G$6:$G$350&lt;=AJ$367)*([1]Buchungen!$H$6:$H$350&gt;=AJ$367)*([1]Buchungen!$I$6:$I$350=$B389))</f>
        <v>1</v>
      </c>
      <c r="AL389" s="30">
        <f>1-SUMPRODUCT(([1]Buchungen!$G$6:$G$350&lt;=AL$367)*([1]Buchungen!$H$6:$H$350&gt;=AL$367)*([1]Buchungen!$I$6:$I$350=$B389))</f>
        <v>1</v>
      </c>
      <c r="AM389" s="31">
        <f>1-SUMPRODUCT(([1]Buchungen!$G$6:$G$350&lt;=AL$367)*([1]Buchungen!$H$6:$H$350&gt;=AL$367)*([1]Buchungen!$I$6:$I$350=$B389))</f>
        <v>1</v>
      </c>
      <c r="AN389" s="30">
        <f>1-SUMPRODUCT(([1]Buchungen!$G$6:$G$350&lt;=AN$367)*([1]Buchungen!$H$6:$H$350&gt;=AN$367)*([1]Buchungen!$I$6:$I$350=$B389))</f>
        <v>1</v>
      </c>
      <c r="AO389" s="31">
        <f>1-SUMPRODUCT(([1]Buchungen!$G$6:$G$350&lt;=AN$367)*([1]Buchungen!$H$6:$H$350&gt;=AN$367)*([1]Buchungen!$I$6:$I$350=$B389))</f>
        <v>1</v>
      </c>
      <c r="AP389" s="30">
        <f>1-SUMPRODUCT(([1]Buchungen!$G$6:$G$350&lt;=AP$367)*([1]Buchungen!$H$6:$H$350&gt;=AP$367)*([1]Buchungen!$I$6:$I$350=$B389))</f>
        <v>1</v>
      </c>
      <c r="AQ389" s="31">
        <f>1-SUMPRODUCT(([1]Buchungen!$G$6:$G$350&lt;=AP$367)*([1]Buchungen!$H$6:$H$350&gt;=AP$367)*([1]Buchungen!$I$6:$I$350=$B389))</f>
        <v>1</v>
      </c>
      <c r="AR389" s="30">
        <f>1-SUMPRODUCT(([1]Buchungen!$G$6:$G$350&lt;=AR$367)*([1]Buchungen!$H$6:$H$350&gt;=AR$367)*([1]Buchungen!$I$6:$I$350=$B389))</f>
        <v>1</v>
      </c>
      <c r="AS389" s="31">
        <f>1-SUMPRODUCT(([1]Buchungen!$G$6:$G$350&lt;=AR$367)*([1]Buchungen!$H$6:$H$350&gt;=AR$367)*([1]Buchungen!$I$6:$I$350=$B389))</f>
        <v>1</v>
      </c>
      <c r="AT389" s="30">
        <f>1-SUMPRODUCT(([1]Buchungen!$G$6:$G$350&lt;=AT$367)*([1]Buchungen!$H$6:$H$350&gt;=AT$367)*([1]Buchungen!$I$6:$I$350=$B389))</f>
        <v>1</v>
      </c>
      <c r="AU389" s="31">
        <f>1-SUMPRODUCT(([1]Buchungen!$G$6:$G$350&lt;=AT$367)*([1]Buchungen!$H$6:$H$350&gt;=AT$367)*([1]Buchungen!$I$6:$I$350=$B389))</f>
        <v>1</v>
      </c>
      <c r="AV389" s="30">
        <f>1-SUMPRODUCT(([1]Buchungen!$G$6:$G$350&lt;=AV$367)*([1]Buchungen!$H$6:$H$350&gt;=AV$367)*([1]Buchungen!$I$6:$I$350=$B389))</f>
        <v>1</v>
      </c>
      <c r="AW389" s="31">
        <f>1-SUMPRODUCT(([1]Buchungen!$G$6:$G$350&lt;=AV$367)*([1]Buchungen!$H$6:$H$350&gt;=AV$367)*([1]Buchungen!$I$6:$I$350=$B389))</f>
        <v>1</v>
      </c>
      <c r="AX389" s="30">
        <f>1-SUMPRODUCT(([1]Buchungen!$G$6:$G$350&lt;=AX$367)*([1]Buchungen!$H$6:$H$350&gt;=AX$367)*([1]Buchungen!$I$6:$I$350=$B389))</f>
        <v>1</v>
      </c>
      <c r="AY389" s="31">
        <f>1-SUMPRODUCT(([1]Buchungen!$G$6:$G$350&lt;=AX$367)*([1]Buchungen!$H$6:$H$350&gt;=AX$367)*([1]Buchungen!$I$6:$I$350=$B389))</f>
        <v>1</v>
      </c>
      <c r="AZ389" s="30">
        <f>1-SUMPRODUCT(([1]Buchungen!$G$6:$G$350&lt;=AZ$367)*([1]Buchungen!$H$6:$H$350&gt;=AZ$367)*([1]Buchungen!$I$6:$I$350=$B389))</f>
        <v>1</v>
      </c>
      <c r="BA389" s="31">
        <f>1-SUMPRODUCT(([1]Buchungen!$G$6:$G$350&lt;=AZ$367)*([1]Buchungen!$H$6:$H$350&gt;=AZ$367)*([1]Buchungen!$I$6:$I$350=$B389))</f>
        <v>1</v>
      </c>
      <c r="BB389" s="30">
        <f>1-SUMPRODUCT(([1]Buchungen!$G$6:$G$350&lt;=BB$367)*([1]Buchungen!$H$6:$H$350&gt;=BB$367)*([1]Buchungen!$I$6:$I$350=$B389))</f>
        <v>1</v>
      </c>
      <c r="BC389" s="31">
        <f>1-SUMPRODUCT(([1]Buchungen!$G$6:$G$350&lt;=BB$367)*([1]Buchungen!$H$6:$H$350&gt;=BB$367)*([1]Buchungen!$I$6:$I$350=$B389))</f>
        <v>1</v>
      </c>
      <c r="BD389" s="30">
        <f>1-SUMPRODUCT(([1]Buchungen!$G$6:$G$350&lt;=BD$367)*([1]Buchungen!$H$6:$H$350&gt;=BD$367)*([1]Buchungen!$I$6:$I$350=$B389))</f>
        <v>1</v>
      </c>
      <c r="BE389" s="31">
        <f>1-SUMPRODUCT(([1]Buchungen!$G$6:$G$350&lt;=BD$367)*([1]Buchungen!$H$6:$H$350&gt;=BD$367)*([1]Buchungen!$I$6:$I$350=$B389))</f>
        <v>1</v>
      </c>
      <c r="BF389" s="30">
        <f>1-SUMPRODUCT(([1]Buchungen!$G$6:$G$350&lt;=BF$367)*([1]Buchungen!$H$6:$H$350&gt;=BF$367)*([1]Buchungen!$I$6:$I$350=$B389))</f>
        <v>1</v>
      </c>
      <c r="BG389" s="31">
        <f>1-SUMPRODUCT(([1]Buchungen!$G$6:$G$350&lt;=BF$367)*([1]Buchungen!$H$6:$H$350&gt;=BF$367)*([1]Buchungen!$I$6:$I$350=$B389))</f>
        <v>1</v>
      </c>
      <c r="BH389" s="30">
        <f>1-SUMPRODUCT(([1]Buchungen!$G$6:$G$350&lt;=BH$367)*([1]Buchungen!$H$6:$H$350&gt;=BH$367)*([1]Buchungen!$I$6:$I$350=$B389))</f>
        <v>1</v>
      </c>
      <c r="BI389" s="31">
        <f>1-SUMPRODUCT(([1]Buchungen!$G$6:$G$350&lt;=BH$367)*([1]Buchungen!$H$6:$H$350&gt;=BH$367)*([1]Buchungen!$I$6:$I$350=$B389))</f>
        <v>1</v>
      </c>
      <c r="BJ389" s="30">
        <f>1-SUMPRODUCT(([1]Buchungen!$G$6:$G$350&lt;=BJ$367)*([1]Buchungen!$H$6:$H$350&gt;=BJ$367)*([1]Buchungen!$I$6:$I$350=$B389))</f>
        <v>1</v>
      </c>
      <c r="BK389" s="31">
        <f>1-SUMPRODUCT(([1]Buchungen!$G$6:$G$350&lt;=BJ$367)*([1]Buchungen!$H$6:$H$350&gt;=BJ$367)*([1]Buchungen!$I$6:$I$350=$B389))</f>
        <v>1</v>
      </c>
      <c r="BL389" s="30">
        <f>1-SUMPRODUCT(([1]Buchungen!$G$6:$G$350&lt;=BL$367)*([1]Buchungen!$H$6:$H$350&gt;=BL$367)*([1]Buchungen!$I$6:$I$350=$B389))</f>
        <v>1</v>
      </c>
      <c r="BM389" s="31">
        <f>1-SUMPRODUCT(([1]Buchungen!$G$6:$G$350&lt;=BL$367)*([1]Buchungen!$H$6:$H$350&gt;=BL$367)*([1]Buchungen!$I$6:$I$350=$B389))</f>
        <v>1</v>
      </c>
    </row>
    <row r="390" spans="2:65" ht="22.95" customHeight="1" x14ac:dyDescent="0.25">
      <c r="B390" s="29" t="str">
        <f>[1]Einstellungen!E24</f>
        <v>Angelplatz 18</v>
      </c>
      <c r="D390" s="30">
        <f>1-SUMPRODUCT(([1]Buchungen!$G$6:$G$350&lt;=D$367)*([1]Buchungen!$H$6:$H$350&gt;=D$367)*([1]Buchungen!$I$6:$I$350=$B390))</f>
        <v>1</v>
      </c>
      <c r="E390" s="31">
        <f>1-SUMPRODUCT(([1]Buchungen!$G$6:$G$350&lt;=D$367)*([1]Buchungen!$H$6:$H$350&gt;=D$367)*([1]Buchungen!$I$6:$I$350=$B390))</f>
        <v>1</v>
      </c>
      <c r="F390" s="30">
        <f>1-SUMPRODUCT(([1]Buchungen!$G$6:$G$350&lt;=F$367)*([1]Buchungen!$H$6:$H$350&gt;=F$367)*([1]Buchungen!$I$6:$I$350=$B390))</f>
        <v>1</v>
      </c>
      <c r="G390" s="31">
        <f>1-SUMPRODUCT(([1]Buchungen!$G$6:$G$350&lt;=F$367)*([1]Buchungen!$H$6:$H$350&gt;=F$367)*([1]Buchungen!$I$6:$I$350=$B390))</f>
        <v>1</v>
      </c>
      <c r="H390" s="30">
        <f>1-SUMPRODUCT(([1]Buchungen!$G$6:$G$350&lt;=H$367)*([1]Buchungen!$H$6:$H$350&gt;=H$367)*([1]Buchungen!$I$6:$I$350=$B390))</f>
        <v>1</v>
      </c>
      <c r="I390" s="31">
        <f>1-SUMPRODUCT(([1]Buchungen!$G$6:$G$350&lt;=H$367)*([1]Buchungen!$H$6:$H$350&gt;=H$367)*([1]Buchungen!$I$6:$I$350=$B390))</f>
        <v>1</v>
      </c>
      <c r="J390" s="30">
        <f>1-SUMPRODUCT(([1]Buchungen!$G$6:$G$350&lt;=J$367)*([1]Buchungen!$H$6:$H$350&gt;=J$367)*([1]Buchungen!$I$6:$I$350=$B390))</f>
        <v>1</v>
      </c>
      <c r="K390" s="31">
        <f>1-SUMPRODUCT(([1]Buchungen!$G$6:$G$350&lt;=J$367)*([1]Buchungen!$H$6:$H$350&gt;=J$367)*([1]Buchungen!$I$6:$I$350=$B390))</f>
        <v>1</v>
      </c>
      <c r="L390" s="30">
        <f>1-SUMPRODUCT(([1]Buchungen!$G$6:$G$350&lt;=L$367)*([1]Buchungen!$H$6:$H$350&gt;=L$367)*([1]Buchungen!$I$6:$I$350=$B390))</f>
        <v>1</v>
      </c>
      <c r="M390" s="31">
        <f>1-SUMPRODUCT(([1]Buchungen!$G$6:$G$350&lt;=L$367)*([1]Buchungen!$H$6:$H$350&gt;=L$367)*([1]Buchungen!$I$6:$I$350=$B390))</f>
        <v>1</v>
      </c>
      <c r="N390" s="30">
        <f>1-SUMPRODUCT(([1]Buchungen!$G$6:$G$350&lt;=N$367)*([1]Buchungen!$H$6:$H$350&gt;=N$367)*([1]Buchungen!$I$6:$I$350=$B390))</f>
        <v>1</v>
      </c>
      <c r="O390" s="31">
        <f>1-SUMPRODUCT(([1]Buchungen!$G$6:$G$350&lt;=N$367)*([1]Buchungen!$H$6:$H$350&gt;=N$367)*([1]Buchungen!$I$6:$I$350=$B390))</f>
        <v>1</v>
      </c>
      <c r="P390" s="30">
        <f>1-SUMPRODUCT(([1]Buchungen!$G$6:$G$350&lt;=P$367)*([1]Buchungen!$H$6:$H$350&gt;=P$367)*([1]Buchungen!$I$6:$I$350=$B390))</f>
        <v>1</v>
      </c>
      <c r="Q390" s="31">
        <f>1-SUMPRODUCT(([1]Buchungen!$G$6:$G$350&lt;=P$367)*([1]Buchungen!$H$6:$H$350&gt;=P$367)*([1]Buchungen!$I$6:$I$350=$B390))</f>
        <v>1</v>
      </c>
      <c r="R390" s="30">
        <f>1-SUMPRODUCT(([1]Buchungen!$G$6:$G$350&lt;=R$367)*([1]Buchungen!$H$6:$H$350&gt;=R$367)*([1]Buchungen!$I$6:$I$350=$B390))</f>
        <v>1</v>
      </c>
      <c r="S390" s="31">
        <f>1-SUMPRODUCT(([1]Buchungen!$G$6:$G$350&lt;=R$367)*([1]Buchungen!$H$6:$H$350&gt;=R$367)*([1]Buchungen!$I$6:$I$350=$B390))</f>
        <v>1</v>
      </c>
      <c r="T390" s="30">
        <f>1-SUMPRODUCT(([1]Buchungen!$G$6:$G$350&lt;=T$367)*([1]Buchungen!$H$6:$H$350&gt;=T$367)*([1]Buchungen!$I$6:$I$350=$B390))</f>
        <v>1</v>
      </c>
      <c r="U390" s="31">
        <f>1-SUMPRODUCT(([1]Buchungen!$G$6:$G$350&lt;=T$367)*([1]Buchungen!$H$6:$H$350&gt;=T$367)*([1]Buchungen!$I$6:$I$350=$B390))</f>
        <v>1</v>
      </c>
      <c r="V390" s="30">
        <f>1-SUMPRODUCT(([1]Buchungen!$G$6:$G$350&lt;=V$367)*([1]Buchungen!$H$6:$H$350&gt;=V$367)*([1]Buchungen!$I$6:$I$350=$B390))</f>
        <v>1</v>
      </c>
      <c r="W390" s="31">
        <f>1-SUMPRODUCT(([1]Buchungen!$G$6:$G$350&lt;=V$367)*([1]Buchungen!$H$6:$H$350&gt;=V$367)*([1]Buchungen!$I$6:$I$350=$B390))</f>
        <v>1</v>
      </c>
      <c r="X390" s="30">
        <f>1-SUMPRODUCT(([1]Buchungen!$G$6:$G$350&lt;=X$367)*([1]Buchungen!$H$6:$H$350&gt;=X$367)*([1]Buchungen!$I$6:$I$350=$B390))</f>
        <v>1</v>
      </c>
      <c r="Y390" s="31">
        <f>1-SUMPRODUCT(([1]Buchungen!$G$6:$G$350&lt;=X$367)*([1]Buchungen!$H$6:$H$350&gt;=X$367)*([1]Buchungen!$I$6:$I$350=$B390))</f>
        <v>1</v>
      </c>
      <c r="Z390" s="30">
        <f>1-SUMPRODUCT(([1]Buchungen!$G$6:$G$350&lt;=Z$367)*([1]Buchungen!$H$6:$H$350&gt;=Z$367)*([1]Buchungen!$I$6:$I$350=$B390))</f>
        <v>1</v>
      </c>
      <c r="AA390" s="31">
        <f>1-SUMPRODUCT(([1]Buchungen!$G$6:$G$350&lt;=Z$367)*([1]Buchungen!$H$6:$H$350&gt;=Z$367)*([1]Buchungen!$I$6:$I$350=$B390))</f>
        <v>1</v>
      </c>
      <c r="AB390" s="30">
        <f>1-SUMPRODUCT(([1]Buchungen!$G$6:$G$350&lt;=AB$367)*([1]Buchungen!$H$6:$H$350&gt;=AB$367)*([1]Buchungen!$I$6:$I$350=$B390))</f>
        <v>1</v>
      </c>
      <c r="AC390" s="31">
        <f>1-SUMPRODUCT(([1]Buchungen!$G$6:$G$350&lt;=AB$367)*([1]Buchungen!$H$6:$H$350&gt;=AB$367)*([1]Buchungen!$I$6:$I$350=$B390))</f>
        <v>1</v>
      </c>
      <c r="AD390" s="30">
        <f>1-SUMPRODUCT(([1]Buchungen!$G$6:$G$350&lt;=AD$367)*([1]Buchungen!$H$6:$H$350&gt;=AD$367)*([1]Buchungen!$I$6:$I$350=$B390))</f>
        <v>1</v>
      </c>
      <c r="AE390" s="31">
        <f>1-SUMPRODUCT(([1]Buchungen!$G$6:$G$350&lt;=AD$367)*([1]Buchungen!$H$6:$H$350&gt;=AD$367)*([1]Buchungen!$I$6:$I$350=$B390))</f>
        <v>1</v>
      </c>
      <c r="AF390" s="30">
        <f>1-SUMPRODUCT(([1]Buchungen!$G$6:$G$350&lt;=AF$367)*([1]Buchungen!$H$6:$H$350&gt;=AF$367)*([1]Buchungen!$I$6:$I$350=$B390))</f>
        <v>1</v>
      </c>
      <c r="AG390" s="31">
        <f>1-SUMPRODUCT(([1]Buchungen!$G$6:$G$350&lt;=AF$367)*([1]Buchungen!$H$6:$H$350&gt;=AF$367)*([1]Buchungen!$I$6:$I$350=$B390))</f>
        <v>1</v>
      </c>
      <c r="AH390" s="30">
        <f>1-SUMPRODUCT(([1]Buchungen!$G$6:$G$350&lt;=AH$367)*([1]Buchungen!$H$6:$H$350&gt;=AH$367)*([1]Buchungen!$I$6:$I$350=$B390))</f>
        <v>1</v>
      </c>
      <c r="AI390" s="31">
        <f>1-SUMPRODUCT(([1]Buchungen!$G$6:$G$350&lt;=AH$367)*([1]Buchungen!$H$6:$H$350&gt;=AH$367)*([1]Buchungen!$I$6:$I$350=$B390))</f>
        <v>1</v>
      </c>
      <c r="AJ390" s="30">
        <f>1-SUMPRODUCT(([1]Buchungen!$G$6:$G$350&lt;=AJ$367)*([1]Buchungen!$H$6:$H$350&gt;=AJ$367)*([1]Buchungen!$I$6:$I$350=$B390))</f>
        <v>1</v>
      </c>
      <c r="AK390" s="31">
        <f>1-SUMPRODUCT(([1]Buchungen!$G$6:$G$350&lt;=AJ$367)*([1]Buchungen!$H$6:$H$350&gt;=AJ$367)*([1]Buchungen!$I$6:$I$350=$B390))</f>
        <v>1</v>
      </c>
      <c r="AL390" s="30">
        <f>1-SUMPRODUCT(([1]Buchungen!$G$6:$G$350&lt;=AL$367)*([1]Buchungen!$H$6:$H$350&gt;=AL$367)*([1]Buchungen!$I$6:$I$350=$B390))</f>
        <v>1</v>
      </c>
      <c r="AM390" s="31">
        <f>1-SUMPRODUCT(([1]Buchungen!$G$6:$G$350&lt;=AL$367)*([1]Buchungen!$H$6:$H$350&gt;=AL$367)*([1]Buchungen!$I$6:$I$350=$B390))</f>
        <v>1</v>
      </c>
      <c r="AN390" s="30">
        <f>1-SUMPRODUCT(([1]Buchungen!$G$6:$G$350&lt;=AN$367)*([1]Buchungen!$H$6:$H$350&gt;=AN$367)*([1]Buchungen!$I$6:$I$350=$B390))</f>
        <v>1</v>
      </c>
      <c r="AO390" s="31">
        <f>1-SUMPRODUCT(([1]Buchungen!$G$6:$G$350&lt;=AN$367)*([1]Buchungen!$H$6:$H$350&gt;=AN$367)*([1]Buchungen!$I$6:$I$350=$B390))</f>
        <v>1</v>
      </c>
      <c r="AP390" s="30">
        <f>1-SUMPRODUCT(([1]Buchungen!$G$6:$G$350&lt;=AP$367)*([1]Buchungen!$H$6:$H$350&gt;=AP$367)*([1]Buchungen!$I$6:$I$350=$B390))</f>
        <v>1</v>
      </c>
      <c r="AQ390" s="31">
        <f>1-SUMPRODUCT(([1]Buchungen!$G$6:$G$350&lt;=AP$367)*([1]Buchungen!$H$6:$H$350&gt;=AP$367)*([1]Buchungen!$I$6:$I$350=$B390))</f>
        <v>1</v>
      </c>
      <c r="AR390" s="30">
        <f>1-SUMPRODUCT(([1]Buchungen!$G$6:$G$350&lt;=AR$367)*([1]Buchungen!$H$6:$H$350&gt;=AR$367)*([1]Buchungen!$I$6:$I$350=$B390))</f>
        <v>1</v>
      </c>
      <c r="AS390" s="31">
        <f>1-SUMPRODUCT(([1]Buchungen!$G$6:$G$350&lt;=AR$367)*([1]Buchungen!$H$6:$H$350&gt;=AR$367)*([1]Buchungen!$I$6:$I$350=$B390))</f>
        <v>1</v>
      </c>
      <c r="AT390" s="30">
        <f>1-SUMPRODUCT(([1]Buchungen!$G$6:$G$350&lt;=AT$367)*([1]Buchungen!$H$6:$H$350&gt;=AT$367)*([1]Buchungen!$I$6:$I$350=$B390))</f>
        <v>1</v>
      </c>
      <c r="AU390" s="31">
        <f>1-SUMPRODUCT(([1]Buchungen!$G$6:$G$350&lt;=AT$367)*([1]Buchungen!$H$6:$H$350&gt;=AT$367)*([1]Buchungen!$I$6:$I$350=$B390))</f>
        <v>1</v>
      </c>
      <c r="AV390" s="30">
        <f>1-SUMPRODUCT(([1]Buchungen!$G$6:$G$350&lt;=AV$367)*([1]Buchungen!$H$6:$H$350&gt;=AV$367)*([1]Buchungen!$I$6:$I$350=$B390))</f>
        <v>1</v>
      </c>
      <c r="AW390" s="31">
        <f>1-SUMPRODUCT(([1]Buchungen!$G$6:$G$350&lt;=AV$367)*([1]Buchungen!$H$6:$H$350&gt;=AV$367)*([1]Buchungen!$I$6:$I$350=$B390))</f>
        <v>1</v>
      </c>
      <c r="AX390" s="30">
        <f>1-SUMPRODUCT(([1]Buchungen!$G$6:$G$350&lt;=AX$367)*([1]Buchungen!$H$6:$H$350&gt;=AX$367)*([1]Buchungen!$I$6:$I$350=$B390))</f>
        <v>1</v>
      </c>
      <c r="AY390" s="31">
        <f>1-SUMPRODUCT(([1]Buchungen!$G$6:$G$350&lt;=AX$367)*([1]Buchungen!$H$6:$H$350&gt;=AX$367)*([1]Buchungen!$I$6:$I$350=$B390))</f>
        <v>1</v>
      </c>
      <c r="AZ390" s="30">
        <f>1-SUMPRODUCT(([1]Buchungen!$G$6:$G$350&lt;=AZ$367)*([1]Buchungen!$H$6:$H$350&gt;=AZ$367)*([1]Buchungen!$I$6:$I$350=$B390))</f>
        <v>1</v>
      </c>
      <c r="BA390" s="31">
        <f>1-SUMPRODUCT(([1]Buchungen!$G$6:$G$350&lt;=AZ$367)*([1]Buchungen!$H$6:$H$350&gt;=AZ$367)*([1]Buchungen!$I$6:$I$350=$B390))</f>
        <v>1</v>
      </c>
      <c r="BB390" s="30">
        <f>1-SUMPRODUCT(([1]Buchungen!$G$6:$G$350&lt;=BB$367)*([1]Buchungen!$H$6:$H$350&gt;=BB$367)*([1]Buchungen!$I$6:$I$350=$B390))</f>
        <v>1</v>
      </c>
      <c r="BC390" s="31">
        <f>1-SUMPRODUCT(([1]Buchungen!$G$6:$G$350&lt;=BB$367)*([1]Buchungen!$H$6:$H$350&gt;=BB$367)*([1]Buchungen!$I$6:$I$350=$B390))</f>
        <v>1</v>
      </c>
      <c r="BD390" s="30">
        <f>1-SUMPRODUCT(([1]Buchungen!$G$6:$G$350&lt;=BD$367)*([1]Buchungen!$H$6:$H$350&gt;=BD$367)*([1]Buchungen!$I$6:$I$350=$B390))</f>
        <v>1</v>
      </c>
      <c r="BE390" s="31">
        <f>1-SUMPRODUCT(([1]Buchungen!$G$6:$G$350&lt;=BD$367)*([1]Buchungen!$H$6:$H$350&gt;=BD$367)*([1]Buchungen!$I$6:$I$350=$B390))</f>
        <v>1</v>
      </c>
      <c r="BF390" s="30">
        <f>1-SUMPRODUCT(([1]Buchungen!$G$6:$G$350&lt;=BF$367)*([1]Buchungen!$H$6:$H$350&gt;=BF$367)*([1]Buchungen!$I$6:$I$350=$B390))</f>
        <v>1</v>
      </c>
      <c r="BG390" s="31">
        <f>1-SUMPRODUCT(([1]Buchungen!$G$6:$G$350&lt;=BF$367)*([1]Buchungen!$H$6:$H$350&gt;=BF$367)*([1]Buchungen!$I$6:$I$350=$B390))</f>
        <v>1</v>
      </c>
      <c r="BH390" s="30">
        <f>1-SUMPRODUCT(([1]Buchungen!$G$6:$G$350&lt;=BH$367)*([1]Buchungen!$H$6:$H$350&gt;=BH$367)*([1]Buchungen!$I$6:$I$350=$B390))</f>
        <v>1</v>
      </c>
      <c r="BI390" s="31">
        <f>1-SUMPRODUCT(([1]Buchungen!$G$6:$G$350&lt;=BH$367)*([1]Buchungen!$H$6:$H$350&gt;=BH$367)*([1]Buchungen!$I$6:$I$350=$B390))</f>
        <v>1</v>
      </c>
      <c r="BJ390" s="30">
        <f>1-SUMPRODUCT(([1]Buchungen!$G$6:$G$350&lt;=BJ$367)*([1]Buchungen!$H$6:$H$350&gt;=BJ$367)*([1]Buchungen!$I$6:$I$350=$B390))</f>
        <v>1</v>
      </c>
      <c r="BK390" s="31">
        <f>1-SUMPRODUCT(([1]Buchungen!$G$6:$G$350&lt;=BJ$367)*([1]Buchungen!$H$6:$H$350&gt;=BJ$367)*([1]Buchungen!$I$6:$I$350=$B390))</f>
        <v>1</v>
      </c>
      <c r="BL390" s="30">
        <f>1-SUMPRODUCT(([1]Buchungen!$G$6:$G$350&lt;=BL$367)*([1]Buchungen!$H$6:$H$350&gt;=BL$367)*([1]Buchungen!$I$6:$I$350=$B390))</f>
        <v>1</v>
      </c>
      <c r="BM390" s="31">
        <f>1-SUMPRODUCT(([1]Buchungen!$G$6:$G$350&lt;=BL$367)*([1]Buchungen!$H$6:$H$350&gt;=BL$367)*([1]Buchungen!$I$6:$I$350=$B390))</f>
        <v>1</v>
      </c>
    </row>
    <row r="391" spans="2:65" ht="22.95" customHeight="1" x14ac:dyDescent="0.25">
      <c r="B391" s="29" t="str">
        <f>[1]Einstellungen!E25</f>
        <v>Angelplatz 19</v>
      </c>
      <c r="D391" s="30">
        <f>1-SUMPRODUCT(([1]Buchungen!$G$6:$G$350&lt;=D$367)*([1]Buchungen!$H$6:$H$350&gt;=D$367)*([1]Buchungen!$I$6:$I$350=$B391))</f>
        <v>1</v>
      </c>
      <c r="E391" s="31">
        <f>1-SUMPRODUCT(([1]Buchungen!$G$6:$G$350&lt;=D$367)*([1]Buchungen!$H$6:$H$350&gt;=D$367)*([1]Buchungen!$I$6:$I$350=$B391))</f>
        <v>1</v>
      </c>
      <c r="F391" s="30">
        <f>1-SUMPRODUCT(([1]Buchungen!$G$6:$G$350&lt;=F$367)*([1]Buchungen!$H$6:$H$350&gt;=F$367)*([1]Buchungen!$I$6:$I$350=$B391))</f>
        <v>1</v>
      </c>
      <c r="G391" s="31">
        <f>1-SUMPRODUCT(([1]Buchungen!$G$6:$G$350&lt;=F$367)*([1]Buchungen!$H$6:$H$350&gt;=F$367)*([1]Buchungen!$I$6:$I$350=$B391))</f>
        <v>1</v>
      </c>
      <c r="H391" s="30">
        <f>1-SUMPRODUCT(([1]Buchungen!$G$6:$G$350&lt;=H$367)*([1]Buchungen!$H$6:$H$350&gt;=H$367)*([1]Buchungen!$I$6:$I$350=$B391))</f>
        <v>1</v>
      </c>
      <c r="I391" s="31">
        <f>1-SUMPRODUCT(([1]Buchungen!$G$6:$G$350&lt;=H$367)*([1]Buchungen!$H$6:$H$350&gt;=H$367)*([1]Buchungen!$I$6:$I$350=$B391))</f>
        <v>1</v>
      </c>
      <c r="J391" s="30">
        <f>1-SUMPRODUCT(([1]Buchungen!$G$6:$G$350&lt;=J$367)*([1]Buchungen!$H$6:$H$350&gt;=J$367)*([1]Buchungen!$I$6:$I$350=$B391))</f>
        <v>1</v>
      </c>
      <c r="K391" s="31">
        <f>1-SUMPRODUCT(([1]Buchungen!$G$6:$G$350&lt;=J$367)*([1]Buchungen!$H$6:$H$350&gt;=J$367)*([1]Buchungen!$I$6:$I$350=$B391))</f>
        <v>1</v>
      </c>
      <c r="L391" s="30">
        <f>1-SUMPRODUCT(([1]Buchungen!$G$6:$G$350&lt;=L$367)*([1]Buchungen!$H$6:$H$350&gt;=L$367)*([1]Buchungen!$I$6:$I$350=$B391))</f>
        <v>1</v>
      </c>
      <c r="M391" s="31">
        <f>1-SUMPRODUCT(([1]Buchungen!$G$6:$G$350&lt;=L$367)*([1]Buchungen!$H$6:$H$350&gt;=L$367)*([1]Buchungen!$I$6:$I$350=$B391))</f>
        <v>1</v>
      </c>
      <c r="N391" s="30">
        <f>1-SUMPRODUCT(([1]Buchungen!$G$6:$G$350&lt;=N$367)*([1]Buchungen!$H$6:$H$350&gt;=N$367)*([1]Buchungen!$I$6:$I$350=$B391))</f>
        <v>1</v>
      </c>
      <c r="O391" s="31">
        <f>1-SUMPRODUCT(([1]Buchungen!$G$6:$G$350&lt;=N$367)*([1]Buchungen!$H$6:$H$350&gt;=N$367)*([1]Buchungen!$I$6:$I$350=$B391))</f>
        <v>1</v>
      </c>
      <c r="P391" s="30">
        <f>1-SUMPRODUCT(([1]Buchungen!$G$6:$G$350&lt;=P$367)*([1]Buchungen!$H$6:$H$350&gt;=P$367)*([1]Buchungen!$I$6:$I$350=$B391))</f>
        <v>1</v>
      </c>
      <c r="Q391" s="31">
        <f>1-SUMPRODUCT(([1]Buchungen!$G$6:$G$350&lt;=P$367)*([1]Buchungen!$H$6:$H$350&gt;=P$367)*([1]Buchungen!$I$6:$I$350=$B391))</f>
        <v>1</v>
      </c>
      <c r="R391" s="30">
        <f>1-SUMPRODUCT(([1]Buchungen!$G$6:$G$350&lt;=R$367)*([1]Buchungen!$H$6:$H$350&gt;=R$367)*([1]Buchungen!$I$6:$I$350=$B391))</f>
        <v>1</v>
      </c>
      <c r="S391" s="31">
        <f>1-SUMPRODUCT(([1]Buchungen!$G$6:$G$350&lt;=R$367)*([1]Buchungen!$H$6:$H$350&gt;=R$367)*([1]Buchungen!$I$6:$I$350=$B391))</f>
        <v>1</v>
      </c>
      <c r="T391" s="30">
        <f>1-SUMPRODUCT(([1]Buchungen!$G$6:$G$350&lt;=T$367)*([1]Buchungen!$H$6:$H$350&gt;=T$367)*([1]Buchungen!$I$6:$I$350=$B391))</f>
        <v>1</v>
      </c>
      <c r="U391" s="31">
        <f>1-SUMPRODUCT(([1]Buchungen!$G$6:$G$350&lt;=T$367)*([1]Buchungen!$H$6:$H$350&gt;=T$367)*([1]Buchungen!$I$6:$I$350=$B391))</f>
        <v>1</v>
      </c>
      <c r="V391" s="30">
        <f>1-SUMPRODUCT(([1]Buchungen!$G$6:$G$350&lt;=V$367)*([1]Buchungen!$H$6:$H$350&gt;=V$367)*([1]Buchungen!$I$6:$I$350=$B391))</f>
        <v>1</v>
      </c>
      <c r="W391" s="31">
        <f>1-SUMPRODUCT(([1]Buchungen!$G$6:$G$350&lt;=V$367)*([1]Buchungen!$H$6:$H$350&gt;=V$367)*([1]Buchungen!$I$6:$I$350=$B391))</f>
        <v>1</v>
      </c>
      <c r="X391" s="30">
        <f>1-SUMPRODUCT(([1]Buchungen!$G$6:$G$350&lt;=X$367)*([1]Buchungen!$H$6:$H$350&gt;=X$367)*([1]Buchungen!$I$6:$I$350=$B391))</f>
        <v>1</v>
      </c>
      <c r="Y391" s="31">
        <f>1-SUMPRODUCT(([1]Buchungen!$G$6:$G$350&lt;=X$367)*([1]Buchungen!$H$6:$H$350&gt;=X$367)*([1]Buchungen!$I$6:$I$350=$B391))</f>
        <v>1</v>
      </c>
      <c r="Z391" s="30">
        <f>1-SUMPRODUCT(([1]Buchungen!$G$6:$G$350&lt;=Z$367)*([1]Buchungen!$H$6:$H$350&gt;=Z$367)*([1]Buchungen!$I$6:$I$350=$B391))</f>
        <v>1</v>
      </c>
      <c r="AA391" s="31">
        <f>1-SUMPRODUCT(([1]Buchungen!$G$6:$G$350&lt;=Z$367)*([1]Buchungen!$H$6:$H$350&gt;=Z$367)*([1]Buchungen!$I$6:$I$350=$B391))</f>
        <v>1</v>
      </c>
      <c r="AB391" s="30">
        <f>1-SUMPRODUCT(([1]Buchungen!$G$6:$G$350&lt;=AB$367)*([1]Buchungen!$H$6:$H$350&gt;=AB$367)*([1]Buchungen!$I$6:$I$350=$B391))</f>
        <v>1</v>
      </c>
      <c r="AC391" s="31">
        <f>1-SUMPRODUCT(([1]Buchungen!$G$6:$G$350&lt;=AB$367)*([1]Buchungen!$H$6:$H$350&gt;=AB$367)*([1]Buchungen!$I$6:$I$350=$B391))</f>
        <v>1</v>
      </c>
      <c r="AD391" s="30">
        <f>1-SUMPRODUCT(([1]Buchungen!$G$6:$G$350&lt;=AD$367)*([1]Buchungen!$H$6:$H$350&gt;=AD$367)*([1]Buchungen!$I$6:$I$350=$B391))</f>
        <v>1</v>
      </c>
      <c r="AE391" s="31">
        <f>1-SUMPRODUCT(([1]Buchungen!$G$6:$G$350&lt;=AD$367)*([1]Buchungen!$H$6:$H$350&gt;=AD$367)*([1]Buchungen!$I$6:$I$350=$B391))</f>
        <v>1</v>
      </c>
      <c r="AF391" s="30">
        <f>1-SUMPRODUCT(([1]Buchungen!$G$6:$G$350&lt;=AF$367)*([1]Buchungen!$H$6:$H$350&gt;=AF$367)*([1]Buchungen!$I$6:$I$350=$B391))</f>
        <v>1</v>
      </c>
      <c r="AG391" s="31">
        <f>1-SUMPRODUCT(([1]Buchungen!$G$6:$G$350&lt;=AF$367)*([1]Buchungen!$H$6:$H$350&gt;=AF$367)*([1]Buchungen!$I$6:$I$350=$B391))</f>
        <v>1</v>
      </c>
      <c r="AH391" s="30">
        <f>1-SUMPRODUCT(([1]Buchungen!$G$6:$G$350&lt;=AH$367)*([1]Buchungen!$H$6:$H$350&gt;=AH$367)*([1]Buchungen!$I$6:$I$350=$B391))</f>
        <v>1</v>
      </c>
      <c r="AI391" s="31">
        <f>1-SUMPRODUCT(([1]Buchungen!$G$6:$G$350&lt;=AH$367)*([1]Buchungen!$H$6:$H$350&gt;=AH$367)*([1]Buchungen!$I$6:$I$350=$B391))</f>
        <v>1</v>
      </c>
      <c r="AJ391" s="30">
        <f>1-SUMPRODUCT(([1]Buchungen!$G$6:$G$350&lt;=AJ$367)*([1]Buchungen!$H$6:$H$350&gt;=AJ$367)*([1]Buchungen!$I$6:$I$350=$B391))</f>
        <v>1</v>
      </c>
      <c r="AK391" s="31">
        <f>1-SUMPRODUCT(([1]Buchungen!$G$6:$G$350&lt;=AJ$367)*([1]Buchungen!$H$6:$H$350&gt;=AJ$367)*([1]Buchungen!$I$6:$I$350=$B391))</f>
        <v>1</v>
      </c>
      <c r="AL391" s="30">
        <f>1-SUMPRODUCT(([1]Buchungen!$G$6:$G$350&lt;=AL$367)*([1]Buchungen!$H$6:$H$350&gt;=AL$367)*([1]Buchungen!$I$6:$I$350=$B391))</f>
        <v>1</v>
      </c>
      <c r="AM391" s="31">
        <f>1-SUMPRODUCT(([1]Buchungen!$G$6:$G$350&lt;=AL$367)*([1]Buchungen!$H$6:$H$350&gt;=AL$367)*([1]Buchungen!$I$6:$I$350=$B391))</f>
        <v>1</v>
      </c>
      <c r="AN391" s="30">
        <f>1-SUMPRODUCT(([1]Buchungen!$G$6:$G$350&lt;=AN$367)*([1]Buchungen!$H$6:$H$350&gt;=AN$367)*([1]Buchungen!$I$6:$I$350=$B391))</f>
        <v>1</v>
      </c>
      <c r="AO391" s="31">
        <f>1-SUMPRODUCT(([1]Buchungen!$G$6:$G$350&lt;=AN$367)*([1]Buchungen!$H$6:$H$350&gt;=AN$367)*([1]Buchungen!$I$6:$I$350=$B391))</f>
        <v>1</v>
      </c>
      <c r="AP391" s="30">
        <f>1-SUMPRODUCT(([1]Buchungen!$G$6:$G$350&lt;=AP$367)*([1]Buchungen!$H$6:$H$350&gt;=AP$367)*([1]Buchungen!$I$6:$I$350=$B391))</f>
        <v>1</v>
      </c>
      <c r="AQ391" s="31">
        <f>1-SUMPRODUCT(([1]Buchungen!$G$6:$G$350&lt;=AP$367)*([1]Buchungen!$H$6:$H$350&gt;=AP$367)*([1]Buchungen!$I$6:$I$350=$B391))</f>
        <v>1</v>
      </c>
      <c r="AR391" s="30">
        <f>1-SUMPRODUCT(([1]Buchungen!$G$6:$G$350&lt;=AR$367)*([1]Buchungen!$H$6:$H$350&gt;=AR$367)*([1]Buchungen!$I$6:$I$350=$B391))</f>
        <v>1</v>
      </c>
      <c r="AS391" s="31">
        <f>1-SUMPRODUCT(([1]Buchungen!$G$6:$G$350&lt;=AR$367)*([1]Buchungen!$H$6:$H$350&gt;=AR$367)*([1]Buchungen!$I$6:$I$350=$B391))</f>
        <v>1</v>
      </c>
      <c r="AT391" s="30">
        <f>1-SUMPRODUCT(([1]Buchungen!$G$6:$G$350&lt;=AT$367)*([1]Buchungen!$H$6:$H$350&gt;=AT$367)*([1]Buchungen!$I$6:$I$350=$B391))</f>
        <v>1</v>
      </c>
      <c r="AU391" s="31">
        <f>1-SUMPRODUCT(([1]Buchungen!$G$6:$G$350&lt;=AT$367)*([1]Buchungen!$H$6:$H$350&gt;=AT$367)*([1]Buchungen!$I$6:$I$350=$B391))</f>
        <v>1</v>
      </c>
      <c r="AV391" s="30">
        <f>1-SUMPRODUCT(([1]Buchungen!$G$6:$G$350&lt;=AV$367)*([1]Buchungen!$H$6:$H$350&gt;=AV$367)*([1]Buchungen!$I$6:$I$350=$B391))</f>
        <v>1</v>
      </c>
      <c r="AW391" s="31">
        <f>1-SUMPRODUCT(([1]Buchungen!$G$6:$G$350&lt;=AV$367)*([1]Buchungen!$H$6:$H$350&gt;=AV$367)*([1]Buchungen!$I$6:$I$350=$B391))</f>
        <v>1</v>
      </c>
      <c r="AX391" s="30">
        <f>1-SUMPRODUCT(([1]Buchungen!$G$6:$G$350&lt;=AX$367)*([1]Buchungen!$H$6:$H$350&gt;=AX$367)*([1]Buchungen!$I$6:$I$350=$B391))</f>
        <v>1</v>
      </c>
      <c r="AY391" s="31">
        <f>1-SUMPRODUCT(([1]Buchungen!$G$6:$G$350&lt;=AX$367)*([1]Buchungen!$H$6:$H$350&gt;=AX$367)*([1]Buchungen!$I$6:$I$350=$B391))</f>
        <v>1</v>
      </c>
      <c r="AZ391" s="30">
        <f>1-SUMPRODUCT(([1]Buchungen!$G$6:$G$350&lt;=AZ$367)*([1]Buchungen!$H$6:$H$350&gt;=AZ$367)*([1]Buchungen!$I$6:$I$350=$B391))</f>
        <v>1</v>
      </c>
      <c r="BA391" s="31">
        <f>1-SUMPRODUCT(([1]Buchungen!$G$6:$G$350&lt;=AZ$367)*([1]Buchungen!$H$6:$H$350&gt;=AZ$367)*([1]Buchungen!$I$6:$I$350=$B391))</f>
        <v>1</v>
      </c>
      <c r="BB391" s="30">
        <f>1-SUMPRODUCT(([1]Buchungen!$G$6:$G$350&lt;=BB$367)*([1]Buchungen!$H$6:$H$350&gt;=BB$367)*([1]Buchungen!$I$6:$I$350=$B391))</f>
        <v>1</v>
      </c>
      <c r="BC391" s="31">
        <f>1-SUMPRODUCT(([1]Buchungen!$G$6:$G$350&lt;=BB$367)*([1]Buchungen!$H$6:$H$350&gt;=BB$367)*([1]Buchungen!$I$6:$I$350=$B391))</f>
        <v>1</v>
      </c>
      <c r="BD391" s="30">
        <f>1-SUMPRODUCT(([1]Buchungen!$G$6:$G$350&lt;=BD$367)*([1]Buchungen!$H$6:$H$350&gt;=BD$367)*([1]Buchungen!$I$6:$I$350=$B391))</f>
        <v>1</v>
      </c>
      <c r="BE391" s="31">
        <f>1-SUMPRODUCT(([1]Buchungen!$G$6:$G$350&lt;=BD$367)*([1]Buchungen!$H$6:$H$350&gt;=BD$367)*([1]Buchungen!$I$6:$I$350=$B391))</f>
        <v>1</v>
      </c>
      <c r="BF391" s="30">
        <f>1-SUMPRODUCT(([1]Buchungen!$G$6:$G$350&lt;=BF$367)*([1]Buchungen!$H$6:$H$350&gt;=BF$367)*([1]Buchungen!$I$6:$I$350=$B391))</f>
        <v>1</v>
      </c>
      <c r="BG391" s="31">
        <f>1-SUMPRODUCT(([1]Buchungen!$G$6:$G$350&lt;=BF$367)*([1]Buchungen!$H$6:$H$350&gt;=BF$367)*([1]Buchungen!$I$6:$I$350=$B391))</f>
        <v>1</v>
      </c>
      <c r="BH391" s="30">
        <f>1-SUMPRODUCT(([1]Buchungen!$G$6:$G$350&lt;=BH$367)*([1]Buchungen!$H$6:$H$350&gt;=BH$367)*([1]Buchungen!$I$6:$I$350=$B391))</f>
        <v>1</v>
      </c>
      <c r="BI391" s="31">
        <f>1-SUMPRODUCT(([1]Buchungen!$G$6:$G$350&lt;=BH$367)*([1]Buchungen!$H$6:$H$350&gt;=BH$367)*([1]Buchungen!$I$6:$I$350=$B391))</f>
        <v>1</v>
      </c>
      <c r="BJ391" s="30">
        <f>1-SUMPRODUCT(([1]Buchungen!$G$6:$G$350&lt;=BJ$367)*([1]Buchungen!$H$6:$H$350&gt;=BJ$367)*([1]Buchungen!$I$6:$I$350=$B391))</f>
        <v>1</v>
      </c>
      <c r="BK391" s="31">
        <f>1-SUMPRODUCT(([1]Buchungen!$G$6:$G$350&lt;=BJ$367)*([1]Buchungen!$H$6:$H$350&gt;=BJ$367)*([1]Buchungen!$I$6:$I$350=$B391))</f>
        <v>1</v>
      </c>
      <c r="BL391" s="30">
        <f>1-SUMPRODUCT(([1]Buchungen!$G$6:$G$350&lt;=BL$367)*([1]Buchungen!$H$6:$H$350&gt;=BL$367)*([1]Buchungen!$I$6:$I$350=$B391))</f>
        <v>1</v>
      </c>
      <c r="BM391" s="31">
        <f>1-SUMPRODUCT(([1]Buchungen!$G$6:$G$350&lt;=BL$367)*([1]Buchungen!$H$6:$H$350&gt;=BL$367)*([1]Buchungen!$I$6:$I$350=$B391))</f>
        <v>1</v>
      </c>
    </row>
    <row r="392" spans="2:65" ht="22.95" customHeight="1" x14ac:dyDescent="0.25">
      <c r="B392" s="29" t="str">
        <f>[1]Einstellungen!E26</f>
        <v>Angelplatz 20</v>
      </c>
      <c r="D392" s="30">
        <f>1-SUMPRODUCT(([1]Buchungen!$G$6:$G$350&lt;=D$367)*([1]Buchungen!$H$6:$H$350&gt;=D$367)*([1]Buchungen!$I$6:$I$350=$B392))</f>
        <v>1</v>
      </c>
      <c r="E392" s="31">
        <f>1-SUMPRODUCT(([1]Buchungen!$G$6:$G$350&lt;=D$367)*([1]Buchungen!$H$6:$H$350&gt;=D$367)*([1]Buchungen!$I$6:$I$350=$B392))</f>
        <v>1</v>
      </c>
      <c r="F392" s="30">
        <f>1-SUMPRODUCT(([1]Buchungen!$G$6:$G$350&lt;=F$367)*([1]Buchungen!$H$6:$H$350&gt;=F$367)*([1]Buchungen!$I$6:$I$350=$B392))</f>
        <v>1</v>
      </c>
      <c r="G392" s="31">
        <f>1-SUMPRODUCT(([1]Buchungen!$G$6:$G$350&lt;=F$367)*([1]Buchungen!$H$6:$H$350&gt;=F$367)*([1]Buchungen!$I$6:$I$350=$B392))</f>
        <v>1</v>
      </c>
      <c r="H392" s="30">
        <f>1-SUMPRODUCT(([1]Buchungen!$G$6:$G$350&lt;=H$367)*([1]Buchungen!$H$6:$H$350&gt;=H$367)*([1]Buchungen!$I$6:$I$350=$B392))</f>
        <v>1</v>
      </c>
      <c r="I392" s="31">
        <f>1-SUMPRODUCT(([1]Buchungen!$G$6:$G$350&lt;=H$367)*([1]Buchungen!$H$6:$H$350&gt;=H$367)*([1]Buchungen!$I$6:$I$350=$B392))</f>
        <v>1</v>
      </c>
      <c r="J392" s="30">
        <f>1-SUMPRODUCT(([1]Buchungen!$G$6:$G$350&lt;=J$367)*([1]Buchungen!$H$6:$H$350&gt;=J$367)*([1]Buchungen!$I$6:$I$350=$B392))</f>
        <v>1</v>
      </c>
      <c r="K392" s="31">
        <f>1-SUMPRODUCT(([1]Buchungen!$G$6:$G$350&lt;=J$367)*([1]Buchungen!$H$6:$H$350&gt;=J$367)*([1]Buchungen!$I$6:$I$350=$B392))</f>
        <v>1</v>
      </c>
      <c r="L392" s="30">
        <f>1-SUMPRODUCT(([1]Buchungen!$G$6:$G$350&lt;=L$367)*([1]Buchungen!$H$6:$H$350&gt;=L$367)*([1]Buchungen!$I$6:$I$350=$B392))</f>
        <v>1</v>
      </c>
      <c r="M392" s="31">
        <f>1-SUMPRODUCT(([1]Buchungen!$G$6:$G$350&lt;=L$367)*([1]Buchungen!$H$6:$H$350&gt;=L$367)*([1]Buchungen!$I$6:$I$350=$B392))</f>
        <v>1</v>
      </c>
      <c r="N392" s="30">
        <f>1-SUMPRODUCT(([1]Buchungen!$G$6:$G$350&lt;=N$367)*([1]Buchungen!$H$6:$H$350&gt;=N$367)*([1]Buchungen!$I$6:$I$350=$B392))</f>
        <v>1</v>
      </c>
      <c r="O392" s="31">
        <f>1-SUMPRODUCT(([1]Buchungen!$G$6:$G$350&lt;=N$367)*([1]Buchungen!$H$6:$H$350&gt;=N$367)*([1]Buchungen!$I$6:$I$350=$B392))</f>
        <v>1</v>
      </c>
      <c r="P392" s="30">
        <f>1-SUMPRODUCT(([1]Buchungen!$G$6:$G$350&lt;=P$367)*([1]Buchungen!$H$6:$H$350&gt;=P$367)*([1]Buchungen!$I$6:$I$350=$B392))</f>
        <v>1</v>
      </c>
      <c r="Q392" s="31">
        <f>1-SUMPRODUCT(([1]Buchungen!$G$6:$G$350&lt;=P$367)*([1]Buchungen!$H$6:$H$350&gt;=P$367)*([1]Buchungen!$I$6:$I$350=$B392))</f>
        <v>1</v>
      </c>
      <c r="R392" s="30">
        <f>1-SUMPRODUCT(([1]Buchungen!$G$6:$G$350&lt;=R$367)*([1]Buchungen!$H$6:$H$350&gt;=R$367)*([1]Buchungen!$I$6:$I$350=$B392))</f>
        <v>1</v>
      </c>
      <c r="S392" s="31">
        <f>1-SUMPRODUCT(([1]Buchungen!$G$6:$G$350&lt;=R$367)*([1]Buchungen!$H$6:$H$350&gt;=R$367)*([1]Buchungen!$I$6:$I$350=$B392))</f>
        <v>1</v>
      </c>
      <c r="T392" s="30">
        <f>1-SUMPRODUCT(([1]Buchungen!$G$6:$G$350&lt;=T$367)*([1]Buchungen!$H$6:$H$350&gt;=T$367)*([1]Buchungen!$I$6:$I$350=$B392))</f>
        <v>1</v>
      </c>
      <c r="U392" s="31">
        <f>1-SUMPRODUCT(([1]Buchungen!$G$6:$G$350&lt;=T$367)*([1]Buchungen!$H$6:$H$350&gt;=T$367)*([1]Buchungen!$I$6:$I$350=$B392))</f>
        <v>1</v>
      </c>
      <c r="V392" s="30">
        <f>1-SUMPRODUCT(([1]Buchungen!$G$6:$G$350&lt;=V$367)*([1]Buchungen!$H$6:$H$350&gt;=V$367)*([1]Buchungen!$I$6:$I$350=$B392))</f>
        <v>1</v>
      </c>
      <c r="W392" s="31">
        <f>1-SUMPRODUCT(([1]Buchungen!$G$6:$G$350&lt;=V$367)*([1]Buchungen!$H$6:$H$350&gt;=V$367)*([1]Buchungen!$I$6:$I$350=$B392))</f>
        <v>1</v>
      </c>
      <c r="X392" s="30">
        <f>1-SUMPRODUCT(([1]Buchungen!$G$6:$G$350&lt;=X$367)*([1]Buchungen!$H$6:$H$350&gt;=X$367)*([1]Buchungen!$I$6:$I$350=$B392))</f>
        <v>1</v>
      </c>
      <c r="Y392" s="31">
        <f>1-SUMPRODUCT(([1]Buchungen!$G$6:$G$350&lt;=X$367)*([1]Buchungen!$H$6:$H$350&gt;=X$367)*([1]Buchungen!$I$6:$I$350=$B392))</f>
        <v>1</v>
      </c>
      <c r="Z392" s="30">
        <f>1-SUMPRODUCT(([1]Buchungen!$G$6:$G$350&lt;=Z$367)*([1]Buchungen!$H$6:$H$350&gt;=Z$367)*([1]Buchungen!$I$6:$I$350=$B392))</f>
        <v>1</v>
      </c>
      <c r="AA392" s="31">
        <f>1-SUMPRODUCT(([1]Buchungen!$G$6:$G$350&lt;=Z$367)*([1]Buchungen!$H$6:$H$350&gt;=Z$367)*([1]Buchungen!$I$6:$I$350=$B392))</f>
        <v>1</v>
      </c>
      <c r="AB392" s="30">
        <f>1-SUMPRODUCT(([1]Buchungen!$G$6:$G$350&lt;=AB$367)*([1]Buchungen!$H$6:$H$350&gt;=AB$367)*([1]Buchungen!$I$6:$I$350=$B392))</f>
        <v>1</v>
      </c>
      <c r="AC392" s="31">
        <f>1-SUMPRODUCT(([1]Buchungen!$G$6:$G$350&lt;=AB$367)*([1]Buchungen!$H$6:$H$350&gt;=AB$367)*([1]Buchungen!$I$6:$I$350=$B392))</f>
        <v>1</v>
      </c>
      <c r="AD392" s="30">
        <f>1-SUMPRODUCT(([1]Buchungen!$G$6:$G$350&lt;=AD$367)*([1]Buchungen!$H$6:$H$350&gt;=AD$367)*([1]Buchungen!$I$6:$I$350=$B392))</f>
        <v>1</v>
      </c>
      <c r="AE392" s="31">
        <f>1-SUMPRODUCT(([1]Buchungen!$G$6:$G$350&lt;=AD$367)*([1]Buchungen!$H$6:$H$350&gt;=AD$367)*([1]Buchungen!$I$6:$I$350=$B392))</f>
        <v>1</v>
      </c>
      <c r="AF392" s="30">
        <f>1-SUMPRODUCT(([1]Buchungen!$G$6:$G$350&lt;=AF$367)*([1]Buchungen!$H$6:$H$350&gt;=AF$367)*([1]Buchungen!$I$6:$I$350=$B392))</f>
        <v>1</v>
      </c>
      <c r="AG392" s="31">
        <f>1-SUMPRODUCT(([1]Buchungen!$G$6:$G$350&lt;=AF$367)*([1]Buchungen!$H$6:$H$350&gt;=AF$367)*([1]Buchungen!$I$6:$I$350=$B392))</f>
        <v>1</v>
      </c>
      <c r="AH392" s="30">
        <f>1-SUMPRODUCT(([1]Buchungen!$G$6:$G$350&lt;=AH$367)*([1]Buchungen!$H$6:$H$350&gt;=AH$367)*([1]Buchungen!$I$6:$I$350=$B392))</f>
        <v>1</v>
      </c>
      <c r="AI392" s="31">
        <f>1-SUMPRODUCT(([1]Buchungen!$G$6:$G$350&lt;=AH$367)*([1]Buchungen!$H$6:$H$350&gt;=AH$367)*([1]Buchungen!$I$6:$I$350=$B392))</f>
        <v>1</v>
      </c>
      <c r="AJ392" s="30">
        <f>1-SUMPRODUCT(([1]Buchungen!$G$6:$G$350&lt;=AJ$367)*([1]Buchungen!$H$6:$H$350&gt;=AJ$367)*([1]Buchungen!$I$6:$I$350=$B392))</f>
        <v>1</v>
      </c>
      <c r="AK392" s="31">
        <f>1-SUMPRODUCT(([1]Buchungen!$G$6:$G$350&lt;=AJ$367)*([1]Buchungen!$H$6:$H$350&gt;=AJ$367)*([1]Buchungen!$I$6:$I$350=$B392))</f>
        <v>1</v>
      </c>
      <c r="AL392" s="30">
        <f>1-SUMPRODUCT(([1]Buchungen!$G$6:$G$350&lt;=AL$367)*([1]Buchungen!$H$6:$H$350&gt;=AL$367)*([1]Buchungen!$I$6:$I$350=$B392))</f>
        <v>1</v>
      </c>
      <c r="AM392" s="31">
        <f>1-SUMPRODUCT(([1]Buchungen!$G$6:$G$350&lt;=AL$367)*([1]Buchungen!$H$6:$H$350&gt;=AL$367)*([1]Buchungen!$I$6:$I$350=$B392))</f>
        <v>1</v>
      </c>
      <c r="AN392" s="30">
        <f>1-SUMPRODUCT(([1]Buchungen!$G$6:$G$350&lt;=AN$367)*([1]Buchungen!$H$6:$H$350&gt;=AN$367)*([1]Buchungen!$I$6:$I$350=$B392))</f>
        <v>1</v>
      </c>
      <c r="AO392" s="31">
        <f>1-SUMPRODUCT(([1]Buchungen!$G$6:$G$350&lt;=AN$367)*([1]Buchungen!$H$6:$H$350&gt;=AN$367)*([1]Buchungen!$I$6:$I$350=$B392))</f>
        <v>1</v>
      </c>
      <c r="AP392" s="30">
        <f>1-SUMPRODUCT(([1]Buchungen!$G$6:$G$350&lt;=AP$367)*([1]Buchungen!$H$6:$H$350&gt;=AP$367)*([1]Buchungen!$I$6:$I$350=$B392))</f>
        <v>1</v>
      </c>
      <c r="AQ392" s="31">
        <f>1-SUMPRODUCT(([1]Buchungen!$G$6:$G$350&lt;=AP$367)*([1]Buchungen!$H$6:$H$350&gt;=AP$367)*([1]Buchungen!$I$6:$I$350=$B392))</f>
        <v>1</v>
      </c>
      <c r="AR392" s="30">
        <f>1-SUMPRODUCT(([1]Buchungen!$G$6:$G$350&lt;=AR$367)*([1]Buchungen!$H$6:$H$350&gt;=AR$367)*([1]Buchungen!$I$6:$I$350=$B392))</f>
        <v>1</v>
      </c>
      <c r="AS392" s="31">
        <f>1-SUMPRODUCT(([1]Buchungen!$G$6:$G$350&lt;=AR$367)*([1]Buchungen!$H$6:$H$350&gt;=AR$367)*([1]Buchungen!$I$6:$I$350=$B392))</f>
        <v>1</v>
      </c>
      <c r="AT392" s="30">
        <f>1-SUMPRODUCT(([1]Buchungen!$G$6:$G$350&lt;=AT$367)*([1]Buchungen!$H$6:$H$350&gt;=AT$367)*([1]Buchungen!$I$6:$I$350=$B392))</f>
        <v>1</v>
      </c>
      <c r="AU392" s="31">
        <f>1-SUMPRODUCT(([1]Buchungen!$G$6:$G$350&lt;=AT$367)*([1]Buchungen!$H$6:$H$350&gt;=AT$367)*([1]Buchungen!$I$6:$I$350=$B392))</f>
        <v>1</v>
      </c>
      <c r="AV392" s="30">
        <f>1-SUMPRODUCT(([1]Buchungen!$G$6:$G$350&lt;=AV$367)*([1]Buchungen!$H$6:$H$350&gt;=AV$367)*([1]Buchungen!$I$6:$I$350=$B392))</f>
        <v>1</v>
      </c>
      <c r="AW392" s="31">
        <f>1-SUMPRODUCT(([1]Buchungen!$G$6:$G$350&lt;=AV$367)*([1]Buchungen!$H$6:$H$350&gt;=AV$367)*([1]Buchungen!$I$6:$I$350=$B392))</f>
        <v>1</v>
      </c>
      <c r="AX392" s="30">
        <f>1-SUMPRODUCT(([1]Buchungen!$G$6:$G$350&lt;=AX$367)*([1]Buchungen!$H$6:$H$350&gt;=AX$367)*([1]Buchungen!$I$6:$I$350=$B392))</f>
        <v>1</v>
      </c>
      <c r="AY392" s="31">
        <f>1-SUMPRODUCT(([1]Buchungen!$G$6:$G$350&lt;=AX$367)*([1]Buchungen!$H$6:$H$350&gt;=AX$367)*([1]Buchungen!$I$6:$I$350=$B392))</f>
        <v>1</v>
      </c>
      <c r="AZ392" s="30">
        <f>1-SUMPRODUCT(([1]Buchungen!$G$6:$G$350&lt;=AZ$367)*([1]Buchungen!$H$6:$H$350&gt;=AZ$367)*([1]Buchungen!$I$6:$I$350=$B392))</f>
        <v>1</v>
      </c>
      <c r="BA392" s="31">
        <f>1-SUMPRODUCT(([1]Buchungen!$G$6:$G$350&lt;=AZ$367)*([1]Buchungen!$H$6:$H$350&gt;=AZ$367)*([1]Buchungen!$I$6:$I$350=$B392))</f>
        <v>1</v>
      </c>
      <c r="BB392" s="30">
        <f>1-SUMPRODUCT(([1]Buchungen!$G$6:$G$350&lt;=BB$367)*([1]Buchungen!$H$6:$H$350&gt;=BB$367)*([1]Buchungen!$I$6:$I$350=$B392))</f>
        <v>1</v>
      </c>
      <c r="BC392" s="31">
        <f>1-SUMPRODUCT(([1]Buchungen!$G$6:$G$350&lt;=BB$367)*([1]Buchungen!$H$6:$H$350&gt;=BB$367)*([1]Buchungen!$I$6:$I$350=$B392))</f>
        <v>1</v>
      </c>
      <c r="BD392" s="30">
        <f>1-SUMPRODUCT(([1]Buchungen!$G$6:$G$350&lt;=BD$367)*([1]Buchungen!$H$6:$H$350&gt;=BD$367)*([1]Buchungen!$I$6:$I$350=$B392))</f>
        <v>1</v>
      </c>
      <c r="BE392" s="31">
        <f>1-SUMPRODUCT(([1]Buchungen!$G$6:$G$350&lt;=BD$367)*([1]Buchungen!$H$6:$H$350&gt;=BD$367)*([1]Buchungen!$I$6:$I$350=$B392))</f>
        <v>1</v>
      </c>
      <c r="BF392" s="30">
        <f>1-SUMPRODUCT(([1]Buchungen!$G$6:$G$350&lt;=BF$367)*([1]Buchungen!$H$6:$H$350&gt;=BF$367)*([1]Buchungen!$I$6:$I$350=$B392))</f>
        <v>1</v>
      </c>
      <c r="BG392" s="31">
        <f>1-SUMPRODUCT(([1]Buchungen!$G$6:$G$350&lt;=BF$367)*([1]Buchungen!$H$6:$H$350&gt;=BF$367)*([1]Buchungen!$I$6:$I$350=$B392))</f>
        <v>1</v>
      </c>
      <c r="BH392" s="30">
        <f>1-SUMPRODUCT(([1]Buchungen!$G$6:$G$350&lt;=BH$367)*([1]Buchungen!$H$6:$H$350&gt;=BH$367)*([1]Buchungen!$I$6:$I$350=$B392))</f>
        <v>1</v>
      </c>
      <c r="BI392" s="31">
        <f>1-SUMPRODUCT(([1]Buchungen!$G$6:$G$350&lt;=BH$367)*([1]Buchungen!$H$6:$H$350&gt;=BH$367)*([1]Buchungen!$I$6:$I$350=$B392))</f>
        <v>1</v>
      </c>
      <c r="BJ392" s="30">
        <f>1-SUMPRODUCT(([1]Buchungen!$G$6:$G$350&lt;=BJ$367)*([1]Buchungen!$H$6:$H$350&gt;=BJ$367)*([1]Buchungen!$I$6:$I$350=$B392))</f>
        <v>1</v>
      </c>
      <c r="BK392" s="31">
        <f>1-SUMPRODUCT(([1]Buchungen!$G$6:$G$350&lt;=BJ$367)*([1]Buchungen!$H$6:$H$350&gt;=BJ$367)*([1]Buchungen!$I$6:$I$350=$B392))</f>
        <v>1</v>
      </c>
      <c r="BL392" s="30">
        <f>1-SUMPRODUCT(([1]Buchungen!$G$6:$G$350&lt;=BL$367)*([1]Buchungen!$H$6:$H$350&gt;=BL$367)*([1]Buchungen!$I$6:$I$350=$B392))</f>
        <v>1</v>
      </c>
      <c r="BM392" s="31">
        <f>1-SUMPRODUCT(([1]Buchungen!$G$6:$G$350&lt;=BL$367)*([1]Buchungen!$H$6:$H$350&gt;=BL$367)*([1]Buchungen!$I$6:$I$350=$B392))</f>
        <v>1</v>
      </c>
    </row>
    <row r="393" spans="2:65" ht="22.95" customHeight="1" x14ac:dyDescent="0.25">
      <c r="B393" s="29" t="str">
        <f>[1]Einstellungen!E27</f>
        <v>Angelplatz 21</v>
      </c>
      <c r="D393" s="30">
        <f>1-SUMPRODUCT(([1]Buchungen!$G$6:$G$350&lt;=D$367)*([1]Buchungen!$H$6:$H$350&gt;=D$367)*([1]Buchungen!$I$6:$I$350=$B393))</f>
        <v>1</v>
      </c>
      <c r="E393" s="31">
        <f>1-SUMPRODUCT(([1]Buchungen!$G$6:$G$350&lt;=D$367)*([1]Buchungen!$H$6:$H$350&gt;=D$367)*([1]Buchungen!$I$6:$I$350=$B393))</f>
        <v>1</v>
      </c>
      <c r="F393" s="30">
        <f>1-SUMPRODUCT(([1]Buchungen!$G$6:$G$350&lt;=F$367)*([1]Buchungen!$H$6:$H$350&gt;=F$367)*([1]Buchungen!$I$6:$I$350=$B393))</f>
        <v>1</v>
      </c>
      <c r="G393" s="31">
        <f>1-SUMPRODUCT(([1]Buchungen!$G$6:$G$350&lt;=F$367)*([1]Buchungen!$H$6:$H$350&gt;=F$367)*([1]Buchungen!$I$6:$I$350=$B393))</f>
        <v>1</v>
      </c>
      <c r="H393" s="30">
        <f>1-SUMPRODUCT(([1]Buchungen!$G$6:$G$350&lt;=H$367)*([1]Buchungen!$H$6:$H$350&gt;=H$367)*([1]Buchungen!$I$6:$I$350=$B393))</f>
        <v>1</v>
      </c>
      <c r="I393" s="31">
        <f>1-SUMPRODUCT(([1]Buchungen!$G$6:$G$350&lt;=H$367)*([1]Buchungen!$H$6:$H$350&gt;=H$367)*([1]Buchungen!$I$6:$I$350=$B393))</f>
        <v>1</v>
      </c>
      <c r="J393" s="30">
        <f>1-SUMPRODUCT(([1]Buchungen!$G$6:$G$350&lt;=J$367)*([1]Buchungen!$H$6:$H$350&gt;=J$367)*([1]Buchungen!$I$6:$I$350=$B393))</f>
        <v>1</v>
      </c>
      <c r="K393" s="31">
        <f>1-SUMPRODUCT(([1]Buchungen!$G$6:$G$350&lt;=J$367)*([1]Buchungen!$H$6:$H$350&gt;=J$367)*([1]Buchungen!$I$6:$I$350=$B393))</f>
        <v>1</v>
      </c>
      <c r="L393" s="30">
        <f>1-SUMPRODUCT(([1]Buchungen!$G$6:$G$350&lt;=L$367)*([1]Buchungen!$H$6:$H$350&gt;=L$367)*([1]Buchungen!$I$6:$I$350=$B393))</f>
        <v>1</v>
      </c>
      <c r="M393" s="31">
        <f>1-SUMPRODUCT(([1]Buchungen!$G$6:$G$350&lt;=L$367)*([1]Buchungen!$H$6:$H$350&gt;=L$367)*([1]Buchungen!$I$6:$I$350=$B393))</f>
        <v>1</v>
      </c>
      <c r="N393" s="30">
        <f>1-SUMPRODUCT(([1]Buchungen!$G$6:$G$350&lt;=N$367)*([1]Buchungen!$H$6:$H$350&gt;=N$367)*([1]Buchungen!$I$6:$I$350=$B393))</f>
        <v>1</v>
      </c>
      <c r="O393" s="31">
        <f>1-SUMPRODUCT(([1]Buchungen!$G$6:$G$350&lt;=N$367)*([1]Buchungen!$H$6:$H$350&gt;=N$367)*([1]Buchungen!$I$6:$I$350=$B393))</f>
        <v>1</v>
      </c>
      <c r="P393" s="30">
        <f>1-SUMPRODUCT(([1]Buchungen!$G$6:$G$350&lt;=P$367)*([1]Buchungen!$H$6:$H$350&gt;=P$367)*([1]Buchungen!$I$6:$I$350=$B393))</f>
        <v>1</v>
      </c>
      <c r="Q393" s="31">
        <f>1-SUMPRODUCT(([1]Buchungen!$G$6:$G$350&lt;=P$367)*([1]Buchungen!$H$6:$H$350&gt;=P$367)*([1]Buchungen!$I$6:$I$350=$B393))</f>
        <v>1</v>
      </c>
      <c r="R393" s="30">
        <f>1-SUMPRODUCT(([1]Buchungen!$G$6:$G$350&lt;=R$367)*([1]Buchungen!$H$6:$H$350&gt;=R$367)*([1]Buchungen!$I$6:$I$350=$B393))</f>
        <v>1</v>
      </c>
      <c r="S393" s="31">
        <f>1-SUMPRODUCT(([1]Buchungen!$G$6:$G$350&lt;=R$367)*([1]Buchungen!$H$6:$H$350&gt;=R$367)*([1]Buchungen!$I$6:$I$350=$B393))</f>
        <v>1</v>
      </c>
      <c r="T393" s="30">
        <f>1-SUMPRODUCT(([1]Buchungen!$G$6:$G$350&lt;=T$367)*([1]Buchungen!$H$6:$H$350&gt;=T$367)*([1]Buchungen!$I$6:$I$350=$B393))</f>
        <v>1</v>
      </c>
      <c r="U393" s="31">
        <f>1-SUMPRODUCT(([1]Buchungen!$G$6:$G$350&lt;=T$367)*([1]Buchungen!$H$6:$H$350&gt;=T$367)*([1]Buchungen!$I$6:$I$350=$B393))</f>
        <v>1</v>
      </c>
      <c r="V393" s="30">
        <f>1-SUMPRODUCT(([1]Buchungen!$G$6:$G$350&lt;=V$367)*([1]Buchungen!$H$6:$H$350&gt;=V$367)*([1]Buchungen!$I$6:$I$350=$B393))</f>
        <v>1</v>
      </c>
      <c r="W393" s="31">
        <f>1-SUMPRODUCT(([1]Buchungen!$G$6:$G$350&lt;=V$367)*([1]Buchungen!$H$6:$H$350&gt;=V$367)*([1]Buchungen!$I$6:$I$350=$B393))</f>
        <v>1</v>
      </c>
      <c r="X393" s="30">
        <f>1-SUMPRODUCT(([1]Buchungen!$G$6:$G$350&lt;=X$367)*([1]Buchungen!$H$6:$H$350&gt;=X$367)*([1]Buchungen!$I$6:$I$350=$B393))</f>
        <v>1</v>
      </c>
      <c r="Y393" s="31">
        <f>1-SUMPRODUCT(([1]Buchungen!$G$6:$G$350&lt;=X$367)*([1]Buchungen!$H$6:$H$350&gt;=X$367)*([1]Buchungen!$I$6:$I$350=$B393))</f>
        <v>1</v>
      </c>
      <c r="Z393" s="30">
        <f>1-SUMPRODUCT(([1]Buchungen!$G$6:$G$350&lt;=Z$367)*([1]Buchungen!$H$6:$H$350&gt;=Z$367)*([1]Buchungen!$I$6:$I$350=$B393))</f>
        <v>1</v>
      </c>
      <c r="AA393" s="31">
        <f>1-SUMPRODUCT(([1]Buchungen!$G$6:$G$350&lt;=Z$367)*([1]Buchungen!$H$6:$H$350&gt;=Z$367)*([1]Buchungen!$I$6:$I$350=$B393))</f>
        <v>1</v>
      </c>
      <c r="AB393" s="30">
        <f>1-SUMPRODUCT(([1]Buchungen!$G$6:$G$350&lt;=AB$367)*([1]Buchungen!$H$6:$H$350&gt;=AB$367)*([1]Buchungen!$I$6:$I$350=$B393))</f>
        <v>1</v>
      </c>
      <c r="AC393" s="31">
        <f>1-SUMPRODUCT(([1]Buchungen!$G$6:$G$350&lt;=AB$367)*([1]Buchungen!$H$6:$H$350&gt;=AB$367)*([1]Buchungen!$I$6:$I$350=$B393))</f>
        <v>1</v>
      </c>
      <c r="AD393" s="30">
        <f>1-SUMPRODUCT(([1]Buchungen!$G$6:$G$350&lt;=AD$367)*([1]Buchungen!$H$6:$H$350&gt;=AD$367)*([1]Buchungen!$I$6:$I$350=$B393))</f>
        <v>1</v>
      </c>
      <c r="AE393" s="31">
        <f>1-SUMPRODUCT(([1]Buchungen!$G$6:$G$350&lt;=AD$367)*([1]Buchungen!$H$6:$H$350&gt;=AD$367)*([1]Buchungen!$I$6:$I$350=$B393))</f>
        <v>1</v>
      </c>
      <c r="AF393" s="30">
        <f>1-SUMPRODUCT(([1]Buchungen!$G$6:$G$350&lt;=AF$367)*([1]Buchungen!$H$6:$H$350&gt;=AF$367)*([1]Buchungen!$I$6:$I$350=$B393))</f>
        <v>1</v>
      </c>
      <c r="AG393" s="31">
        <f>1-SUMPRODUCT(([1]Buchungen!$G$6:$G$350&lt;=AF$367)*([1]Buchungen!$H$6:$H$350&gt;=AF$367)*([1]Buchungen!$I$6:$I$350=$B393))</f>
        <v>1</v>
      </c>
      <c r="AH393" s="30">
        <f>1-SUMPRODUCT(([1]Buchungen!$G$6:$G$350&lt;=AH$367)*([1]Buchungen!$H$6:$H$350&gt;=AH$367)*([1]Buchungen!$I$6:$I$350=$B393))</f>
        <v>1</v>
      </c>
      <c r="AI393" s="31">
        <f>1-SUMPRODUCT(([1]Buchungen!$G$6:$G$350&lt;=AH$367)*([1]Buchungen!$H$6:$H$350&gt;=AH$367)*([1]Buchungen!$I$6:$I$350=$B393))</f>
        <v>1</v>
      </c>
      <c r="AJ393" s="30">
        <f>1-SUMPRODUCT(([1]Buchungen!$G$6:$G$350&lt;=AJ$367)*([1]Buchungen!$H$6:$H$350&gt;=AJ$367)*([1]Buchungen!$I$6:$I$350=$B393))</f>
        <v>1</v>
      </c>
      <c r="AK393" s="31">
        <f>1-SUMPRODUCT(([1]Buchungen!$G$6:$G$350&lt;=AJ$367)*([1]Buchungen!$H$6:$H$350&gt;=AJ$367)*([1]Buchungen!$I$6:$I$350=$B393))</f>
        <v>1</v>
      </c>
      <c r="AL393" s="30">
        <f>1-SUMPRODUCT(([1]Buchungen!$G$6:$G$350&lt;=AL$367)*([1]Buchungen!$H$6:$H$350&gt;=AL$367)*([1]Buchungen!$I$6:$I$350=$B393))</f>
        <v>1</v>
      </c>
      <c r="AM393" s="31">
        <f>1-SUMPRODUCT(([1]Buchungen!$G$6:$G$350&lt;=AL$367)*([1]Buchungen!$H$6:$H$350&gt;=AL$367)*([1]Buchungen!$I$6:$I$350=$B393))</f>
        <v>1</v>
      </c>
      <c r="AN393" s="30">
        <f>1-SUMPRODUCT(([1]Buchungen!$G$6:$G$350&lt;=AN$367)*([1]Buchungen!$H$6:$H$350&gt;=AN$367)*([1]Buchungen!$I$6:$I$350=$B393))</f>
        <v>1</v>
      </c>
      <c r="AO393" s="31">
        <f>1-SUMPRODUCT(([1]Buchungen!$G$6:$G$350&lt;=AN$367)*([1]Buchungen!$H$6:$H$350&gt;=AN$367)*([1]Buchungen!$I$6:$I$350=$B393))</f>
        <v>1</v>
      </c>
      <c r="AP393" s="30">
        <f>1-SUMPRODUCT(([1]Buchungen!$G$6:$G$350&lt;=AP$367)*([1]Buchungen!$H$6:$H$350&gt;=AP$367)*([1]Buchungen!$I$6:$I$350=$B393))</f>
        <v>1</v>
      </c>
      <c r="AQ393" s="31">
        <f>1-SUMPRODUCT(([1]Buchungen!$G$6:$G$350&lt;=AP$367)*([1]Buchungen!$H$6:$H$350&gt;=AP$367)*([1]Buchungen!$I$6:$I$350=$B393))</f>
        <v>1</v>
      </c>
      <c r="AR393" s="30">
        <f>1-SUMPRODUCT(([1]Buchungen!$G$6:$G$350&lt;=AR$367)*([1]Buchungen!$H$6:$H$350&gt;=AR$367)*([1]Buchungen!$I$6:$I$350=$B393))</f>
        <v>1</v>
      </c>
      <c r="AS393" s="31">
        <f>1-SUMPRODUCT(([1]Buchungen!$G$6:$G$350&lt;=AR$367)*([1]Buchungen!$H$6:$H$350&gt;=AR$367)*([1]Buchungen!$I$6:$I$350=$B393))</f>
        <v>1</v>
      </c>
      <c r="AT393" s="30">
        <f>1-SUMPRODUCT(([1]Buchungen!$G$6:$G$350&lt;=AT$367)*([1]Buchungen!$H$6:$H$350&gt;=AT$367)*([1]Buchungen!$I$6:$I$350=$B393))</f>
        <v>1</v>
      </c>
      <c r="AU393" s="31">
        <f>1-SUMPRODUCT(([1]Buchungen!$G$6:$G$350&lt;=AT$367)*([1]Buchungen!$H$6:$H$350&gt;=AT$367)*([1]Buchungen!$I$6:$I$350=$B393))</f>
        <v>1</v>
      </c>
      <c r="AV393" s="30">
        <f>1-SUMPRODUCT(([1]Buchungen!$G$6:$G$350&lt;=AV$367)*([1]Buchungen!$H$6:$H$350&gt;=AV$367)*([1]Buchungen!$I$6:$I$350=$B393))</f>
        <v>1</v>
      </c>
      <c r="AW393" s="31">
        <f>1-SUMPRODUCT(([1]Buchungen!$G$6:$G$350&lt;=AV$367)*([1]Buchungen!$H$6:$H$350&gt;=AV$367)*([1]Buchungen!$I$6:$I$350=$B393))</f>
        <v>1</v>
      </c>
      <c r="AX393" s="30">
        <f>1-SUMPRODUCT(([1]Buchungen!$G$6:$G$350&lt;=AX$367)*([1]Buchungen!$H$6:$H$350&gt;=AX$367)*([1]Buchungen!$I$6:$I$350=$B393))</f>
        <v>1</v>
      </c>
      <c r="AY393" s="31">
        <f>1-SUMPRODUCT(([1]Buchungen!$G$6:$G$350&lt;=AX$367)*([1]Buchungen!$H$6:$H$350&gt;=AX$367)*([1]Buchungen!$I$6:$I$350=$B393))</f>
        <v>1</v>
      </c>
      <c r="AZ393" s="30">
        <f>1-SUMPRODUCT(([1]Buchungen!$G$6:$G$350&lt;=AZ$367)*([1]Buchungen!$H$6:$H$350&gt;=AZ$367)*([1]Buchungen!$I$6:$I$350=$B393))</f>
        <v>1</v>
      </c>
      <c r="BA393" s="31">
        <f>1-SUMPRODUCT(([1]Buchungen!$G$6:$G$350&lt;=AZ$367)*([1]Buchungen!$H$6:$H$350&gt;=AZ$367)*([1]Buchungen!$I$6:$I$350=$B393))</f>
        <v>1</v>
      </c>
      <c r="BB393" s="30">
        <f>1-SUMPRODUCT(([1]Buchungen!$G$6:$G$350&lt;=BB$367)*([1]Buchungen!$H$6:$H$350&gt;=BB$367)*([1]Buchungen!$I$6:$I$350=$B393))</f>
        <v>1</v>
      </c>
      <c r="BC393" s="31">
        <f>1-SUMPRODUCT(([1]Buchungen!$G$6:$G$350&lt;=BB$367)*([1]Buchungen!$H$6:$H$350&gt;=BB$367)*([1]Buchungen!$I$6:$I$350=$B393))</f>
        <v>1</v>
      </c>
      <c r="BD393" s="30">
        <f>1-SUMPRODUCT(([1]Buchungen!$G$6:$G$350&lt;=BD$367)*([1]Buchungen!$H$6:$H$350&gt;=BD$367)*([1]Buchungen!$I$6:$I$350=$B393))</f>
        <v>1</v>
      </c>
      <c r="BE393" s="31">
        <f>1-SUMPRODUCT(([1]Buchungen!$G$6:$G$350&lt;=BD$367)*([1]Buchungen!$H$6:$H$350&gt;=BD$367)*([1]Buchungen!$I$6:$I$350=$B393))</f>
        <v>1</v>
      </c>
      <c r="BF393" s="30">
        <f>1-SUMPRODUCT(([1]Buchungen!$G$6:$G$350&lt;=BF$367)*([1]Buchungen!$H$6:$H$350&gt;=BF$367)*([1]Buchungen!$I$6:$I$350=$B393))</f>
        <v>1</v>
      </c>
      <c r="BG393" s="31">
        <f>1-SUMPRODUCT(([1]Buchungen!$G$6:$G$350&lt;=BF$367)*([1]Buchungen!$H$6:$H$350&gt;=BF$367)*([1]Buchungen!$I$6:$I$350=$B393))</f>
        <v>1</v>
      </c>
      <c r="BH393" s="30">
        <f>1-SUMPRODUCT(([1]Buchungen!$G$6:$G$350&lt;=BH$367)*([1]Buchungen!$H$6:$H$350&gt;=BH$367)*([1]Buchungen!$I$6:$I$350=$B393))</f>
        <v>1</v>
      </c>
      <c r="BI393" s="31">
        <f>1-SUMPRODUCT(([1]Buchungen!$G$6:$G$350&lt;=BH$367)*([1]Buchungen!$H$6:$H$350&gt;=BH$367)*([1]Buchungen!$I$6:$I$350=$B393))</f>
        <v>1</v>
      </c>
      <c r="BJ393" s="30">
        <f>1-SUMPRODUCT(([1]Buchungen!$G$6:$G$350&lt;=BJ$367)*([1]Buchungen!$H$6:$H$350&gt;=BJ$367)*([1]Buchungen!$I$6:$I$350=$B393))</f>
        <v>1</v>
      </c>
      <c r="BK393" s="31">
        <f>1-SUMPRODUCT(([1]Buchungen!$G$6:$G$350&lt;=BJ$367)*([1]Buchungen!$H$6:$H$350&gt;=BJ$367)*([1]Buchungen!$I$6:$I$350=$B393))</f>
        <v>1</v>
      </c>
      <c r="BL393" s="30">
        <f>1-SUMPRODUCT(([1]Buchungen!$G$6:$G$350&lt;=BL$367)*([1]Buchungen!$H$6:$H$350&gt;=BL$367)*([1]Buchungen!$I$6:$I$350=$B393))</f>
        <v>1</v>
      </c>
      <c r="BM393" s="31">
        <f>1-SUMPRODUCT(([1]Buchungen!$G$6:$G$350&lt;=BL$367)*([1]Buchungen!$H$6:$H$350&gt;=BL$367)*([1]Buchungen!$I$6:$I$350=$B393))</f>
        <v>1</v>
      </c>
    </row>
    <row r="394" spans="2:65" ht="22.95" customHeight="1" x14ac:dyDescent="0.25">
      <c r="B394" s="29" t="str">
        <f>[1]Einstellungen!E28</f>
        <v>Angelplatz 22</v>
      </c>
      <c r="D394" s="30">
        <f>1-SUMPRODUCT(([1]Buchungen!$G$6:$G$350&lt;=D$367)*([1]Buchungen!$H$6:$H$350&gt;=D$367)*([1]Buchungen!$I$6:$I$350=$B394))</f>
        <v>1</v>
      </c>
      <c r="E394" s="31">
        <f>1-SUMPRODUCT(([1]Buchungen!$G$6:$G$350&lt;=D$367)*([1]Buchungen!$H$6:$H$350&gt;=D$367)*([1]Buchungen!$I$6:$I$350=$B394))</f>
        <v>1</v>
      </c>
      <c r="F394" s="30">
        <f>1-SUMPRODUCT(([1]Buchungen!$G$6:$G$350&lt;=F$367)*([1]Buchungen!$H$6:$H$350&gt;=F$367)*([1]Buchungen!$I$6:$I$350=$B394))</f>
        <v>1</v>
      </c>
      <c r="G394" s="31">
        <f>1-SUMPRODUCT(([1]Buchungen!$G$6:$G$350&lt;=F$367)*([1]Buchungen!$H$6:$H$350&gt;=F$367)*([1]Buchungen!$I$6:$I$350=$B394))</f>
        <v>1</v>
      </c>
      <c r="H394" s="30">
        <f>1-SUMPRODUCT(([1]Buchungen!$G$6:$G$350&lt;=H$367)*([1]Buchungen!$H$6:$H$350&gt;=H$367)*([1]Buchungen!$I$6:$I$350=$B394))</f>
        <v>1</v>
      </c>
      <c r="I394" s="31">
        <f>1-SUMPRODUCT(([1]Buchungen!$G$6:$G$350&lt;=H$367)*([1]Buchungen!$H$6:$H$350&gt;=H$367)*([1]Buchungen!$I$6:$I$350=$B394))</f>
        <v>1</v>
      </c>
      <c r="J394" s="30">
        <f>1-SUMPRODUCT(([1]Buchungen!$G$6:$G$350&lt;=J$367)*([1]Buchungen!$H$6:$H$350&gt;=J$367)*([1]Buchungen!$I$6:$I$350=$B394))</f>
        <v>1</v>
      </c>
      <c r="K394" s="31">
        <f>1-SUMPRODUCT(([1]Buchungen!$G$6:$G$350&lt;=J$367)*([1]Buchungen!$H$6:$H$350&gt;=J$367)*([1]Buchungen!$I$6:$I$350=$B394))</f>
        <v>1</v>
      </c>
      <c r="L394" s="30">
        <f>1-SUMPRODUCT(([1]Buchungen!$G$6:$G$350&lt;=L$367)*([1]Buchungen!$H$6:$H$350&gt;=L$367)*([1]Buchungen!$I$6:$I$350=$B394))</f>
        <v>1</v>
      </c>
      <c r="M394" s="31">
        <f>1-SUMPRODUCT(([1]Buchungen!$G$6:$G$350&lt;=L$367)*([1]Buchungen!$H$6:$H$350&gt;=L$367)*([1]Buchungen!$I$6:$I$350=$B394))</f>
        <v>1</v>
      </c>
      <c r="N394" s="30">
        <f>1-SUMPRODUCT(([1]Buchungen!$G$6:$G$350&lt;=N$367)*([1]Buchungen!$H$6:$H$350&gt;=N$367)*([1]Buchungen!$I$6:$I$350=$B394))</f>
        <v>1</v>
      </c>
      <c r="O394" s="31">
        <f>1-SUMPRODUCT(([1]Buchungen!$G$6:$G$350&lt;=N$367)*([1]Buchungen!$H$6:$H$350&gt;=N$367)*([1]Buchungen!$I$6:$I$350=$B394))</f>
        <v>1</v>
      </c>
      <c r="P394" s="30">
        <f>1-SUMPRODUCT(([1]Buchungen!$G$6:$G$350&lt;=P$367)*([1]Buchungen!$H$6:$H$350&gt;=P$367)*([1]Buchungen!$I$6:$I$350=$B394))</f>
        <v>1</v>
      </c>
      <c r="Q394" s="31">
        <f>1-SUMPRODUCT(([1]Buchungen!$G$6:$G$350&lt;=P$367)*([1]Buchungen!$H$6:$H$350&gt;=P$367)*([1]Buchungen!$I$6:$I$350=$B394))</f>
        <v>1</v>
      </c>
      <c r="R394" s="30">
        <f>1-SUMPRODUCT(([1]Buchungen!$G$6:$G$350&lt;=R$367)*([1]Buchungen!$H$6:$H$350&gt;=R$367)*([1]Buchungen!$I$6:$I$350=$B394))</f>
        <v>1</v>
      </c>
      <c r="S394" s="31">
        <f>1-SUMPRODUCT(([1]Buchungen!$G$6:$G$350&lt;=R$367)*([1]Buchungen!$H$6:$H$350&gt;=R$367)*([1]Buchungen!$I$6:$I$350=$B394))</f>
        <v>1</v>
      </c>
      <c r="T394" s="30">
        <f>1-SUMPRODUCT(([1]Buchungen!$G$6:$G$350&lt;=T$367)*([1]Buchungen!$H$6:$H$350&gt;=T$367)*([1]Buchungen!$I$6:$I$350=$B394))</f>
        <v>1</v>
      </c>
      <c r="U394" s="31">
        <f>1-SUMPRODUCT(([1]Buchungen!$G$6:$G$350&lt;=T$367)*([1]Buchungen!$H$6:$H$350&gt;=T$367)*([1]Buchungen!$I$6:$I$350=$B394))</f>
        <v>1</v>
      </c>
      <c r="V394" s="30">
        <f>1-SUMPRODUCT(([1]Buchungen!$G$6:$G$350&lt;=V$367)*([1]Buchungen!$H$6:$H$350&gt;=V$367)*([1]Buchungen!$I$6:$I$350=$B394))</f>
        <v>1</v>
      </c>
      <c r="W394" s="31">
        <f>1-SUMPRODUCT(([1]Buchungen!$G$6:$G$350&lt;=V$367)*([1]Buchungen!$H$6:$H$350&gt;=V$367)*([1]Buchungen!$I$6:$I$350=$B394))</f>
        <v>1</v>
      </c>
      <c r="X394" s="30">
        <f>1-SUMPRODUCT(([1]Buchungen!$G$6:$G$350&lt;=X$367)*([1]Buchungen!$H$6:$H$350&gt;=X$367)*([1]Buchungen!$I$6:$I$350=$B394))</f>
        <v>1</v>
      </c>
      <c r="Y394" s="31">
        <f>1-SUMPRODUCT(([1]Buchungen!$G$6:$G$350&lt;=X$367)*([1]Buchungen!$H$6:$H$350&gt;=X$367)*([1]Buchungen!$I$6:$I$350=$B394))</f>
        <v>1</v>
      </c>
      <c r="Z394" s="30">
        <f>1-SUMPRODUCT(([1]Buchungen!$G$6:$G$350&lt;=Z$367)*([1]Buchungen!$H$6:$H$350&gt;=Z$367)*([1]Buchungen!$I$6:$I$350=$B394))</f>
        <v>1</v>
      </c>
      <c r="AA394" s="31">
        <f>1-SUMPRODUCT(([1]Buchungen!$G$6:$G$350&lt;=Z$367)*([1]Buchungen!$H$6:$H$350&gt;=Z$367)*([1]Buchungen!$I$6:$I$350=$B394))</f>
        <v>1</v>
      </c>
      <c r="AB394" s="30">
        <f>1-SUMPRODUCT(([1]Buchungen!$G$6:$G$350&lt;=AB$367)*([1]Buchungen!$H$6:$H$350&gt;=AB$367)*([1]Buchungen!$I$6:$I$350=$B394))</f>
        <v>1</v>
      </c>
      <c r="AC394" s="31">
        <f>1-SUMPRODUCT(([1]Buchungen!$G$6:$G$350&lt;=AB$367)*([1]Buchungen!$H$6:$H$350&gt;=AB$367)*([1]Buchungen!$I$6:$I$350=$B394))</f>
        <v>1</v>
      </c>
      <c r="AD394" s="30">
        <f>1-SUMPRODUCT(([1]Buchungen!$G$6:$G$350&lt;=AD$367)*([1]Buchungen!$H$6:$H$350&gt;=AD$367)*([1]Buchungen!$I$6:$I$350=$B394))</f>
        <v>1</v>
      </c>
      <c r="AE394" s="31">
        <f>1-SUMPRODUCT(([1]Buchungen!$G$6:$G$350&lt;=AD$367)*([1]Buchungen!$H$6:$H$350&gt;=AD$367)*([1]Buchungen!$I$6:$I$350=$B394))</f>
        <v>1</v>
      </c>
      <c r="AF394" s="30">
        <f>1-SUMPRODUCT(([1]Buchungen!$G$6:$G$350&lt;=AF$367)*([1]Buchungen!$H$6:$H$350&gt;=AF$367)*([1]Buchungen!$I$6:$I$350=$B394))</f>
        <v>1</v>
      </c>
      <c r="AG394" s="31">
        <f>1-SUMPRODUCT(([1]Buchungen!$G$6:$G$350&lt;=AF$367)*([1]Buchungen!$H$6:$H$350&gt;=AF$367)*([1]Buchungen!$I$6:$I$350=$B394))</f>
        <v>1</v>
      </c>
      <c r="AH394" s="30">
        <f>1-SUMPRODUCT(([1]Buchungen!$G$6:$G$350&lt;=AH$367)*([1]Buchungen!$H$6:$H$350&gt;=AH$367)*([1]Buchungen!$I$6:$I$350=$B394))</f>
        <v>1</v>
      </c>
      <c r="AI394" s="31">
        <f>1-SUMPRODUCT(([1]Buchungen!$G$6:$G$350&lt;=AH$367)*([1]Buchungen!$H$6:$H$350&gt;=AH$367)*([1]Buchungen!$I$6:$I$350=$B394))</f>
        <v>1</v>
      </c>
      <c r="AJ394" s="30">
        <f>1-SUMPRODUCT(([1]Buchungen!$G$6:$G$350&lt;=AJ$367)*([1]Buchungen!$H$6:$H$350&gt;=AJ$367)*([1]Buchungen!$I$6:$I$350=$B394))</f>
        <v>1</v>
      </c>
      <c r="AK394" s="31">
        <f>1-SUMPRODUCT(([1]Buchungen!$G$6:$G$350&lt;=AJ$367)*([1]Buchungen!$H$6:$H$350&gt;=AJ$367)*([1]Buchungen!$I$6:$I$350=$B394))</f>
        <v>1</v>
      </c>
      <c r="AL394" s="30">
        <f>1-SUMPRODUCT(([1]Buchungen!$G$6:$G$350&lt;=AL$367)*([1]Buchungen!$H$6:$H$350&gt;=AL$367)*([1]Buchungen!$I$6:$I$350=$B394))</f>
        <v>1</v>
      </c>
      <c r="AM394" s="31">
        <f>1-SUMPRODUCT(([1]Buchungen!$G$6:$G$350&lt;=AL$367)*([1]Buchungen!$H$6:$H$350&gt;=AL$367)*([1]Buchungen!$I$6:$I$350=$B394))</f>
        <v>1</v>
      </c>
      <c r="AN394" s="30">
        <f>1-SUMPRODUCT(([1]Buchungen!$G$6:$G$350&lt;=AN$367)*([1]Buchungen!$H$6:$H$350&gt;=AN$367)*([1]Buchungen!$I$6:$I$350=$B394))</f>
        <v>1</v>
      </c>
      <c r="AO394" s="31">
        <f>1-SUMPRODUCT(([1]Buchungen!$G$6:$G$350&lt;=AN$367)*([1]Buchungen!$H$6:$H$350&gt;=AN$367)*([1]Buchungen!$I$6:$I$350=$B394))</f>
        <v>1</v>
      </c>
      <c r="AP394" s="30">
        <f>1-SUMPRODUCT(([1]Buchungen!$G$6:$G$350&lt;=AP$367)*([1]Buchungen!$H$6:$H$350&gt;=AP$367)*([1]Buchungen!$I$6:$I$350=$B394))</f>
        <v>1</v>
      </c>
      <c r="AQ394" s="31">
        <f>1-SUMPRODUCT(([1]Buchungen!$G$6:$G$350&lt;=AP$367)*([1]Buchungen!$H$6:$H$350&gt;=AP$367)*([1]Buchungen!$I$6:$I$350=$B394))</f>
        <v>1</v>
      </c>
      <c r="AR394" s="30">
        <f>1-SUMPRODUCT(([1]Buchungen!$G$6:$G$350&lt;=AR$367)*([1]Buchungen!$H$6:$H$350&gt;=AR$367)*([1]Buchungen!$I$6:$I$350=$B394))</f>
        <v>1</v>
      </c>
      <c r="AS394" s="31">
        <f>1-SUMPRODUCT(([1]Buchungen!$G$6:$G$350&lt;=AR$367)*([1]Buchungen!$H$6:$H$350&gt;=AR$367)*([1]Buchungen!$I$6:$I$350=$B394))</f>
        <v>1</v>
      </c>
      <c r="AT394" s="30">
        <f>1-SUMPRODUCT(([1]Buchungen!$G$6:$G$350&lt;=AT$367)*([1]Buchungen!$H$6:$H$350&gt;=AT$367)*([1]Buchungen!$I$6:$I$350=$B394))</f>
        <v>1</v>
      </c>
      <c r="AU394" s="31">
        <f>1-SUMPRODUCT(([1]Buchungen!$G$6:$G$350&lt;=AT$367)*([1]Buchungen!$H$6:$H$350&gt;=AT$367)*([1]Buchungen!$I$6:$I$350=$B394))</f>
        <v>1</v>
      </c>
      <c r="AV394" s="30">
        <f>1-SUMPRODUCT(([1]Buchungen!$G$6:$G$350&lt;=AV$367)*([1]Buchungen!$H$6:$H$350&gt;=AV$367)*([1]Buchungen!$I$6:$I$350=$B394))</f>
        <v>1</v>
      </c>
      <c r="AW394" s="31">
        <f>1-SUMPRODUCT(([1]Buchungen!$G$6:$G$350&lt;=AV$367)*([1]Buchungen!$H$6:$H$350&gt;=AV$367)*([1]Buchungen!$I$6:$I$350=$B394))</f>
        <v>1</v>
      </c>
      <c r="AX394" s="30">
        <f>1-SUMPRODUCT(([1]Buchungen!$G$6:$G$350&lt;=AX$367)*([1]Buchungen!$H$6:$H$350&gt;=AX$367)*([1]Buchungen!$I$6:$I$350=$B394))</f>
        <v>1</v>
      </c>
      <c r="AY394" s="31">
        <f>1-SUMPRODUCT(([1]Buchungen!$G$6:$G$350&lt;=AX$367)*([1]Buchungen!$H$6:$H$350&gt;=AX$367)*([1]Buchungen!$I$6:$I$350=$B394))</f>
        <v>1</v>
      </c>
      <c r="AZ394" s="30">
        <f>1-SUMPRODUCT(([1]Buchungen!$G$6:$G$350&lt;=AZ$367)*([1]Buchungen!$H$6:$H$350&gt;=AZ$367)*([1]Buchungen!$I$6:$I$350=$B394))</f>
        <v>1</v>
      </c>
      <c r="BA394" s="31">
        <f>1-SUMPRODUCT(([1]Buchungen!$G$6:$G$350&lt;=AZ$367)*([1]Buchungen!$H$6:$H$350&gt;=AZ$367)*([1]Buchungen!$I$6:$I$350=$B394))</f>
        <v>1</v>
      </c>
      <c r="BB394" s="30">
        <f>1-SUMPRODUCT(([1]Buchungen!$G$6:$G$350&lt;=BB$367)*([1]Buchungen!$H$6:$H$350&gt;=BB$367)*([1]Buchungen!$I$6:$I$350=$B394))</f>
        <v>1</v>
      </c>
      <c r="BC394" s="31">
        <f>1-SUMPRODUCT(([1]Buchungen!$G$6:$G$350&lt;=BB$367)*([1]Buchungen!$H$6:$H$350&gt;=BB$367)*([1]Buchungen!$I$6:$I$350=$B394))</f>
        <v>1</v>
      </c>
      <c r="BD394" s="30">
        <f>1-SUMPRODUCT(([1]Buchungen!$G$6:$G$350&lt;=BD$367)*([1]Buchungen!$H$6:$H$350&gt;=BD$367)*([1]Buchungen!$I$6:$I$350=$B394))</f>
        <v>1</v>
      </c>
      <c r="BE394" s="31">
        <f>1-SUMPRODUCT(([1]Buchungen!$G$6:$G$350&lt;=BD$367)*([1]Buchungen!$H$6:$H$350&gt;=BD$367)*([1]Buchungen!$I$6:$I$350=$B394))</f>
        <v>1</v>
      </c>
      <c r="BF394" s="30">
        <f>1-SUMPRODUCT(([1]Buchungen!$G$6:$G$350&lt;=BF$367)*([1]Buchungen!$H$6:$H$350&gt;=BF$367)*([1]Buchungen!$I$6:$I$350=$B394))</f>
        <v>1</v>
      </c>
      <c r="BG394" s="31">
        <f>1-SUMPRODUCT(([1]Buchungen!$G$6:$G$350&lt;=BF$367)*([1]Buchungen!$H$6:$H$350&gt;=BF$367)*([1]Buchungen!$I$6:$I$350=$B394))</f>
        <v>1</v>
      </c>
      <c r="BH394" s="30">
        <f>1-SUMPRODUCT(([1]Buchungen!$G$6:$G$350&lt;=BH$367)*([1]Buchungen!$H$6:$H$350&gt;=BH$367)*([1]Buchungen!$I$6:$I$350=$B394))</f>
        <v>1</v>
      </c>
      <c r="BI394" s="31">
        <f>1-SUMPRODUCT(([1]Buchungen!$G$6:$G$350&lt;=BH$367)*([1]Buchungen!$H$6:$H$350&gt;=BH$367)*([1]Buchungen!$I$6:$I$350=$B394))</f>
        <v>1</v>
      </c>
      <c r="BJ394" s="30">
        <f>1-SUMPRODUCT(([1]Buchungen!$G$6:$G$350&lt;=BJ$367)*([1]Buchungen!$H$6:$H$350&gt;=BJ$367)*([1]Buchungen!$I$6:$I$350=$B394))</f>
        <v>1</v>
      </c>
      <c r="BK394" s="31">
        <f>1-SUMPRODUCT(([1]Buchungen!$G$6:$G$350&lt;=BJ$367)*([1]Buchungen!$H$6:$H$350&gt;=BJ$367)*([1]Buchungen!$I$6:$I$350=$B394))</f>
        <v>1</v>
      </c>
      <c r="BL394" s="30">
        <f>1-SUMPRODUCT(([1]Buchungen!$G$6:$G$350&lt;=BL$367)*([1]Buchungen!$H$6:$H$350&gt;=BL$367)*([1]Buchungen!$I$6:$I$350=$B394))</f>
        <v>1</v>
      </c>
      <c r="BM394" s="31">
        <f>1-SUMPRODUCT(([1]Buchungen!$G$6:$G$350&lt;=BL$367)*([1]Buchungen!$H$6:$H$350&gt;=BL$367)*([1]Buchungen!$I$6:$I$350=$B394))</f>
        <v>1</v>
      </c>
    </row>
    <row r="395" spans="2:65" ht="22.95" customHeight="1" x14ac:dyDescent="0.25">
      <c r="B395" s="29" t="str">
        <f>[1]Einstellungen!E29</f>
        <v>Angelplatz 23</v>
      </c>
      <c r="D395" s="30">
        <f>1-SUMPRODUCT(([1]Buchungen!$G$6:$G$350&lt;=D$367)*([1]Buchungen!$H$6:$H$350&gt;=D$367)*([1]Buchungen!$I$6:$I$350=$B395))</f>
        <v>1</v>
      </c>
      <c r="E395" s="31">
        <f>1-SUMPRODUCT(([1]Buchungen!$G$6:$G$350&lt;=D$367)*([1]Buchungen!$H$6:$H$350&gt;=D$367)*([1]Buchungen!$I$6:$I$350=$B395))</f>
        <v>1</v>
      </c>
      <c r="F395" s="30">
        <f>1-SUMPRODUCT(([1]Buchungen!$G$6:$G$350&lt;=F$367)*([1]Buchungen!$H$6:$H$350&gt;=F$367)*([1]Buchungen!$I$6:$I$350=$B395))</f>
        <v>1</v>
      </c>
      <c r="G395" s="31">
        <f>1-SUMPRODUCT(([1]Buchungen!$G$6:$G$350&lt;=F$367)*([1]Buchungen!$H$6:$H$350&gt;=F$367)*([1]Buchungen!$I$6:$I$350=$B395))</f>
        <v>1</v>
      </c>
      <c r="H395" s="30">
        <f>1-SUMPRODUCT(([1]Buchungen!$G$6:$G$350&lt;=H$367)*([1]Buchungen!$H$6:$H$350&gt;=H$367)*([1]Buchungen!$I$6:$I$350=$B395))</f>
        <v>1</v>
      </c>
      <c r="I395" s="31">
        <f>1-SUMPRODUCT(([1]Buchungen!$G$6:$G$350&lt;=H$367)*([1]Buchungen!$H$6:$H$350&gt;=H$367)*([1]Buchungen!$I$6:$I$350=$B395))</f>
        <v>1</v>
      </c>
      <c r="J395" s="30">
        <f>1-SUMPRODUCT(([1]Buchungen!$G$6:$G$350&lt;=J$367)*([1]Buchungen!$H$6:$H$350&gt;=J$367)*([1]Buchungen!$I$6:$I$350=$B395))</f>
        <v>1</v>
      </c>
      <c r="K395" s="31">
        <f>1-SUMPRODUCT(([1]Buchungen!$G$6:$G$350&lt;=J$367)*([1]Buchungen!$H$6:$H$350&gt;=J$367)*([1]Buchungen!$I$6:$I$350=$B395))</f>
        <v>1</v>
      </c>
      <c r="L395" s="30">
        <f>1-SUMPRODUCT(([1]Buchungen!$G$6:$G$350&lt;=L$367)*([1]Buchungen!$H$6:$H$350&gt;=L$367)*([1]Buchungen!$I$6:$I$350=$B395))</f>
        <v>1</v>
      </c>
      <c r="M395" s="31">
        <f>1-SUMPRODUCT(([1]Buchungen!$G$6:$G$350&lt;=L$367)*([1]Buchungen!$H$6:$H$350&gt;=L$367)*([1]Buchungen!$I$6:$I$350=$B395))</f>
        <v>1</v>
      </c>
      <c r="N395" s="30">
        <f>1-SUMPRODUCT(([1]Buchungen!$G$6:$G$350&lt;=N$367)*([1]Buchungen!$H$6:$H$350&gt;=N$367)*([1]Buchungen!$I$6:$I$350=$B395))</f>
        <v>1</v>
      </c>
      <c r="O395" s="31">
        <f>1-SUMPRODUCT(([1]Buchungen!$G$6:$G$350&lt;=N$367)*([1]Buchungen!$H$6:$H$350&gt;=N$367)*([1]Buchungen!$I$6:$I$350=$B395))</f>
        <v>1</v>
      </c>
      <c r="P395" s="30">
        <f>1-SUMPRODUCT(([1]Buchungen!$G$6:$G$350&lt;=P$367)*([1]Buchungen!$H$6:$H$350&gt;=P$367)*([1]Buchungen!$I$6:$I$350=$B395))</f>
        <v>1</v>
      </c>
      <c r="Q395" s="31">
        <f>1-SUMPRODUCT(([1]Buchungen!$G$6:$G$350&lt;=P$367)*([1]Buchungen!$H$6:$H$350&gt;=P$367)*([1]Buchungen!$I$6:$I$350=$B395))</f>
        <v>1</v>
      </c>
      <c r="R395" s="30">
        <f>1-SUMPRODUCT(([1]Buchungen!$G$6:$G$350&lt;=R$367)*([1]Buchungen!$H$6:$H$350&gt;=R$367)*([1]Buchungen!$I$6:$I$350=$B395))</f>
        <v>1</v>
      </c>
      <c r="S395" s="31">
        <f>1-SUMPRODUCT(([1]Buchungen!$G$6:$G$350&lt;=R$367)*([1]Buchungen!$H$6:$H$350&gt;=R$367)*([1]Buchungen!$I$6:$I$350=$B395))</f>
        <v>1</v>
      </c>
      <c r="T395" s="30">
        <f>1-SUMPRODUCT(([1]Buchungen!$G$6:$G$350&lt;=T$367)*([1]Buchungen!$H$6:$H$350&gt;=T$367)*([1]Buchungen!$I$6:$I$350=$B395))</f>
        <v>1</v>
      </c>
      <c r="U395" s="31">
        <f>1-SUMPRODUCT(([1]Buchungen!$G$6:$G$350&lt;=T$367)*([1]Buchungen!$H$6:$H$350&gt;=T$367)*([1]Buchungen!$I$6:$I$350=$B395))</f>
        <v>1</v>
      </c>
      <c r="V395" s="30">
        <f>1-SUMPRODUCT(([1]Buchungen!$G$6:$G$350&lt;=V$367)*([1]Buchungen!$H$6:$H$350&gt;=V$367)*([1]Buchungen!$I$6:$I$350=$B395))</f>
        <v>1</v>
      </c>
      <c r="W395" s="31">
        <f>1-SUMPRODUCT(([1]Buchungen!$G$6:$G$350&lt;=V$367)*([1]Buchungen!$H$6:$H$350&gt;=V$367)*([1]Buchungen!$I$6:$I$350=$B395))</f>
        <v>1</v>
      </c>
      <c r="X395" s="30">
        <f>1-SUMPRODUCT(([1]Buchungen!$G$6:$G$350&lt;=X$367)*([1]Buchungen!$H$6:$H$350&gt;=X$367)*([1]Buchungen!$I$6:$I$350=$B395))</f>
        <v>1</v>
      </c>
      <c r="Y395" s="31">
        <f>1-SUMPRODUCT(([1]Buchungen!$G$6:$G$350&lt;=X$367)*([1]Buchungen!$H$6:$H$350&gt;=X$367)*([1]Buchungen!$I$6:$I$350=$B395))</f>
        <v>1</v>
      </c>
      <c r="Z395" s="30">
        <f>1-SUMPRODUCT(([1]Buchungen!$G$6:$G$350&lt;=Z$367)*([1]Buchungen!$H$6:$H$350&gt;=Z$367)*([1]Buchungen!$I$6:$I$350=$B395))</f>
        <v>1</v>
      </c>
      <c r="AA395" s="31">
        <f>1-SUMPRODUCT(([1]Buchungen!$G$6:$G$350&lt;=Z$367)*([1]Buchungen!$H$6:$H$350&gt;=Z$367)*([1]Buchungen!$I$6:$I$350=$B395))</f>
        <v>1</v>
      </c>
      <c r="AB395" s="30">
        <f>1-SUMPRODUCT(([1]Buchungen!$G$6:$G$350&lt;=AB$367)*([1]Buchungen!$H$6:$H$350&gt;=AB$367)*([1]Buchungen!$I$6:$I$350=$B395))</f>
        <v>1</v>
      </c>
      <c r="AC395" s="31">
        <f>1-SUMPRODUCT(([1]Buchungen!$G$6:$G$350&lt;=AB$367)*([1]Buchungen!$H$6:$H$350&gt;=AB$367)*([1]Buchungen!$I$6:$I$350=$B395))</f>
        <v>1</v>
      </c>
      <c r="AD395" s="30">
        <f>1-SUMPRODUCT(([1]Buchungen!$G$6:$G$350&lt;=AD$367)*([1]Buchungen!$H$6:$H$350&gt;=AD$367)*([1]Buchungen!$I$6:$I$350=$B395))</f>
        <v>1</v>
      </c>
      <c r="AE395" s="31">
        <f>1-SUMPRODUCT(([1]Buchungen!$G$6:$G$350&lt;=AD$367)*([1]Buchungen!$H$6:$H$350&gt;=AD$367)*([1]Buchungen!$I$6:$I$350=$B395))</f>
        <v>1</v>
      </c>
      <c r="AF395" s="30">
        <f>1-SUMPRODUCT(([1]Buchungen!$G$6:$G$350&lt;=AF$367)*([1]Buchungen!$H$6:$H$350&gt;=AF$367)*([1]Buchungen!$I$6:$I$350=$B395))</f>
        <v>1</v>
      </c>
      <c r="AG395" s="31">
        <f>1-SUMPRODUCT(([1]Buchungen!$G$6:$G$350&lt;=AF$367)*([1]Buchungen!$H$6:$H$350&gt;=AF$367)*([1]Buchungen!$I$6:$I$350=$B395))</f>
        <v>1</v>
      </c>
      <c r="AH395" s="30">
        <f>1-SUMPRODUCT(([1]Buchungen!$G$6:$G$350&lt;=AH$367)*([1]Buchungen!$H$6:$H$350&gt;=AH$367)*([1]Buchungen!$I$6:$I$350=$B395))</f>
        <v>1</v>
      </c>
      <c r="AI395" s="31">
        <f>1-SUMPRODUCT(([1]Buchungen!$G$6:$G$350&lt;=AH$367)*([1]Buchungen!$H$6:$H$350&gt;=AH$367)*([1]Buchungen!$I$6:$I$350=$B395))</f>
        <v>1</v>
      </c>
      <c r="AJ395" s="30">
        <f>1-SUMPRODUCT(([1]Buchungen!$G$6:$G$350&lt;=AJ$367)*([1]Buchungen!$H$6:$H$350&gt;=AJ$367)*([1]Buchungen!$I$6:$I$350=$B395))</f>
        <v>1</v>
      </c>
      <c r="AK395" s="31">
        <f>1-SUMPRODUCT(([1]Buchungen!$G$6:$G$350&lt;=AJ$367)*([1]Buchungen!$H$6:$H$350&gt;=AJ$367)*([1]Buchungen!$I$6:$I$350=$B395))</f>
        <v>1</v>
      </c>
      <c r="AL395" s="30">
        <f>1-SUMPRODUCT(([1]Buchungen!$G$6:$G$350&lt;=AL$367)*([1]Buchungen!$H$6:$H$350&gt;=AL$367)*([1]Buchungen!$I$6:$I$350=$B395))</f>
        <v>1</v>
      </c>
      <c r="AM395" s="31">
        <f>1-SUMPRODUCT(([1]Buchungen!$G$6:$G$350&lt;=AL$367)*([1]Buchungen!$H$6:$H$350&gt;=AL$367)*([1]Buchungen!$I$6:$I$350=$B395))</f>
        <v>1</v>
      </c>
      <c r="AN395" s="30">
        <f>1-SUMPRODUCT(([1]Buchungen!$G$6:$G$350&lt;=AN$367)*([1]Buchungen!$H$6:$H$350&gt;=AN$367)*([1]Buchungen!$I$6:$I$350=$B395))</f>
        <v>1</v>
      </c>
      <c r="AO395" s="31">
        <f>1-SUMPRODUCT(([1]Buchungen!$G$6:$G$350&lt;=AN$367)*([1]Buchungen!$H$6:$H$350&gt;=AN$367)*([1]Buchungen!$I$6:$I$350=$B395))</f>
        <v>1</v>
      </c>
      <c r="AP395" s="30">
        <f>1-SUMPRODUCT(([1]Buchungen!$G$6:$G$350&lt;=AP$367)*([1]Buchungen!$H$6:$H$350&gt;=AP$367)*([1]Buchungen!$I$6:$I$350=$B395))</f>
        <v>1</v>
      </c>
      <c r="AQ395" s="31">
        <f>1-SUMPRODUCT(([1]Buchungen!$G$6:$G$350&lt;=AP$367)*([1]Buchungen!$H$6:$H$350&gt;=AP$367)*([1]Buchungen!$I$6:$I$350=$B395))</f>
        <v>1</v>
      </c>
      <c r="AR395" s="30">
        <f>1-SUMPRODUCT(([1]Buchungen!$G$6:$G$350&lt;=AR$367)*([1]Buchungen!$H$6:$H$350&gt;=AR$367)*([1]Buchungen!$I$6:$I$350=$B395))</f>
        <v>1</v>
      </c>
      <c r="AS395" s="31">
        <f>1-SUMPRODUCT(([1]Buchungen!$G$6:$G$350&lt;=AR$367)*([1]Buchungen!$H$6:$H$350&gt;=AR$367)*([1]Buchungen!$I$6:$I$350=$B395))</f>
        <v>1</v>
      </c>
      <c r="AT395" s="30">
        <f>1-SUMPRODUCT(([1]Buchungen!$G$6:$G$350&lt;=AT$367)*([1]Buchungen!$H$6:$H$350&gt;=AT$367)*([1]Buchungen!$I$6:$I$350=$B395))</f>
        <v>1</v>
      </c>
      <c r="AU395" s="31">
        <f>1-SUMPRODUCT(([1]Buchungen!$G$6:$G$350&lt;=AT$367)*([1]Buchungen!$H$6:$H$350&gt;=AT$367)*([1]Buchungen!$I$6:$I$350=$B395))</f>
        <v>1</v>
      </c>
      <c r="AV395" s="30">
        <f>1-SUMPRODUCT(([1]Buchungen!$G$6:$G$350&lt;=AV$367)*([1]Buchungen!$H$6:$H$350&gt;=AV$367)*([1]Buchungen!$I$6:$I$350=$B395))</f>
        <v>1</v>
      </c>
      <c r="AW395" s="31">
        <f>1-SUMPRODUCT(([1]Buchungen!$G$6:$G$350&lt;=AV$367)*([1]Buchungen!$H$6:$H$350&gt;=AV$367)*([1]Buchungen!$I$6:$I$350=$B395))</f>
        <v>1</v>
      </c>
      <c r="AX395" s="30">
        <f>1-SUMPRODUCT(([1]Buchungen!$G$6:$G$350&lt;=AX$367)*([1]Buchungen!$H$6:$H$350&gt;=AX$367)*([1]Buchungen!$I$6:$I$350=$B395))</f>
        <v>1</v>
      </c>
      <c r="AY395" s="31">
        <f>1-SUMPRODUCT(([1]Buchungen!$G$6:$G$350&lt;=AX$367)*([1]Buchungen!$H$6:$H$350&gt;=AX$367)*([1]Buchungen!$I$6:$I$350=$B395))</f>
        <v>1</v>
      </c>
      <c r="AZ395" s="30">
        <f>1-SUMPRODUCT(([1]Buchungen!$G$6:$G$350&lt;=AZ$367)*([1]Buchungen!$H$6:$H$350&gt;=AZ$367)*([1]Buchungen!$I$6:$I$350=$B395))</f>
        <v>1</v>
      </c>
      <c r="BA395" s="31">
        <f>1-SUMPRODUCT(([1]Buchungen!$G$6:$G$350&lt;=AZ$367)*([1]Buchungen!$H$6:$H$350&gt;=AZ$367)*([1]Buchungen!$I$6:$I$350=$B395))</f>
        <v>1</v>
      </c>
      <c r="BB395" s="30">
        <f>1-SUMPRODUCT(([1]Buchungen!$G$6:$G$350&lt;=BB$367)*([1]Buchungen!$H$6:$H$350&gt;=BB$367)*([1]Buchungen!$I$6:$I$350=$B395))</f>
        <v>1</v>
      </c>
      <c r="BC395" s="31">
        <f>1-SUMPRODUCT(([1]Buchungen!$G$6:$G$350&lt;=BB$367)*([1]Buchungen!$H$6:$H$350&gt;=BB$367)*([1]Buchungen!$I$6:$I$350=$B395))</f>
        <v>1</v>
      </c>
      <c r="BD395" s="30">
        <f>1-SUMPRODUCT(([1]Buchungen!$G$6:$G$350&lt;=BD$367)*([1]Buchungen!$H$6:$H$350&gt;=BD$367)*([1]Buchungen!$I$6:$I$350=$B395))</f>
        <v>1</v>
      </c>
      <c r="BE395" s="31">
        <f>1-SUMPRODUCT(([1]Buchungen!$G$6:$G$350&lt;=BD$367)*([1]Buchungen!$H$6:$H$350&gt;=BD$367)*([1]Buchungen!$I$6:$I$350=$B395))</f>
        <v>1</v>
      </c>
      <c r="BF395" s="30">
        <f>1-SUMPRODUCT(([1]Buchungen!$G$6:$G$350&lt;=BF$367)*([1]Buchungen!$H$6:$H$350&gt;=BF$367)*([1]Buchungen!$I$6:$I$350=$B395))</f>
        <v>1</v>
      </c>
      <c r="BG395" s="31">
        <f>1-SUMPRODUCT(([1]Buchungen!$G$6:$G$350&lt;=BF$367)*([1]Buchungen!$H$6:$H$350&gt;=BF$367)*([1]Buchungen!$I$6:$I$350=$B395))</f>
        <v>1</v>
      </c>
      <c r="BH395" s="30">
        <f>1-SUMPRODUCT(([1]Buchungen!$G$6:$G$350&lt;=BH$367)*([1]Buchungen!$H$6:$H$350&gt;=BH$367)*([1]Buchungen!$I$6:$I$350=$B395))</f>
        <v>1</v>
      </c>
      <c r="BI395" s="31">
        <f>1-SUMPRODUCT(([1]Buchungen!$G$6:$G$350&lt;=BH$367)*([1]Buchungen!$H$6:$H$350&gt;=BH$367)*([1]Buchungen!$I$6:$I$350=$B395))</f>
        <v>1</v>
      </c>
      <c r="BJ395" s="30">
        <f>1-SUMPRODUCT(([1]Buchungen!$G$6:$G$350&lt;=BJ$367)*([1]Buchungen!$H$6:$H$350&gt;=BJ$367)*([1]Buchungen!$I$6:$I$350=$B395))</f>
        <v>1</v>
      </c>
      <c r="BK395" s="31">
        <f>1-SUMPRODUCT(([1]Buchungen!$G$6:$G$350&lt;=BJ$367)*([1]Buchungen!$H$6:$H$350&gt;=BJ$367)*([1]Buchungen!$I$6:$I$350=$B395))</f>
        <v>1</v>
      </c>
      <c r="BL395" s="30">
        <f>1-SUMPRODUCT(([1]Buchungen!$G$6:$G$350&lt;=BL$367)*([1]Buchungen!$H$6:$H$350&gt;=BL$367)*([1]Buchungen!$I$6:$I$350=$B395))</f>
        <v>1</v>
      </c>
      <c r="BM395" s="31">
        <f>1-SUMPRODUCT(([1]Buchungen!$G$6:$G$350&lt;=BL$367)*([1]Buchungen!$H$6:$H$350&gt;=BL$367)*([1]Buchungen!$I$6:$I$350=$B395))</f>
        <v>1</v>
      </c>
    </row>
    <row r="396" spans="2:65" ht="22.95" customHeight="1" x14ac:dyDescent="0.25">
      <c r="B396" s="32" t="str">
        <f>[1]Einstellungen!E30</f>
        <v>Angelplatz 26</v>
      </c>
      <c r="D396" s="30">
        <f>1-SUMPRODUCT(([1]Buchungen!$G$6:$G$350&lt;=D$367)*([1]Buchungen!$H$6:$H$350&gt;=D$367)*([1]Buchungen!$I$6:$I$350=$B396))</f>
        <v>1</v>
      </c>
      <c r="E396" s="31">
        <f>1-SUMPRODUCT(([1]Buchungen!$G$6:$G$350&lt;=D$367)*([1]Buchungen!$H$6:$H$350&gt;=D$367)*([1]Buchungen!$I$6:$I$350=$B396))</f>
        <v>1</v>
      </c>
      <c r="F396" s="30">
        <f>1-SUMPRODUCT(([1]Buchungen!$G$6:$G$350&lt;=F$367)*([1]Buchungen!$H$6:$H$350&gt;=F$367)*([1]Buchungen!$I$6:$I$350=$B396))</f>
        <v>1</v>
      </c>
      <c r="G396" s="31">
        <f>1-SUMPRODUCT(([1]Buchungen!$G$6:$G$350&lt;=F$367)*([1]Buchungen!$H$6:$H$350&gt;=F$367)*([1]Buchungen!$I$6:$I$350=$B396))</f>
        <v>1</v>
      </c>
      <c r="H396" s="30">
        <f>1-SUMPRODUCT(([1]Buchungen!$G$6:$G$350&lt;=H$367)*([1]Buchungen!$H$6:$H$350&gt;=H$367)*([1]Buchungen!$I$6:$I$350=$B396))</f>
        <v>1</v>
      </c>
      <c r="I396" s="31">
        <f>1-SUMPRODUCT(([1]Buchungen!$G$6:$G$350&lt;=H$367)*([1]Buchungen!$H$6:$H$350&gt;=H$367)*([1]Buchungen!$I$6:$I$350=$B396))</f>
        <v>1</v>
      </c>
      <c r="J396" s="30">
        <f>1-SUMPRODUCT(([1]Buchungen!$G$6:$G$350&lt;=J$367)*([1]Buchungen!$H$6:$H$350&gt;=J$367)*([1]Buchungen!$I$6:$I$350=$B396))</f>
        <v>1</v>
      </c>
      <c r="K396" s="31">
        <f>1-SUMPRODUCT(([1]Buchungen!$G$6:$G$350&lt;=J$367)*([1]Buchungen!$H$6:$H$350&gt;=J$367)*([1]Buchungen!$I$6:$I$350=$B396))</f>
        <v>1</v>
      </c>
      <c r="L396" s="30">
        <f>1-SUMPRODUCT(([1]Buchungen!$G$6:$G$350&lt;=L$367)*([1]Buchungen!$H$6:$H$350&gt;=L$367)*([1]Buchungen!$I$6:$I$350=$B396))</f>
        <v>1</v>
      </c>
      <c r="M396" s="31">
        <f>1-SUMPRODUCT(([1]Buchungen!$G$6:$G$350&lt;=L$367)*([1]Buchungen!$H$6:$H$350&gt;=L$367)*([1]Buchungen!$I$6:$I$350=$B396))</f>
        <v>1</v>
      </c>
      <c r="N396" s="30">
        <f>1-SUMPRODUCT(([1]Buchungen!$G$6:$G$350&lt;=N$367)*([1]Buchungen!$H$6:$H$350&gt;=N$367)*([1]Buchungen!$I$6:$I$350=$B396))</f>
        <v>1</v>
      </c>
      <c r="O396" s="31">
        <f>1-SUMPRODUCT(([1]Buchungen!$G$6:$G$350&lt;=N$367)*([1]Buchungen!$H$6:$H$350&gt;=N$367)*([1]Buchungen!$I$6:$I$350=$B396))</f>
        <v>1</v>
      </c>
      <c r="P396" s="30">
        <f>1-SUMPRODUCT(([1]Buchungen!$G$6:$G$350&lt;=P$367)*([1]Buchungen!$H$6:$H$350&gt;=P$367)*([1]Buchungen!$I$6:$I$350=$B396))</f>
        <v>1</v>
      </c>
      <c r="Q396" s="31">
        <f>1-SUMPRODUCT(([1]Buchungen!$G$6:$G$350&lt;=P$367)*([1]Buchungen!$H$6:$H$350&gt;=P$367)*([1]Buchungen!$I$6:$I$350=$B396))</f>
        <v>1</v>
      </c>
      <c r="R396" s="30">
        <f>1-SUMPRODUCT(([1]Buchungen!$G$6:$G$350&lt;=R$367)*([1]Buchungen!$H$6:$H$350&gt;=R$367)*([1]Buchungen!$I$6:$I$350=$B396))</f>
        <v>1</v>
      </c>
      <c r="S396" s="31">
        <f>1-SUMPRODUCT(([1]Buchungen!$G$6:$G$350&lt;=R$367)*([1]Buchungen!$H$6:$H$350&gt;=R$367)*([1]Buchungen!$I$6:$I$350=$B396))</f>
        <v>1</v>
      </c>
      <c r="T396" s="30">
        <f>1-SUMPRODUCT(([1]Buchungen!$G$6:$G$350&lt;=T$367)*([1]Buchungen!$H$6:$H$350&gt;=T$367)*([1]Buchungen!$I$6:$I$350=$B396))</f>
        <v>1</v>
      </c>
      <c r="U396" s="31">
        <f>1-SUMPRODUCT(([1]Buchungen!$G$6:$G$350&lt;=T$367)*([1]Buchungen!$H$6:$H$350&gt;=T$367)*([1]Buchungen!$I$6:$I$350=$B396))</f>
        <v>1</v>
      </c>
      <c r="V396" s="30">
        <f>1-SUMPRODUCT(([1]Buchungen!$G$6:$G$350&lt;=V$367)*([1]Buchungen!$H$6:$H$350&gt;=V$367)*([1]Buchungen!$I$6:$I$350=$B396))</f>
        <v>1</v>
      </c>
      <c r="W396" s="31">
        <f>1-SUMPRODUCT(([1]Buchungen!$G$6:$G$350&lt;=V$367)*([1]Buchungen!$H$6:$H$350&gt;=V$367)*([1]Buchungen!$I$6:$I$350=$B396))</f>
        <v>1</v>
      </c>
      <c r="X396" s="30">
        <f>1-SUMPRODUCT(([1]Buchungen!$G$6:$G$350&lt;=X$367)*([1]Buchungen!$H$6:$H$350&gt;=X$367)*([1]Buchungen!$I$6:$I$350=$B396))</f>
        <v>1</v>
      </c>
      <c r="Y396" s="31">
        <f>1-SUMPRODUCT(([1]Buchungen!$G$6:$G$350&lt;=X$367)*([1]Buchungen!$H$6:$H$350&gt;=X$367)*([1]Buchungen!$I$6:$I$350=$B396))</f>
        <v>1</v>
      </c>
      <c r="Z396" s="30">
        <f>1-SUMPRODUCT(([1]Buchungen!$G$6:$G$350&lt;=Z$367)*([1]Buchungen!$H$6:$H$350&gt;=Z$367)*([1]Buchungen!$I$6:$I$350=$B396))</f>
        <v>1</v>
      </c>
      <c r="AA396" s="31">
        <f>1-SUMPRODUCT(([1]Buchungen!$G$6:$G$350&lt;=Z$367)*([1]Buchungen!$H$6:$H$350&gt;=Z$367)*([1]Buchungen!$I$6:$I$350=$B396))</f>
        <v>1</v>
      </c>
      <c r="AB396" s="30">
        <f>1-SUMPRODUCT(([1]Buchungen!$G$6:$G$350&lt;=AB$367)*([1]Buchungen!$H$6:$H$350&gt;=AB$367)*([1]Buchungen!$I$6:$I$350=$B396))</f>
        <v>1</v>
      </c>
      <c r="AC396" s="31">
        <f>1-SUMPRODUCT(([1]Buchungen!$G$6:$G$350&lt;=AB$367)*([1]Buchungen!$H$6:$H$350&gt;=AB$367)*([1]Buchungen!$I$6:$I$350=$B396))</f>
        <v>1</v>
      </c>
      <c r="AD396" s="30">
        <f>1-SUMPRODUCT(([1]Buchungen!$G$6:$G$350&lt;=AD$367)*([1]Buchungen!$H$6:$H$350&gt;=AD$367)*([1]Buchungen!$I$6:$I$350=$B396))</f>
        <v>1</v>
      </c>
      <c r="AE396" s="31">
        <f>1-SUMPRODUCT(([1]Buchungen!$G$6:$G$350&lt;=AD$367)*([1]Buchungen!$H$6:$H$350&gt;=AD$367)*([1]Buchungen!$I$6:$I$350=$B396))</f>
        <v>1</v>
      </c>
      <c r="AF396" s="30">
        <f>1-SUMPRODUCT(([1]Buchungen!$G$6:$G$350&lt;=AF$367)*([1]Buchungen!$H$6:$H$350&gt;=AF$367)*([1]Buchungen!$I$6:$I$350=$B396))</f>
        <v>1</v>
      </c>
      <c r="AG396" s="31">
        <f>1-SUMPRODUCT(([1]Buchungen!$G$6:$G$350&lt;=AF$367)*([1]Buchungen!$H$6:$H$350&gt;=AF$367)*([1]Buchungen!$I$6:$I$350=$B396))</f>
        <v>1</v>
      </c>
      <c r="AH396" s="30">
        <f>1-SUMPRODUCT(([1]Buchungen!$G$6:$G$350&lt;=AH$367)*([1]Buchungen!$H$6:$H$350&gt;=AH$367)*([1]Buchungen!$I$6:$I$350=$B396))</f>
        <v>1</v>
      </c>
      <c r="AI396" s="31">
        <f>1-SUMPRODUCT(([1]Buchungen!$G$6:$G$350&lt;=AH$367)*([1]Buchungen!$H$6:$H$350&gt;=AH$367)*([1]Buchungen!$I$6:$I$350=$B396))</f>
        <v>1</v>
      </c>
      <c r="AJ396" s="30">
        <f>1-SUMPRODUCT(([1]Buchungen!$G$6:$G$350&lt;=AJ$367)*([1]Buchungen!$H$6:$H$350&gt;=AJ$367)*([1]Buchungen!$I$6:$I$350=$B396))</f>
        <v>1</v>
      </c>
      <c r="AK396" s="31">
        <f>1-SUMPRODUCT(([1]Buchungen!$G$6:$G$350&lt;=AJ$367)*([1]Buchungen!$H$6:$H$350&gt;=AJ$367)*([1]Buchungen!$I$6:$I$350=$B396))</f>
        <v>1</v>
      </c>
      <c r="AL396" s="30">
        <f>1-SUMPRODUCT(([1]Buchungen!$G$6:$G$350&lt;=AL$367)*([1]Buchungen!$H$6:$H$350&gt;=AL$367)*([1]Buchungen!$I$6:$I$350=$B396))</f>
        <v>1</v>
      </c>
      <c r="AM396" s="31">
        <f>1-SUMPRODUCT(([1]Buchungen!$G$6:$G$350&lt;=AL$367)*([1]Buchungen!$H$6:$H$350&gt;=AL$367)*([1]Buchungen!$I$6:$I$350=$B396))</f>
        <v>1</v>
      </c>
      <c r="AN396" s="30">
        <f>1-SUMPRODUCT(([1]Buchungen!$G$6:$G$350&lt;=AN$367)*([1]Buchungen!$H$6:$H$350&gt;=AN$367)*([1]Buchungen!$I$6:$I$350=$B396))</f>
        <v>1</v>
      </c>
      <c r="AO396" s="31">
        <f>1-SUMPRODUCT(([1]Buchungen!$G$6:$G$350&lt;=AN$367)*([1]Buchungen!$H$6:$H$350&gt;=AN$367)*([1]Buchungen!$I$6:$I$350=$B396))</f>
        <v>1</v>
      </c>
      <c r="AP396" s="30">
        <f>1-SUMPRODUCT(([1]Buchungen!$G$6:$G$350&lt;=AP$367)*([1]Buchungen!$H$6:$H$350&gt;=AP$367)*([1]Buchungen!$I$6:$I$350=$B396))</f>
        <v>1</v>
      </c>
      <c r="AQ396" s="31">
        <f>1-SUMPRODUCT(([1]Buchungen!$G$6:$G$350&lt;=AP$367)*([1]Buchungen!$H$6:$H$350&gt;=AP$367)*([1]Buchungen!$I$6:$I$350=$B396))</f>
        <v>1</v>
      </c>
      <c r="AR396" s="30">
        <f>1-SUMPRODUCT(([1]Buchungen!$G$6:$G$350&lt;=AR$367)*([1]Buchungen!$H$6:$H$350&gt;=AR$367)*([1]Buchungen!$I$6:$I$350=$B396))</f>
        <v>1</v>
      </c>
      <c r="AS396" s="31">
        <f>1-SUMPRODUCT(([1]Buchungen!$G$6:$G$350&lt;=AR$367)*([1]Buchungen!$H$6:$H$350&gt;=AR$367)*([1]Buchungen!$I$6:$I$350=$B396))</f>
        <v>1</v>
      </c>
      <c r="AT396" s="30">
        <f>1-SUMPRODUCT(([1]Buchungen!$G$6:$G$350&lt;=AT$367)*([1]Buchungen!$H$6:$H$350&gt;=AT$367)*([1]Buchungen!$I$6:$I$350=$B396))</f>
        <v>1</v>
      </c>
      <c r="AU396" s="31">
        <f>1-SUMPRODUCT(([1]Buchungen!$G$6:$G$350&lt;=AT$367)*([1]Buchungen!$H$6:$H$350&gt;=AT$367)*([1]Buchungen!$I$6:$I$350=$B396))</f>
        <v>1</v>
      </c>
      <c r="AV396" s="30">
        <f>1-SUMPRODUCT(([1]Buchungen!$G$6:$G$350&lt;=AV$367)*([1]Buchungen!$H$6:$H$350&gt;=AV$367)*([1]Buchungen!$I$6:$I$350=$B396))</f>
        <v>1</v>
      </c>
      <c r="AW396" s="31">
        <f>1-SUMPRODUCT(([1]Buchungen!$G$6:$G$350&lt;=AV$367)*([1]Buchungen!$H$6:$H$350&gt;=AV$367)*([1]Buchungen!$I$6:$I$350=$B396))</f>
        <v>1</v>
      </c>
      <c r="AX396" s="30">
        <f>1-SUMPRODUCT(([1]Buchungen!$G$6:$G$350&lt;=AX$367)*([1]Buchungen!$H$6:$H$350&gt;=AX$367)*([1]Buchungen!$I$6:$I$350=$B396))</f>
        <v>1</v>
      </c>
      <c r="AY396" s="31">
        <f>1-SUMPRODUCT(([1]Buchungen!$G$6:$G$350&lt;=AX$367)*([1]Buchungen!$H$6:$H$350&gt;=AX$367)*([1]Buchungen!$I$6:$I$350=$B396))</f>
        <v>1</v>
      </c>
      <c r="AZ396" s="30">
        <f>1-SUMPRODUCT(([1]Buchungen!$G$6:$G$350&lt;=AZ$367)*([1]Buchungen!$H$6:$H$350&gt;=AZ$367)*([1]Buchungen!$I$6:$I$350=$B396))</f>
        <v>1</v>
      </c>
      <c r="BA396" s="31">
        <f>1-SUMPRODUCT(([1]Buchungen!$G$6:$G$350&lt;=AZ$367)*([1]Buchungen!$H$6:$H$350&gt;=AZ$367)*([1]Buchungen!$I$6:$I$350=$B396))</f>
        <v>1</v>
      </c>
      <c r="BB396" s="30">
        <f>1-SUMPRODUCT(([1]Buchungen!$G$6:$G$350&lt;=BB$367)*([1]Buchungen!$H$6:$H$350&gt;=BB$367)*([1]Buchungen!$I$6:$I$350=$B396))</f>
        <v>1</v>
      </c>
      <c r="BC396" s="31">
        <f>1-SUMPRODUCT(([1]Buchungen!$G$6:$G$350&lt;=BB$367)*([1]Buchungen!$H$6:$H$350&gt;=BB$367)*([1]Buchungen!$I$6:$I$350=$B396))</f>
        <v>1</v>
      </c>
      <c r="BD396" s="30">
        <f>1-SUMPRODUCT(([1]Buchungen!$G$6:$G$350&lt;=BD$367)*([1]Buchungen!$H$6:$H$350&gt;=BD$367)*([1]Buchungen!$I$6:$I$350=$B396))</f>
        <v>1</v>
      </c>
      <c r="BE396" s="31">
        <f>1-SUMPRODUCT(([1]Buchungen!$G$6:$G$350&lt;=BD$367)*([1]Buchungen!$H$6:$H$350&gt;=BD$367)*([1]Buchungen!$I$6:$I$350=$B396))</f>
        <v>1</v>
      </c>
      <c r="BF396" s="30">
        <f>1-SUMPRODUCT(([1]Buchungen!$G$6:$G$350&lt;=BF$367)*([1]Buchungen!$H$6:$H$350&gt;=BF$367)*([1]Buchungen!$I$6:$I$350=$B396))</f>
        <v>1</v>
      </c>
      <c r="BG396" s="31">
        <f>1-SUMPRODUCT(([1]Buchungen!$G$6:$G$350&lt;=BF$367)*([1]Buchungen!$H$6:$H$350&gt;=BF$367)*([1]Buchungen!$I$6:$I$350=$B396))</f>
        <v>1</v>
      </c>
      <c r="BH396" s="30">
        <f>1-SUMPRODUCT(([1]Buchungen!$G$6:$G$350&lt;=BH$367)*([1]Buchungen!$H$6:$H$350&gt;=BH$367)*([1]Buchungen!$I$6:$I$350=$B396))</f>
        <v>1</v>
      </c>
      <c r="BI396" s="31">
        <f>1-SUMPRODUCT(([1]Buchungen!$G$6:$G$350&lt;=BH$367)*([1]Buchungen!$H$6:$H$350&gt;=BH$367)*([1]Buchungen!$I$6:$I$350=$B396))</f>
        <v>1</v>
      </c>
      <c r="BJ396" s="30">
        <f>1-SUMPRODUCT(([1]Buchungen!$G$6:$G$350&lt;=BJ$367)*([1]Buchungen!$H$6:$H$350&gt;=BJ$367)*([1]Buchungen!$I$6:$I$350=$B396))</f>
        <v>1</v>
      </c>
      <c r="BK396" s="31">
        <f>1-SUMPRODUCT(([1]Buchungen!$G$6:$G$350&lt;=BJ$367)*([1]Buchungen!$H$6:$H$350&gt;=BJ$367)*([1]Buchungen!$I$6:$I$350=$B396))</f>
        <v>1</v>
      </c>
      <c r="BL396" s="30">
        <f>1-SUMPRODUCT(([1]Buchungen!$G$6:$G$350&lt;=BL$367)*([1]Buchungen!$H$6:$H$350&gt;=BL$367)*([1]Buchungen!$I$6:$I$350=$B396))</f>
        <v>1</v>
      </c>
      <c r="BM396" s="31">
        <f>1-SUMPRODUCT(([1]Buchungen!$G$6:$G$350&lt;=BL$367)*([1]Buchungen!$H$6:$H$350&gt;=BL$367)*([1]Buchungen!$I$6:$I$350=$B396))</f>
        <v>1</v>
      </c>
    </row>
    <row r="397" spans="2:65" ht="22.95" customHeight="1" x14ac:dyDescent="0.25">
      <c r="B397" s="32" t="str">
        <f>[1]Einstellungen!E31</f>
        <v>Angelplatz 27</v>
      </c>
      <c r="D397" s="30">
        <f>1-SUMPRODUCT(([1]Buchungen!$G$6:$G$350&lt;=D$367)*([1]Buchungen!$H$6:$H$350&gt;=D$367)*([1]Buchungen!$I$6:$I$350=$B397))</f>
        <v>1</v>
      </c>
      <c r="E397" s="31">
        <f>1-SUMPRODUCT(([1]Buchungen!$G$6:$G$350&lt;=D$367)*([1]Buchungen!$H$6:$H$350&gt;=D$367)*([1]Buchungen!$I$6:$I$350=$B397))</f>
        <v>1</v>
      </c>
      <c r="F397" s="30">
        <f>1-SUMPRODUCT(([1]Buchungen!$G$6:$G$350&lt;=F$367)*([1]Buchungen!$H$6:$H$350&gt;=F$367)*([1]Buchungen!$I$6:$I$350=$B397))</f>
        <v>1</v>
      </c>
      <c r="G397" s="31">
        <f>1-SUMPRODUCT(([1]Buchungen!$G$6:$G$350&lt;=F$367)*([1]Buchungen!$H$6:$H$350&gt;=F$367)*([1]Buchungen!$I$6:$I$350=$B397))</f>
        <v>1</v>
      </c>
      <c r="H397" s="30">
        <f>1-SUMPRODUCT(([1]Buchungen!$G$6:$G$350&lt;=H$367)*([1]Buchungen!$H$6:$H$350&gt;=H$367)*([1]Buchungen!$I$6:$I$350=$B397))</f>
        <v>1</v>
      </c>
      <c r="I397" s="31">
        <f>1-SUMPRODUCT(([1]Buchungen!$G$6:$G$350&lt;=H$367)*([1]Buchungen!$H$6:$H$350&gt;=H$367)*([1]Buchungen!$I$6:$I$350=$B397))</f>
        <v>1</v>
      </c>
      <c r="J397" s="30">
        <f>1-SUMPRODUCT(([1]Buchungen!$G$6:$G$350&lt;=J$367)*([1]Buchungen!$H$6:$H$350&gt;=J$367)*([1]Buchungen!$I$6:$I$350=$B397))</f>
        <v>1</v>
      </c>
      <c r="K397" s="31">
        <f>1-SUMPRODUCT(([1]Buchungen!$G$6:$G$350&lt;=J$367)*([1]Buchungen!$H$6:$H$350&gt;=J$367)*([1]Buchungen!$I$6:$I$350=$B397))</f>
        <v>1</v>
      </c>
      <c r="L397" s="30">
        <f>1-SUMPRODUCT(([1]Buchungen!$G$6:$G$350&lt;=L$367)*([1]Buchungen!$H$6:$H$350&gt;=L$367)*([1]Buchungen!$I$6:$I$350=$B397))</f>
        <v>1</v>
      </c>
      <c r="M397" s="31">
        <f>1-SUMPRODUCT(([1]Buchungen!$G$6:$G$350&lt;=L$367)*([1]Buchungen!$H$6:$H$350&gt;=L$367)*([1]Buchungen!$I$6:$I$350=$B397))</f>
        <v>1</v>
      </c>
      <c r="N397" s="30">
        <f>1-SUMPRODUCT(([1]Buchungen!$G$6:$G$350&lt;=N$367)*([1]Buchungen!$H$6:$H$350&gt;=N$367)*([1]Buchungen!$I$6:$I$350=$B397))</f>
        <v>1</v>
      </c>
      <c r="O397" s="31">
        <f>1-SUMPRODUCT(([1]Buchungen!$G$6:$G$350&lt;=N$367)*([1]Buchungen!$H$6:$H$350&gt;=N$367)*([1]Buchungen!$I$6:$I$350=$B397))</f>
        <v>1</v>
      </c>
      <c r="P397" s="30">
        <f>1-SUMPRODUCT(([1]Buchungen!$G$6:$G$350&lt;=P$367)*([1]Buchungen!$H$6:$H$350&gt;=P$367)*([1]Buchungen!$I$6:$I$350=$B397))</f>
        <v>1</v>
      </c>
      <c r="Q397" s="31">
        <f>1-SUMPRODUCT(([1]Buchungen!$G$6:$G$350&lt;=P$367)*([1]Buchungen!$H$6:$H$350&gt;=P$367)*([1]Buchungen!$I$6:$I$350=$B397))</f>
        <v>1</v>
      </c>
      <c r="R397" s="30">
        <f>1-SUMPRODUCT(([1]Buchungen!$G$6:$G$350&lt;=R$367)*([1]Buchungen!$H$6:$H$350&gt;=R$367)*([1]Buchungen!$I$6:$I$350=$B397))</f>
        <v>1</v>
      </c>
      <c r="S397" s="31">
        <f>1-SUMPRODUCT(([1]Buchungen!$G$6:$G$350&lt;=R$367)*([1]Buchungen!$H$6:$H$350&gt;=R$367)*([1]Buchungen!$I$6:$I$350=$B397))</f>
        <v>1</v>
      </c>
      <c r="T397" s="30">
        <f>1-SUMPRODUCT(([1]Buchungen!$G$6:$G$350&lt;=T$367)*([1]Buchungen!$H$6:$H$350&gt;=T$367)*([1]Buchungen!$I$6:$I$350=$B397))</f>
        <v>1</v>
      </c>
      <c r="U397" s="31">
        <f>1-SUMPRODUCT(([1]Buchungen!$G$6:$G$350&lt;=T$367)*([1]Buchungen!$H$6:$H$350&gt;=T$367)*([1]Buchungen!$I$6:$I$350=$B397))</f>
        <v>1</v>
      </c>
      <c r="V397" s="30">
        <f>1-SUMPRODUCT(([1]Buchungen!$G$6:$G$350&lt;=V$367)*([1]Buchungen!$H$6:$H$350&gt;=V$367)*([1]Buchungen!$I$6:$I$350=$B397))</f>
        <v>1</v>
      </c>
      <c r="W397" s="31">
        <f>1-SUMPRODUCT(([1]Buchungen!$G$6:$G$350&lt;=V$367)*([1]Buchungen!$H$6:$H$350&gt;=V$367)*([1]Buchungen!$I$6:$I$350=$B397))</f>
        <v>1</v>
      </c>
      <c r="X397" s="30">
        <f>1-SUMPRODUCT(([1]Buchungen!$G$6:$G$350&lt;=X$367)*([1]Buchungen!$H$6:$H$350&gt;=X$367)*([1]Buchungen!$I$6:$I$350=$B397))</f>
        <v>1</v>
      </c>
      <c r="Y397" s="31">
        <f>1-SUMPRODUCT(([1]Buchungen!$G$6:$G$350&lt;=X$367)*([1]Buchungen!$H$6:$H$350&gt;=X$367)*([1]Buchungen!$I$6:$I$350=$B397))</f>
        <v>1</v>
      </c>
      <c r="Z397" s="30">
        <f>1-SUMPRODUCT(([1]Buchungen!$G$6:$G$350&lt;=Z$367)*([1]Buchungen!$H$6:$H$350&gt;=Z$367)*([1]Buchungen!$I$6:$I$350=$B397))</f>
        <v>1</v>
      </c>
      <c r="AA397" s="31">
        <f>1-SUMPRODUCT(([1]Buchungen!$G$6:$G$350&lt;=Z$367)*([1]Buchungen!$H$6:$H$350&gt;=Z$367)*([1]Buchungen!$I$6:$I$350=$B397))</f>
        <v>1</v>
      </c>
      <c r="AB397" s="30">
        <f>1-SUMPRODUCT(([1]Buchungen!$G$6:$G$350&lt;=AB$367)*([1]Buchungen!$H$6:$H$350&gt;=AB$367)*([1]Buchungen!$I$6:$I$350=$B397))</f>
        <v>1</v>
      </c>
      <c r="AC397" s="31">
        <f>1-SUMPRODUCT(([1]Buchungen!$G$6:$G$350&lt;=AB$367)*([1]Buchungen!$H$6:$H$350&gt;=AB$367)*([1]Buchungen!$I$6:$I$350=$B397))</f>
        <v>1</v>
      </c>
      <c r="AD397" s="30">
        <f>1-SUMPRODUCT(([1]Buchungen!$G$6:$G$350&lt;=AD$367)*([1]Buchungen!$H$6:$H$350&gt;=AD$367)*([1]Buchungen!$I$6:$I$350=$B397))</f>
        <v>1</v>
      </c>
      <c r="AE397" s="31">
        <f>1-SUMPRODUCT(([1]Buchungen!$G$6:$G$350&lt;=AD$367)*([1]Buchungen!$H$6:$H$350&gt;=AD$367)*([1]Buchungen!$I$6:$I$350=$B397))</f>
        <v>1</v>
      </c>
      <c r="AF397" s="30">
        <f>1-SUMPRODUCT(([1]Buchungen!$G$6:$G$350&lt;=AF$367)*([1]Buchungen!$H$6:$H$350&gt;=AF$367)*([1]Buchungen!$I$6:$I$350=$B397))</f>
        <v>1</v>
      </c>
      <c r="AG397" s="31">
        <f>1-SUMPRODUCT(([1]Buchungen!$G$6:$G$350&lt;=AF$367)*([1]Buchungen!$H$6:$H$350&gt;=AF$367)*([1]Buchungen!$I$6:$I$350=$B397))</f>
        <v>1</v>
      </c>
      <c r="AH397" s="30">
        <f>1-SUMPRODUCT(([1]Buchungen!$G$6:$G$350&lt;=AH$367)*([1]Buchungen!$H$6:$H$350&gt;=AH$367)*([1]Buchungen!$I$6:$I$350=$B397))</f>
        <v>1</v>
      </c>
      <c r="AI397" s="31">
        <f>1-SUMPRODUCT(([1]Buchungen!$G$6:$G$350&lt;=AH$367)*([1]Buchungen!$H$6:$H$350&gt;=AH$367)*([1]Buchungen!$I$6:$I$350=$B397))</f>
        <v>1</v>
      </c>
      <c r="AJ397" s="30">
        <f>1-SUMPRODUCT(([1]Buchungen!$G$6:$G$350&lt;=AJ$367)*([1]Buchungen!$H$6:$H$350&gt;=AJ$367)*([1]Buchungen!$I$6:$I$350=$B397))</f>
        <v>1</v>
      </c>
      <c r="AK397" s="31">
        <f>1-SUMPRODUCT(([1]Buchungen!$G$6:$G$350&lt;=AJ$367)*([1]Buchungen!$H$6:$H$350&gt;=AJ$367)*([1]Buchungen!$I$6:$I$350=$B397))</f>
        <v>1</v>
      </c>
      <c r="AL397" s="30">
        <f>1-SUMPRODUCT(([1]Buchungen!$G$6:$G$350&lt;=AL$367)*([1]Buchungen!$H$6:$H$350&gt;=AL$367)*([1]Buchungen!$I$6:$I$350=$B397))</f>
        <v>1</v>
      </c>
      <c r="AM397" s="31">
        <f>1-SUMPRODUCT(([1]Buchungen!$G$6:$G$350&lt;=AL$367)*([1]Buchungen!$H$6:$H$350&gt;=AL$367)*([1]Buchungen!$I$6:$I$350=$B397))</f>
        <v>1</v>
      </c>
      <c r="AN397" s="30">
        <f>1-SUMPRODUCT(([1]Buchungen!$G$6:$G$350&lt;=AN$367)*([1]Buchungen!$H$6:$H$350&gt;=AN$367)*([1]Buchungen!$I$6:$I$350=$B397))</f>
        <v>1</v>
      </c>
      <c r="AO397" s="31">
        <f>1-SUMPRODUCT(([1]Buchungen!$G$6:$G$350&lt;=AN$367)*([1]Buchungen!$H$6:$H$350&gt;=AN$367)*([1]Buchungen!$I$6:$I$350=$B397))</f>
        <v>1</v>
      </c>
      <c r="AP397" s="30">
        <f>1-SUMPRODUCT(([1]Buchungen!$G$6:$G$350&lt;=AP$367)*([1]Buchungen!$H$6:$H$350&gt;=AP$367)*([1]Buchungen!$I$6:$I$350=$B397))</f>
        <v>1</v>
      </c>
      <c r="AQ397" s="31">
        <f>1-SUMPRODUCT(([1]Buchungen!$G$6:$G$350&lt;=AP$367)*([1]Buchungen!$H$6:$H$350&gt;=AP$367)*([1]Buchungen!$I$6:$I$350=$B397))</f>
        <v>1</v>
      </c>
      <c r="AR397" s="30">
        <f>1-SUMPRODUCT(([1]Buchungen!$G$6:$G$350&lt;=AR$367)*([1]Buchungen!$H$6:$H$350&gt;=AR$367)*([1]Buchungen!$I$6:$I$350=$B397))</f>
        <v>1</v>
      </c>
      <c r="AS397" s="31">
        <f>1-SUMPRODUCT(([1]Buchungen!$G$6:$G$350&lt;=AR$367)*([1]Buchungen!$H$6:$H$350&gt;=AR$367)*([1]Buchungen!$I$6:$I$350=$B397))</f>
        <v>1</v>
      </c>
      <c r="AT397" s="30">
        <f>1-SUMPRODUCT(([1]Buchungen!$G$6:$G$350&lt;=AT$367)*([1]Buchungen!$H$6:$H$350&gt;=AT$367)*([1]Buchungen!$I$6:$I$350=$B397))</f>
        <v>1</v>
      </c>
      <c r="AU397" s="31">
        <f>1-SUMPRODUCT(([1]Buchungen!$G$6:$G$350&lt;=AT$367)*([1]Buchungen!$H$6:$H$350&gt;=AT$367)*([1]Buchungen!$I$6:$I$350=$B397))</f>
        <v>1</v>
      </c>
      <c r="AV397" s="30">
        <f>1-SUMPRODUCT(([1]Buchungen!$G$6:$G$350&lt;=AV$367)*([1]Buchungen!$H$6:$H$350&gt;=AV$367)*([1]Buchungen!$I$6:$I$350=$B397))</f>
        <v>1</v>
      </c>
      <c r="AW397" s="31">
        <f>1-SUMPRODUCT(([1]Buchungen!$G$6:$G$350&lt;=AV$367)*([1]Buchungen!$H$6:$H$350&gt;=AV$367)*([1]Buchungen!$I$6:$I$350=$B397))</f>
        <v>1</v>
      </c>
      <c r="AX397" s="30">
        <f>1-SUMPRODUCT(([1]Buchungen!$G$6:$G$350&lt;=AX$367)*([1]Buchungen!$H$6:$H$350&gt;=AX$367)*([1]Buchungen!$I$6:$I$350=$B397))</f>
        <v>1</v>
      </c>
      <c r="AY397" s="31">
        <f>1-SUMPRODUCT(([1]Buchungen!$G$6:$G$350&lt;=AX$367)*([1]Buchungen!$H$6:$H$350&gt;=AX$367)*([1]Buchungen!$I$6:$I$350=$B397))</f>
        <v>1</v>
      </c>
      <c r="AZ397" s="30">
        <f>1-SUMPRODUCT(([1]Buchungen!$G$6:$G$350&lt;=AZ$367)*([1]Buchungen!$H$6:$H$350&gt;=AZ$367)*([1]Buchungen!$I$6:$I$350=$B397))</f>
        <v>1</v>
      </c>
      <c r="BA397" s="31">
        <f>1-SUMPRODUCT(([1]Buchungen!$G$6:$G$350&lt;=AZ$367)*([1]Buchungen!$H$6:$H$350&gt;=AZ$367)*([1]Buchungen!$I$6:$I$350=$B397))</f>
        <v>1</v>
      </c>
      <c r="BB397" s="30">
        <f>1-SUMPRODUCT(([1]Buchungen!$G$6:$G$350&lt;=BB$367)*([1]Buchungen!$H$6:$H$350&gt;=BB$367)*([1]Buchungen!$I$6:$I$350=$B397))</f>
        <v>1</v>
      </c>
      <c r="BC397" s="31">
        <f>1-SUMPRODUCT(([1]Buchungen!$G$6:$G$350&lt;=BB$367)*([1]Buchungen!$H$6:$H$350&gt;=BB$367)*([1]Buchungen!$I$6:$I$350=$B397))</f>
        <v>1</v>
      </c>
      <c r="BD397" s="30">
        <f>1-SUMPRODUCT(([1]Buchungen!$G$6:$G$350&lt;=BD$367)*([1]Buchungen!$H$6:$H$350&gt;=BD$367)*([1]Buchungen!$I$6:$I$350=$B397))</f>
        <v>1</v>
      </c>
      <c r="BE397" s="31">
        <f>1-SUMPRODUCT(([1]Buchungen!$G$6:$G$350&lt;=BD$367)*([1]Buchungen!$H$6:$H$350&gt;=BD$367)*([1]Buchungen!$I$6:$I$350=$B397))</f>
        <v>1</v>
      </c>
      <c r="BF397" s="30">
        <f>1-SUMPRODUCT(([1]Buchungen!$G$6:$G$350&lt;=BF$367)*([1]Buchungen!$H$6:$H$350&gt;=BF$367)*([1]Buchungen!$I$6:$I$350=$B397))</f>
        <v>1</v>
      </c>
      <c r="BG397" s="31">
        <f>1-SUMPRODUCT(([1]Buchungen!$G$6:$G$350&lt;=BF$367)*([1]Buchungen!$H$6:$H$350&gt;=BF$367)*([1]Buchungen!$I$6:$I$350=$B397))</f>
        <v>1</v>
      </c>
      <c r="BH397" s="30">
        <f>1-SUMPRODUCT(([1]Buchungen!$G$6:$G$350&lt;=BH$367)*([1]Buchungen!$H$6:$H$350&gt;=BH$367)*([1]Buchungen!$I$6:$I$350=$B397))</f>
        <v>1</v>
      </c>
      <c r="BI397" s="31">
        <f>1-SUMPRODUCT(([1]Buchungen!$G$6:$G$350&lt;=BH$367)*([1]Buchungen!$H$6:$H$350&gt;=BH$367)*([1]Buchungen!$I$6:$I$350=$B397))</f>
        <v>1</v>
      </c>
      <c r="BJ397" s="30">
        <f>1-SUMPRODUCT(([1]Buchungen!$G$6:$G$350&lt;=BJ$367)*([1]Buchungen!$H$6:$H$350&gt;=BJ$367)*([1]Buchungen!$I$6:$I$350=$B397))</f>
        <v>1</v>
      </c>
      <c r="BK397" s="31">
        <f>1-SUMPRODUCT(([1]Buchungen!$G$6:$G$350&lt;=BJ$367)*([1]Buchungen!$H$6:$H$350&gt;=BJ$367)*([1]Buchungen!$I$6:$I$350=$B397))</f>
        <v>1</v>
      </c>
      <c r="BL397" s="30">
        <f>1-SUMPRODUCT(([1]Buchungen!$G$6:$G$350&lt;=BL$367)*([1]Buchungen!$H$6:$H$350&gt;=BL$367)*([1]Buchungen!$I$6:$I$350=$B397))</f>
        <v>1</v>
      </c>
      <c r="BM397" s="31">
        <f>1-SUMPRODUCT(([1]Buchungen!$G$6:$G$350&lt;=BL$367)*([1]Buchungen!$H$6:$H$350&gt;=BL$367)*([1]Buchungen!$I$6:$I$350=$B397))</f>
        <v>1</v>
      </c>
    </row>
    <row r="398" spans="2:65" ht="22.95" customHeight="1" x14ac:dyDescent="0.25">
      <c r="B398" s="32" t="str">
        <f>[1]Einstellungen!E32</f>
        <v>Angelplatz 28</v>
      </c>
      <c r="D398" s="30">
        <f>1-SUMPRODUCT(([1]Buchungen!$G$6:$G$350&lt;=D$367)*([1]Buchungen!$H$6:$H$350&gt;=D$367)*([1]Buchungen!$I$6:$I$350=$B398))</f>
        <v>1</v>
      </c>
      <c r="E398" s="31">
        <f>1-SUMPRODUCT(([1]Buchungen!$G$6:$G$350&lt;=D$367)*([1]Buchungen!$H$6:$H$350&gt;=D$367)*([1]Buchungen!$I$6:$I$350=$B398))</f>
        <v>1</v>
      </c>
      <c r="F398" s="30">
        <f>1-SUMPRODUCT(([1]Buchungen!$G$6:$G$350&lt;=F$367)*([1]Buchungen!$H$6:$H$350&gt;=F$367)*([1]Buchungen!$I$6:$I$350=$B398))</f>
        <v>1</v>
      </c>
      <c r="G398" s="31">
        <f>1-SUMPRODUCT(([1]Buchungen!$G$6:$G$350&lt;=F$367)*([1]Buchungen!$H$6:$H$350&gt;=F$367)*([1]Buchungen!$I$6:$I$350=$B398))</f>
        <v>1</v>
      </c>
      <c r="H398" s="30">
        <f>1-SUMPRODUCT(([1]Buchungen!$G$6:$G$350&lt;=H$367)*([1]Buchungen!$H$6:$H$350&gt;=H$367)*([1]Buchungen!$I$6:$I$350=$B398))</f>
        <v>1</v>
      </c>
      <c r="I398" s="31">
        <f>1-SUMPRODUCT(([1]Buchungen!$G$6:$G$350&lt;=H$367)*([1]Buchungen!$H$6:$H$350&gt;=H$367)*([1]Buchungen!$I$6:$I$350=$B398))</f>
        <v>1</v>
      </c>
      <c r="J398" s="30">
        <f>1-SUMPRODUCT(([1]Buchungen!$G$6:$G$350&lt;=J$367)*([1]Buchungen!$H$6:$H$350&gt;=J$367)*([1]Buchungen!$I$6:$I$350=$B398))</f>
        <v>1</v>
      </c>
      <c r="K398" s="31">
        <f>1-SUMPRODUCT(([1]Buchungen!$G$6:$G$350&lt;=J$367)*([1]Buchungen!$H$6:$H$350&gt;=J$367)*([1]Buchungen!$I$6:$I$350=$B398))</f>
        <v>1</v>
      </c>
      <c r="L398" s="30">
        <f>1-SUMPRODUCT(([1]Buchungen!$G$6:$G$350&lt;=L$367)*([1]Buchungen!$H$6:$H$350&gt;=L$367)*([1]Buchungen!$I$6:$I$350=$B398))</f>
        <v>1</v>
      </c>
      <c r="M398" s="31">
        <f>1-SUMPRODUCT(([1]Buchungen!$G$6:$G$350&lt;=L$367)*([1]Buchungen!$H$6:$H$350&gt;=L$367)*([1]Buchungen!$I$6:$I$350=$B398))</f>
        <v>1</v>
      </c>
      <c r="N398" s="30">
        <f>1-SUMPRODUCT(([1]Buchungen!$G$6:$G$350&lt;=N$367)*([1]Buchungen!$H$6:$H$350&gt;=N$367)*([1]Buchungen!$I$6:$I$350=$B398))</f>
        <v>1</v>
      </c>
      <c r="O398" s="31">
        <f>1-SUMPRODUCT(([1]Buchungen!$G$6:$G$350&lt;=N$367)*([1]Buchungen!$H$6:$H$350&gt;=N$367)*([1]Buchungen!$I$6:$I$350=$B398))</f>
        <v>1</v>
      </c>
      <c r="P398" s="30">
        <f>1-SUMPRODUCT(([1]Buchungen!$G$6:$G$350&lt;=P$367)*([1]Buchungen!$H$6:$H$350&gt;=P$367)*([1]Buchungen!$I$6:$I$350=$B398))</f>
        <v>1</v>
      </c>
      <c r="Q398" s="31">
        <f>1-SUMPRODUCT(([1]Buchungen!$G$6:$G$350&lt;=P$367)*([1]Buchungen!$H$6:$H$350&gt;=P$367)*([1]Buchungen!$I$6:$I$350=$B398))</f>
        <v>1</v>
      </c>
      <c r="R398" s="30">
        <f>1-SUMPRODUCT(([1]Buchungen!$G$6:$G$350&lt;=R$367)*([1]Buchungen!$H$6:$H$350&gt;=R$367)*([1]Buchungen!$I$6:$I$350=$B398))</f>
        <v>1</v>
      </c>
      <c r="S398" s="31">
        <f>1-SUMPRODUCT(([1]Buchungen!$G$6:$G$350&lt;=R$367)*([1]Buchungen!$H$6:$H$350&gt;=R$367)*([1]Buchungen!$I$6:$I$350=$B398))</f>
        <v>1</v>
      </c>
      <c r="T398" s="30">
        <f>1-SUMPRODUCT(([1]Buchungen!$G$6:$G$350&lt;=T$367)*([1]Buchungen!$H$6:$H$350&gt;=T$367)*([1]Buchungen!$I$6:$I$350=$B398))</f>
        <v>1</v>
      </c>
      <c r="U398" s="31">
        <f>1-SUMPRODUCT(([1]Buchungen!$G$6:$G$350&lt;=T$367)*([1]Buchungen!$H$6:$H$350&gt;=T$367)*([1]Buchungen!$I$6:$I$350=$B398))</f>
        <v>1</v>
      </c>
      <c r="V398" s="30">
        <f>1-SUMPRODUCT(([1]Buchungen!$G$6:$G$350&lt;=V$367)*([1]Buchungen!$H$6:$H$350&gt;=V$367)*([1]Buchungen!$I$6:$I$350=$B398))</f>
        <v>1</v>
      </c>
      <c r="W398" s="31">
        <f>1-SUMPRODUCT(([1]Buchungen!$G$6:$G$350&lt;=V$367)*([1]Buchungen!$H$6:$H$350&gt;=V$367)*([1]Buchungen!$I$6:$I$350=$B398))</f>
        <v>1</v>
      </c>
      <c r="X398" s="30">
        <f>1-SUMPRODUCT(([1]Buchungen!$G$6:$G$350&lt;=X$367)*([1]Buchungen!$H$6:$H$350&gt;=X$367)*([1]Buchungen!$I$6:$I$350=$B398))</f>
        <v>1</v>
      </c>
      <c r="Y398" s="31">
        <f>1-SUMPRODUCT(([1]Buchungen!$G$6:$G$350&lt;=X$367)*([1]Buchungen!$H$6:$H$350&gt;=X$367)*([1]Buchungen!$I$6:$I$350=$B398))</f>
        <v>1</v>
      </c>
      <c r="Z398" s="30">
        <f>1-SUMPRODUCT(([1]Buchungen!$G$6:$G$350&lt;=Z$367)*([1]Buchungen!$H$6:$H$350&gt;=Z$367)*([1]Buchungen!$I$6:$I$350=$B398))</f>
        <v>1</v>
      </c>
      <c r="AA398" s="31">
        <f>1-SUMPRODUCT(([1]Buchungen!$G$6:$G$350&lt;=Z$367)*([1]Buchungen!$H$6:$H$350&gt;=Z$367)*([1]Buchungen!$I$6:$I$350=$B398))</f>
        <v>1</v>
      </c>
      <c r="AB398" s="30">
        <f>1-SUMPRODUCT(([1]Buchungen!$G$6:$G$350&lt;=AB$367)*([1]Buchungen!$H$6:$H$350&gt;=AB$367)*([1]Buchungen!$I$6:$I$350=$B398))</f>
        <v>1</v>
      </c>
      <c r="AC398" s="31">
        <f>1-SUMPRODUCT(([1]Buchungen!$G$6:$G$350&lt;=AB$367)*([1]Buchungen!$H$6:$H$350&gt;=AB$367)*([1]Buchungen!$I$6:$I$350=$B398))</f>
        <v>1</v>
      </c>
      <c r="AD398" s="30">
        <f>1-SUMPRODUCT(([1]Buchungen!$G$6:$G$350&lt;=AD$367)*([1]Buchungen!$H$6:$H$350&gt;=AD$367)*([1]Buchungen!$I$6:$I$350=$B398))</f>
        <v>1</v>
      </c>
      <c r="AE398" s="31">
        <f>1-SUMPRODUCT(([1]Buchungen!$G$6:$G$350&lt;=AD$367)*([1]Buchungen!$H$6:$H$350&gt;=AD$367)*([1]Buchungen!$I$6:$I$350=$B398))</f>
        <v>1</v>
      </c>
      <c r="AF398" s="30">
        <f>1-SUMPRODUCT(([1]Buchungen!$G$6:$G$350&lt;=AF$367)*([1]Buchungen!$H$6:$H$350&gt;=AF$367)*([1]Buchungen!$I$6:$I$350=$B398))</f>
        <v>1</v>
      </c>
      <c r="AG398" s="31">
        <f>1-SUMPRODUCT(([1]Buchungen!$G$6:$G$350&lt;=AF$367)*([1]Buchungen!$H$6:$H$350&gt;=AF$367)*([1]Buchungen!$I$6:$I$350=$B398))</f>
        <v>1</v>
      </c>
      <c r="AH398" s="30">
        <f>1-SUMPRODUCT(([1]Buchungen!$G$6:$G$350&lt;=AH$367)*([1]Buchungen!$H$6:$H$350&gt;=AH$367)*([1]Buchungen!$I$6:$I$350=$B398))</f>
        <v>1</v>
      </c>
      <c r="AI398" s="31">
        <f>1-SUMPRODUCT(([1]Buchungen!$G$6:$G$350&lt;=AH$367)*([1]Buchungen!$H$6:$H$350&gt;=AH$367)*([1]Buchungen!$I$6:$I$350=$B398))</f>
        <v>1</v>
      </c>
      <c r="AJ398" s="30">
        <f>1-SUMPRODUCT(([1]Buchungen!$G$6:$G$350&lt;=AJ$367)*([1]Buchungen!$H$6:$H$350&gt;=AJ$367)*([1]Buchungen!$I$6:$I$350=$B398))</f>
        <v>1</v>
      </c>
      <c r="AK398" s="31">
        <f>1-SUMPRODUCT(([1]Buchungen!$G$6:$G$350&lt;=AJ$367)*([1]Buchungen!$H$6:$H$350&gt;=AJ$367)*([1]Buchungen!$I$6:$I$350=$B398))</f>
        <v>1</v>
      </c>
      <c r="AL398" s="30">
        <f>1-SUMPRODUCT(([1]Buchungen!$G$6:$G$350&lt;=AL$367)*([1]Buchungen!$H$6:$H$350&gt;=AL$367)*([1]Buchungen!$I$6:$I$350=$B398))</f>
        <v>1</v>
      </c>
      <c r="AM398" s="31">
        <f>1-SUMPRODUCT(([1]Buchungen!$G$6:$G$350&lt;=AL$367)*([1]Buchungen!$H$6:$H$350&gt;=AL$367)*([1]Buchungen!$I$6:$I$350=$B398))</f>
        <v>1</v>
      </c>
      <c r="AN398" s="30">
        <f>1-SUMPRODUCT(([1]Buchungen!$G$6:$G$350&lt;=AN$367)*([1]Buchungen!$H$6:$H$350&gt;=AN$367)*([1]Buchungen!$I$6:$I$350=$B398))</f>
        <v>1</v>
      </c>
      <c r="AO398" s="31">
        <f>1-SUMPRODUCT(([1]Buchungen!$G$6:$G$350&lt;=AN$367)*([1]Buchungen!$H$6:$H$350&gt;=AN$367)*([1]Buchungen!$I$6:$I$350=$B398))</f>
        <v>1</v>
      </c>
      <c r="AP398" s="30">
        <f>1-SUMPRODUCT(([1]Buchungen!$G$6:$G$350&lt;=AP$367)*([1]Buchungen!$H$6:$H$350&gt;=AP$367)*([1]Buchungen!$I$6:$I$350=$B398))</f>
        <v>1</v>
      </c>
      <c r="AQ398" s="31">
        <f>1-SUMPRODUCT(([1]Buchungen!$G$6:$G$350&lt;=AP$367)*([1]Buchungen!$H$6:$H$350&gt;=AP$367)*([1]Buchungen!$I$6:$I$350=$B398))</f>
        <v>1</v>
      </c>
      <c r="AR398" s="30">
        <f>1-SUMPRODUCT(([1]Buchungen!$G$6:$G$350&lt;=AR$367)*([1]Buchungen!$H$6:$H$350&gt;=AR$367)*([1]Buchungen!$I$6:$I$350=$B398))</f>
        <v>1</v>
      </c>
      <c r="AS398" s="31">
        <f>1-SUMPRODUCT(([1]Buchungen!$G$6:$G$350&lt;=AR$367)*([1]Buchungen!$H$6:$H$350&gt;=AR$367)*([1]Buchungen!$I$6:$I$350=$B398))</f>
        <v>1</v>
      </c>
      <c r="AT398" s="30">
        <f>1-SUMPRODUCT(([1]Buchungen!$G$6:$G$350&lt;=AT$367)*([1]Buchungen!$H$6:$H$350&gt;=AT$367)*([1]Buchungen!$I$6:$I$350=$B398))</f>
        <v>1</v>
      </c>
      <c r="AU398" s="31">
        <f>1-SUMPRODUCT(([1]Buchungen!$G$6:$G$350&lt;=AT$367)*([1]Buchungen!$H$6:$H$350&gt;=AT$367)*([1]Buchungen!$I$6:$I$350=$B398))</f>
        <v>1</v>
      </c>
      <c r="AV398" s="30">
        <f>1-SUMPRODUCT(([1]Buchungen!$G$6:$G$350&lt;=AV$367)*([1]Buchungen!$H$6:$H$350&gt;=AV$367)*([1]Buchungen!$I$6:$I$350=$B398))</f>
        <v>1</v>
      </c>
      <c r="AW398" s="31">
        <f>1-SUMPRODUCT(([1]Buchungen!$G$6:$G$350&lt;=AV$367)*([1]Buchungen!$H$6:$H$350&gt;=AV$367)*([1]Buchungen!$I$6:$I$350=$B398))</f>
        <v>1</v>
      </c>
      <c r="AX398" s="30">
        <f>1-SUMPRODUCT(([1]Buchungen!$G$6:$G$350&lt;=AX$367)*([1]Buchungen!$H$6:$H$350&gt;=AX$367)*([1]Buchungen!$I$6:$I$350=$B398))</f>
        <v>1</v>
      </c>
      <c r="AY398" s="31">
        <f>1-SUMPRODUCT(([1]Buchungen!$G$6:$G$350&lt;=AX$367)*([1]Buchungen!$H$6:$H$350&gt;=AX$367)*([1]Buchungen!$I$6:$I$350=$B398))</f>
        <v>1</v>
      </c>
      <c r="AZ398" s="30">
        <f>1-SUMPRODUCT(([1]Buchungen!$G$6:$G$350&lt;=AZ$367)*([1]Buchungen!$H$6:$H$350&gt;=AZ$367)*([1]Buchungen!$I$6:$I$350=$B398))</f>
        <v>1</v>
      </c>
      <c r="BA398" s="31">
        <f>1-SUMPRODUCT(([1]Buchungen!$G$6:$G$350&lt;=AZ$367)*([1]Buchungen!$H$6:$H$350&gt;=AZ$367)*([1]Buchungen!$I$6:$I$350=$B398))</f>
        <v>1</v>
      </c>
      <c r="BB398" s="30">
        <f>1-SUMPRODUCT(([1]Buchungen!$G$6:$G$350&lt;=BB$367)*([1]Buchungen!$H$6:$H$350&gt;=BB$367)*([1]Buchungen!$I$6:$I$350=$B398))</f>
        <v>1</v>
      </c>
      <c r="BC398" s="31">
        <f>1-SUMPRODUCT(([1]Buchungen!$G$6:$G$350&lt;=BB$367)*([1]Buchungen!$H$6:$H$350&gt;=BB$367)*([1]Buchungen!$I$6:$I$350=$B398))</f>
        <v>1</v>
      </c>
      <c r="BD398" s="30">
        <f>1-SUMPRODUCT(([1]Buchungen!$G$6:$G$350&lt;=BD$367)*([1]Buchungen!$H$6:$H$350&gt;=BD$367)*([1]Buchungen!$I$6:$I$350=$B398))</f>
        <v>1</v>
      </c>
      <c r="BE398" s="31">
        <f>1-SUMPRODUCT(([1]Buchungen!$G$6:$G$350&lt;=BD$367)*([1]Buchungen!$H$6:$H$350&gt;=BD$367)*([1]Buchungen!$I$6:$I$350=$B398))</f>
        <v>1</v>
      </c>
      <c r="BF398" s="30">
        <f>1-SUMPRODUCT(([1]Buchungen!$G$6:$G$350&lt;=BF$367)*([1]Buchungen!$H$6:$H$350&gt;=BF$367)*([1]Buchungen!$I$6:$I$350=$B398))</f>
        <v>1</v>
      </c>
      <c r="BG398" s="31">
        <f>1-SUMPRODUCT(([1]Buchungen!$G$6:$G$350&lt;=BF$367)*([1]Buchungen!$H$6:$H$350&gt;=BF$367)*([1]Buchungen!$I$6:$I$350=$B398))</f>
        <v>1</v>
      </c>
      <c r="BH398" s="30">
        <f>1-SUMPRODUCT(([1]Buchungen!$G$6:$G$350&lt;=BH$367)*([1]Buchungen!$H$6:$H$350&gt;=BH$367)*([1]Buchungen!$I$6:$I$350=$B398))</f>
        <v>1</v>
      </c>
      <c r="BI398" s="31">
        <f>1-SUMPRODUCT(([1]Buchungen!$G$6:$G$350&lt;=BH$367)*([1]Buchungen!$H$6:$H$350&gt;=BH$367)*([1]Buchungen!$I$6:$I$350=$B398))</f>
        <v>1</v>
      </c>
      <c r="BJ398" s="30">
        <f>1-SUMPRODUCT(([1]Buchungen!$G$6:$G$350&lt;=BJ$367)*([1]Buchungen!$H$6:$H$350&gt;=BJ$367)*([1]Buchungen!$I$6:$I$350=$B398))</f>
        <v>1</v>
      </c>
      <c r="BK398" s="31">
        <f>1-SUMPRODUCT(([1]Buchungen!$G$6:$G$350&lt;=BJ$367)*([1]Buchungen!$H$6:$H$350&gt;=BJ$367)*([1]Buchungen!$I$6:$I$350=$B398))</f>
        <v>1</v>
      </c>
      <c r="BL398" s="30">
        <f>1-SUMPRODUCT(([1]Buchungen!$G$6:$G$350&lt;=BL$367)*([1]Buchungen!$H$6:$H$350&gt;=BL$367)*([1]Buchungen!$I$6:$I$350=$B398))</f>
        <v>1</v>
      </c>
      <c r="BM398" s="31">
        <f>1-SUMPRODUCT(([1]Buchungen!$G$6:$G$350&lt;=BL$367)*([1]Buchungen!$H$6:$H$350&gt;=BL$367)*([1]Buchungen!$I$6:$I$350=$B398))</f>
        <v>1</v>
      </c>
    </row>
    <row r="399" spans="2:65" ht="22.95" customHeight="1" x14ac:dyDescent="0.25">
      <c r="B399" s="32" t="str">
        <f>[1]Einstellungen!E33</f>
        <v>Angelplatz 29</v>
      </c>
      <c r="D399" s="30">
        <f>1-SUMPRODUCT(([1]Buchungen!$G$6:$G$350&lt;=D$367)*([1]Buchungen!$H$6:$H$350&gt;=D$367)*([1]Buchungen!$I$6:$I$350=$B399))</f>
        <v>1</v>
      </c>
      <c r="E399" s="31">
        <f>1-SUMPRODUCT(([1]Buchungen!$G$6:$G$350&lt;=D$367)*([1]Buchungen!$H$6:$H$350&gt;=D$367)*([1]Buchungen!$I$6:$I$350=$B399))</f>
        <v>1</v>
      </c>
      <c r="F399" s="30">
        <f>1-SUMPRODUCT(([1]Buchungen!$G$6:$G$350&lt;=F$367)*([1]Buchungen!$H$6:$H$350&gt;=F$367)*([1]Buchungen!$I$6:$I$350=$B399))</f>
        <v>1</v>
      </c>
      <c r="G399" s="31">
        <f>1-SUMPRODUCT(([1]Buchungen!$G$6:$G$350&lt;=F$367)*([1]Buchungen!$H$6:$H$350&gt;=F$367)*([1]Buchungen!$I$6:$I$350=$B399))</f>
        <v>1</v>
      </c>
      <c r="H399" s="30">
        <f>1-SUMPRODUCT(([1]Buchungen!$G$6:$G$350&lt;=H$367)*([1]Buchungen!$H$6:$H$350&gt;=H$367)*([1]Buchungen!$I$6:$I$350=$B399))</f>
        <v>1</v>
      </c>
      <c r="I399" s="31">
        <f>1-SUMPRODUCT(([1]Buchungen!$G$6:$G$350&lt;=H$367)*([1]Buchungen!$H$6:$H$350&gt;=H$367)*([1]Buchungen!$I$6:$I$350=$B399))</f>
        <v>1</v>
      </c>
      <c r="J399" s="30">
        <f>1-SUMPRODUCT(([1]Buchungen!$G$6:$G$350&lt;=J$367)*([1]Buchungen!$H$6:$H$350&gt;=J$367)*([1]Buchungen!$I$6:$I$350=$B399))</f>
        <v>1</v>
      </c>
      <c r="K399" s="31">
        <f>1-SUMPRODUCT(([1]Buchungen!$G$6:$G$350&lt;=J$367)*([1]Buchungen!$H$6:$H$350&gt;=J$367)*([1]Buchungen!$I$6:$I$350=$B399))</f>
        <v>1</v>
      </c>
      <c r="L399" s="30">
        <f>1-SUMPRODUCT(([1]Buchungen!$G$6:$G$350&lt;=L$367)*([1]Buchungen!$H$6:$H$350&gt;=L$367)*([1]Buchungen!$I$6:$I$350=$B399))</f>
        <v>1</v>
      </c>
      <c r="M399" s="31">
        <f>1-SUMPRODUCT(([1]Buchungen!$G$6:$G$350&lt;=L$367)*([1]Buchungen!$H$6:$H$350&gt;=L$367)*([1]Buchungen!$I$6:$I$350=$B399))</f>
        <v>1</v>
      </c>
      <c r="N399" s="30">
        <f>1-SUMPRODUCT(([1]Buchungen!$G$6:$G$350&lt;=N$367)*([1]Buchungen!$H$6:$H$350&gt;=N$367)*([1]Buchungen!$I$6:$I$350=$B399))</f>
        <v>1</v>
      </c>
      <c r="O399" s="31">
        <f>1-SUMPRODUCT(([1]Buchungen!$G$6:$G$350&lt;=N$367)*([1]Buchungen!$H$6:$H$350&gt;=N$367)*([1]Buchungen!$I$6:$I$350=$B399))</f>
        <v>1</v>
      </c>
      <c r="P399" s="30">
        <f>1-SUMPRODUCT(([1]Buchungen!$G$6:$G$350&lt;=P$367)*([1]Buchungen!$H$6:$H$350&gt;=P$367)*([1]Buchungen!$I$6:$I$350=$B399))</f>
        <v>1</v>
      </c>
      <c r="Q399" s="31">
        <f>1-SUMPRODUCT(([1]Buchungen!$G$6:$G$350&lt;=P$367)*([1]Buchungen!$H$6:$H$350&gt;=P$367)*([1]Buchungen!$I$6:$I$350=$B399))</f>
        <v>1</v>
      </c>
      <c r="R399" s="30">
        <f>1-SUMPRODUCT(([1]Buchungen!$G$6:$G$350&lt;=R$367)*([1]Buchungen!$H$6:$H$350&gt;=R$367)*([1]Buchungen!$I$6:$I$350=$B399))</f>
        <v>1</v>
      </c>
      <c r="S399" s="31">
        <f>1-SUMPRODUCT(([1]Buchungen!$G$6:$G$350&lt;=R$367)*([1]Buchungen!$H$6:$H$350&gt;=R$367)*([1]Buchungen!$I$6:$I$350=$B399))</f>
        <v>1</v>
      </c>
      <c r="T399" s="30">
        <f>1-SUMPRODUCT(([1]Buchungen!$G$6:$G$350&lt;=T$367)*([1]Buchungen!$H$6:$H$350&gt;=T$367)*([1]Buchungen!$I$6:$I$350=$B399))</f>
        <v>1</v>
      </c>
      <c r="U399" s="31">
        <f>1-SUMPRODUCT(([1]Buchungen!$G$6:$G$350&lt;=T$367)*([1]Buchungen!$H$6:$H$350&gt;=T$367)*([1]Buchungen!$I$6:$I$350=$B399))</f>
        <v>1</v>
      </c>
      <c r="V399" s="30">
        <f>1-SUMPRODUCT(([1]Buchungen!$G$6:$G$350&lt;=V$367)*([1]Buchungen!$H$6:$H$350&gt;=V$367)*([1]Buchungen!$I$6:$I$350=$B399))</f>
        <v>1</v>
      </c>
      <c r="W399" s="31">
        <f>1-SUMPRODUCT(([1]Buchungen!$G$6:$G$350&lt;=V$367)*([1]Buchungen!$H$6:$H$350&gt;=V$367)*([1]Buchungen!$I$6:$I$350=$B399))</f>
        <v>1</v>
      </c>
      <c r="X399" s="30">
        <f>1-SUMPRODUCT(([1]Buchungen!$G$6:$G$350&lt;=X$367)*([1]Buchungen!$H$6:$H$350&gt;=X$367)*([1]Buchungen!$I$6:$I$350=$B399))</f>
        <v>1</v>
      </c>
      <c r="Y399" s="31">
        <f>1-SUMPRODUCT(([1]Buchungen!$G$6:$G$350&lt;=X$367)*([1]Buchungen!$H$6:$H$350&gt;=X$367)*([1]Buchungen!$I$6:$I$350=$B399))</f>
        <v>1</v>
      </c>
      <c r="Z399" s="30">
        <f>1-SUMPRODUCT(([1]Buchungen!$G$6:$G$350&lt;=Z$367)*([1]Buchungen!$H$6:$H$350&gt;=Z$367)*([1]Buchungen!$I$6:$I$350=$B399))</f>
        <v>1</v>
      </c>
      <c r="AA399" s="31">
        <f>1-SUMPRODUCT(([1]Buchungen!$G$6:$G$350&lt;=Z$367)*([1]Buchungen!$H$6:$H$350&gt;=Z$367)*([1]Buchungen!$I$6:$I$350=$B399))</f>
        <v>1</v>
      </c>
      <c r="AB399" s="30">
        <f>1-SUMPRODUCT(([1]Buchungen!$G$6:$G$350&lt;=AB$367)*([1]Buchungen!$H$6:$H$350&gt;=AB$367)*([1]Buchungen!$I$6:$I$350=$B399))</f>
        <v>1</v>
      </c>
      <c r="AC399" s="31">
        <f>1-SUMPRODUCT(([1]Buchungen!$G$6:$G$350&lt;=AB$367)*([1]Buchungen!$H$6:$H$350&gt;=AB$367)*([1]Buchungen!$I$6:$I$350=$B399))</f>
        <v>1</v>
      </c>
      <c r="AD399" s="30">
        <f>1-SUMPRODUCT(([1]Buchungen!$G$6:$G$350&lt;=AD$367)*([1]Buchungen!$H$6:$H$350&gt;=AD$367)*([1]Buchungen!$I$6:$I$350=$B399))</f>
        <v>1</v>
      </c>
      <c r="AE399" s="31">
        <f>1-SUMPRODUCT(([1]Buchungen!$G$6:$G$350&lt;=AD$367)*([1]Buchungen!$H$6:$H$350&gt;=AD$367)*([1]Buchungen!$I$6:$I$350=$B399))</f>
        <v>1</v>
      </c>
      <c r="AF399" s="30">
        <f>1-SUMPRODUCT(([1]Buchungen!$G$6:$G$350&lt;=AF$367)*([1]Buchungen!$H$6:$H$350&gt;=AF$367)*([1]Buchungen!$I$6:$I$350=$B399))</f>
        <v>1</v>
      </c>
      <c r="AG399" s="31">
        <f>1-SUMPRODUCT(([1]Buchungen!$G$6:$G$350&lt;=AF$367)*([1]Buchungen!$H$6:$H$350&gt;=AF$367)*([1]Buchungen!$I$6:$I$350=$B399))</f>
        <v>1</v>
      </c>
      <c r="AH399" s="30">
        <f>1-SUMPRODUCT(([1]Buchungen!$G$6:$G$350&lt;=AH$367)*([1]Buchungen!$H$6:$H$350&gt;=AH$367)*([1]Buchungen!$I$6:$I$350=$B399))</f>
        <v>1</v>
      </c>
      <c r="AI399" s="31">
        <f>1-SUMPRODUCT(([1]Buchungen!$G$6:$G$350&lt;=AH$367)*([1]Buchungen!$H$6:$H$350&gt;=AH$367)*([1]Buchungen!$I$6:$I$350=$B399))</f>
        <v>1</v>
      </c>
      <c r="AJ399" s="30">
        <f>1-SUMPRODUCT(([1]Buchungen!$G$6:$G$350&lt;=AJ$367)*([1]Buchungen!$H$6:$H$350&gt;=AJ$367)*([1]Buchungen!$I$6:$I$350=$B399))</f>
        <v>1</v>
      </c>
      <c r="AK399" s="31">
        <f>1-SUMPRODUCT(([1]Buchungen!$G$6:$G$350&lt;=AJ$367)*([1]Buchungen!$H$6:$H$350&gt;=AJ$367)*([1]Buchungen!$I$6:$I$350=$B399))</f>
        <v>1</v>
      </c>
      <c r="AL399" s="30">
        <f>1-SUMPRODUCT(([1]Buchungen!$G$6:$G$350&lt;=AL$367)*([1]Buchungen!$H$6:$H$350&gt;=AL$367)*([1]Buchungen!$I$6:$I$350=$B399))</f>
        <v>1</v>
      </c>
      <c r="AM399" s="31">
        <f>1-SUMPRODUCT(([1]Buchungen!$G$6:$G$350&lt;=AL$367)*([1]Buchungen!$H$6:$H$350&gt;=AL$367)*([1]Buchungen!$I$6:$I$350=$B399))</f>
        <v>1</v>
      </c>
      <c r="AN399" s="30">
        <f>1-SUMPRODUCT(([1]Buchungen!$G$6:$G$350&lt;=AN$367)*([1]Buchungen!$H$6:$H$350&gt;=AN$367)*([1]Buchungen!$I$6:$I$350=$B399))</f>
        <v>1</v>
      </c>
      <c r="AO399" s="31">
        <f>1-SUMPRODUCT(([1]Buchungen!$G$6:$G$350&lt;=AN$367)*([1]Buchungen!$H$6:$H$350&gt;=AN$367)*([1]Buchungen!$I$6:$I$350=$B399))</f>
        <v>1</v>
      </c>
      <c r="AP399" s="30">
        <f>1-SUMPRODUCT(([1]Buchungen!$G$6:$G$350&lt;=AP$367)*([1]Buchungen!$H$6:$H$350&gt;=AP$367)*([1]Buchungen!$I$6:$I$350=$B399))</f>
        <v>1</v>
      </c>
      <c r="AQ399" s="31">
        <f>1-SUMPRODUCT(([1]Buchungen!$G$6:$G$350&lt;=AP$367)*([1]Buchungen!$H$6:$H$350&gt;=AP$367)*([1]Buchungen!$I$6:$I$350=$B399))</f>
        <v>1</v>
      </c>
      <c r="AR399" s="30">
        <f>1-SUMPRODUCT(([1]Buchungen!$G$6:$G$350&lt;=AR$367)*([1]Buchungen!$H$6:$H$350&gt;=AR$367)*([1]Buchungen!$I$6:$I$350=$B399))</f>
        <v>1</v>
      </c>
      <c r="AS399" s="31">
        <f>1-SUMPRODUCT(([1]Buchungen!$G$6:$G$350&lt;=AR$367)*([1]Buchungen!$H$6:$H$350&gt;=AR$367)*([1]Buchungen!$I$6:$I$350=$B399))</f>
        <v>1</v>
      </c>
      <c r="AT399" s="30">
        <f>1-SUMPRODUCT(([1]Buchungen!$G$6:$G$350&lt;=AT$367)*([1]Buchungen!$H$6:$H$350&gt;=AT$367)*([1]Buchungen!$I$6:$I$350=$B399))</f>
        <v>1</v>
      </c>
      <c r="AU399" s="31">
        <f>1-SUMPRODUCT(([1]Buchungen!$G$6:$G$350&lt;=AT$367)*([1]Buchungen!$H$6:$H$350&gt;=AT$367)*([1]Buchungen!$I$6:$I$350=$B399))</f>
        <v>1</v>
      </c>
      <c r="AV399" s="30">
        <f>1-SUMPRODUCT(([1]Buchungen!$G$6:$G$350&lt;=AV$367)*([1]Buchungen!$H$6:$H$350&gt;=AV$367)*([1]Buchungen!$I$6:$I$350=$B399))</f>
        <v>1</v>
      </c>
      <c r="AW399" s="31">
        <f>1-SUMPRODUCT(([1]Buchungen!$G$6:$G$350&lt;=AV$367)*([1]Buchungen!$H$6:$H$350&gt;=AV$367)*([1]Buchungen!$I$6:$I$350=$B399))</f>
        <v>1</v>
      </c>
      <c r="AX399" s="30">
        <f>1-SUMPRODUCT(([1]Buchungen!$G$6:$G$350&lt;=AX$367)*([1]Buchungen!$H$6:$H$350&gt;=AX$367)*([1]Buchungen!$I$6:$I$350=$B399))</f>
        <v>1</v>
      </c>
      <c r="AY399" s="31">
        <f>1-SUMPRODUCT(([1]Buchungen!$G$6:$G$350&lt;=AX$367)*([1]Buchungen!$H$6:$H$350&gt;=AX$367)*([1]Buchungen!$I$6:$I$350=$B399))</f>
        <v>1</v>
      </c>
      <c r="AZ399" s="30">
        <f>1-SUMPRODUCT(([1]Buchungen!$G$6:$G$350&lt;=AZ$367)*([1]Buchungen!$H$6:$H$350&gt;=AZ$367)*([1]Buchungen!$I$6:$I$350=$B399))</f>
        <v>1</v>
      </c>
      <c r="BA399" s="31">
        <f>1-SUMPRODUCT(([1]Buchungen!$G$6:$G$350&lt;=AZ$367)*([1]Buchungen!$H$6:$H$350&gt;=AZ$367)*([1]Buchungen!$I$6:$I$350=$B399))</f>
        <v>1</v>
      </c>
      <c r="BB399" s="30">
        <f>1-SUMPRODUCT(([1]Buchungen!$G$6:$G$350&lt;=BB$367)*([1]Buchungen!$H$6:$H$350&gt;=BB$367)*([1]Buchungen!$I$6:$I$350=$B399))</f>
        <v>1</v>
      </c>
      <c r="BC399" s="31">
        <f>1-SUMPRODUCT(([1]Buchungen!$G$6:$G$350&lt;=BB$367)*([1]Buchungen!$H$6:$H$350&gt;=BB$367)*([1]Buchungen!$I$6:$I$350=$B399))</f>
        <v>1</v>
      </c>
      <c r="BD399" s="30">
        <f>1-SUMPRODUCT(([1]Buchungen!$G$6:$G$350&lt;=BD$367)*([1]Buchungen!$H$6:$H$350&gt;=BD$367)*([1]Buchungen!$I$6:$I$350=$B399))</f>
        <v>1</v>
      </c>
      <c r="BE399" s="31">
        <f>1-SUMPRODUCT(([1]Buchungen!$G$6:$G$350&lt;=BD$367)*([1]Buchungen!$H$6:$H$350&gt;=BD$367)*([1]Buchungen!$I$6:$I$350=$B399))</f>
        <v>1</v>
      </c>
      <c r="BF399" s="30">
        <f>1-SUMPRODUCT(([1]Buchungen!$G$6:$G$350&lt;=BF$367)*([1]Buchungen!$H$6:$H$350&gt;=BF$367)*([1]Buchungen!$I$6:$I$350=$B399))</f>
        <v>1</v>
      </c>
      <c r="BG399" s="31">
        <f>1-SUMPRODUCT(([1]Buchungen!$G$6:$G$350&lt;=BF$367)*([1]Buchungen!$H$6:$H$350&gt;=BF$367)*([1]Buchungen!$I$6:$I$350=$B399))</f>
        <v>1</v>
      </c>
      <c r="BH399" s="30">
        <f>1-SUMPRODUCT(([1]Buchungen!$G$6:$G$350&lt;=BH$367)*([1]Buchungen!$H$6:$H$350&gt;=BH$367)*([1]Buchungen!$I$6:$I$350=$B399))</f>
        <v>1</v>
      </c>
      <c r="BI399" s="31">
        <f>1-SUMPRODUCT(([1]Buchungen!$G$6:$G$350&lt;=BH$367)*([1]Buchungen!$H$6:$H$350&gt;=BH$367)*([1]Buchungen!$I$6:$I$350=$B399))</f>
        <v>1</v>
      </c>
      <c r="BJ399" s="30">
        <f>1-SUMPRODUCT(([1]Buchungen!$G$6:$G$350&lt;=BJ$367)*([1]Buchungen!$H$6:$H$350&gt;=BJ$367)*([1]Buchungen!$I$6:$I$350=$B399))</f>
        <v>1</v>
      </c>
      <c r="BK399" s="31">
        <f>1-SUMPRODUCT(([1]Buchungen!$G$6:$G$350&lt;=BJ$367)*([1]Buchungen!$H$6:$H$350&gt;=BJ$367)*([1]Buchungen!$I$6:$I$350=$B399))</f>
        <v>1</v>
      </c>
      <c r="BL399" s="30">
        <f>1-SUMPRODUCT(([1]Buchungen!$G$6:$G$350&lt;=BL$367)*([1]Buchungen!$H$6:$H$350&gt;=BL$367)*([1]Buchungen!$I$6:$I$350=$B399))</f>
        <v>1</v>
      </c>
      <c r="BM399" s="31">
        <f>1-SUMPRODUCT(([1]Buchungen!$G$6:$G$350&lt;=BL$367)*([1]Buchungen!$H$6:$H$350&gt;=BL$367)*([1]Buchungen!$I$6:$I$350=$B399))</f>
        <v>1</v>
      </c>
    </row>
    <row r="400" spans="2:65" ht="22.95" customHeight="1" x14ac:dyDescent="0.25">
      <c r="B400" s="32" t="str">
        <f>[1]Einstellungen!E34</f>
        <v>Angelplatz 30</v>
      </c>
      <c r="D400" s="30">
        <f>1-SUMPRODUCT(([1]Buchungen!$G$6:$G$350&lt;=D$367)*([1]Buchungen!$H$6:$H$350&gt;=D$367)*([1]Buchungen!$I$6:$I$350=$B400))</f>
        <v>1</v>
      </c>
      <c r="E400" s="31">
        <f>1-SUMPRODUCT(([1]Buchungen!$G$6:$G$350&lt;=D$367)*([1]Buchungen!$H$6:$H$350&gt;=D$367)*([1]Buchungen!$I$6:$I$350=$B400))</f>
        <v>1</v>
      </c>
      <c r="F400" s="30">
        <f>1-SUMPRODUCT(([1]Buchungen!$G$6:$G$350&lt;=F$367)*([1]Buchungen!$H$6:$H$350&gt;=F$367)*([1]Buchungen!$I$6:$I$350=$B400))</f>
        <v>1</v>
      </c>
      <c r="G400" s="31">
        <f>1-SUMPRODUCT(([1]Buchungen!$G$6:$G$350&lt;=F$367)*([1]Buchungen!$H$6:$H$350&gt;=F$367)*([1]Buchungen!$I$6:$I$350=$B400))</f>
        <v>1</v>
      </c>
      <c r="H400" s="30">
        <f>1-SUMPRODUCT(([1]Buchungen!$G$6:$G$350&lt;=H$367)*([1]Buchungen!$H$6:$H$350&gt;=H$367)*([1]Buchungen!$I$6:$I$350=$B400))</f>
        <v>1</v>
      </c>
      <c r="I400" s="31">
        <f>1-SUMPRODUCT(([1]Buchungen!$G$6:$G$350&lt;=H$367)*([1]Buchungen!$H$6:$H$350&gt;=H$367)*([1]Buchungen!$I$6:$I$350=$B400))</f>
        <v>1</v>
      </c>
      <c r="J400" s="30">
        <f>1-SUMPRODUCT(([1]Buchungen!$G$6:$G$350&lt;=J$367)*([1]Buchungen!$H$6:$H$350&gt;=J$367)*([1]Buchungen!$I$6:$I$350=$B400))</f>
        <v>1</v>
      </c>
      <c r="K400" s="31">
        <f>1-SUMPRODUCT(([1]Buchungen!$G$6:$G$350&lt;=J$367)*([1]Buchungen!$H$6:$H$350&gt;=J$367)*([1]Buchungen!$I$6:$I$350=$B400))</f>
        <v>1</v>
      </c>
      <c r="L400" s="30">
        <f>1-SUMPRODUCT(([1]Buchungen!$G$6:$G$350&lt;=L$367)*([1]Buchungen!$H$6:$H$350&gt;=L$367)*([1]Buchungen!$I$6:$I$350=$B400))</f>
        <v>1</v>
      </c>
      <c r="M400" s="31">
        <f>1-SUMPRODUCT(([1]Buchungen!$G$6:$G$350&lt;=L$367)*([1]Buchungen!$H$6:$H$350&gt;=L$367)*([1]Buchungen!$I$6:$I$350=$B400))</f>
        <v>1</v>
      </c>
      <c r="N400" s="30">
        <f>1-SUMPRODUCT(([1]Buchungen!$G$6:$G$350&lt;=N$367)*([1]Buchungen!$H$6:$H$350&gt;=N$367)*([1]Buchungen!$I$6:$I$350=$B400))</f>
        <v>1</v>
      </c>
      <c r="O400" s="31">
        <f>1-SUMPRODUCT(([1]Buchungen!$G$6:$G$350&lt;=N$367)*([1]Buchungen!$H$6:$H$350&gt;=N$367)*([1]Buchungen!$I$6:$I$350=$B400))</f>
        <v>1</v>
      </c>
      <c r="P400" s="30">
        <f>1-SUMPRODUCT(([1]Buchungen!$G$6:$G$350&lt;=P$367)*([1]Buchungen!$H$6:$H$350&gt;=P$367)*([1]Buchungen!$I$6:$I$350=$B400))</f>
        <v>1</v>
      </c>
      <c r="Q400" s="31">
        <f>1-SUMPRODUCT(([1]Buchungen!$G$6:$G$350&lt;=P$367)*([1]Buchungen!$H$6:$H$350&gt;=P$367)*([1]Buchungen!$I$6:$I$350=$B400))</f>
        <v>1</v>
      </c>
      <c r="R400" s="30">
        <f>1-SUMPRODUCT(([1]Buchungen!$G$6:$G$350&lt;=R$367)*([1]Buchungen!$H$6:$H$350&gt;=R$367)*([1]Buchungen!$I$6:$I$350=$B400))</f>
        <v>1</v>
      </c>
      <c r="S400" s="31">
        <f>1-SUMPRODUCT(([1]Buchungen!$G$6:$G$350&lt;=R$367)*([1]Buchungen!$H$6:$H$350&gt;=R$367)*([1]Buchungen!$I$6:$I$350=$B400))</f>
        <v>1</v>
      </c>
      <c r="T400" s="30">
        <f>1-SUMPRODUCT(([1]Buchungen!$G$6:$G$350&lt;=T$367)*([1]Buchungen!$H$6:$H$350&gt;=T$367)*([1]Buchungen!$I$6:$I$350=$B400))</f>
        <v>1</v>
      </c>
      <c r="U400" s="31">
        <f>1-SUMPRODUCT(([1]Buchungen!$G$6:$G$350&lt;=T$367)*([1]Buchungen!$H$6:$H$350&gt;=T$367)*([1]Buchungen!$I$6:$I$350=$B400))</f>
        <v>1</v>
      </c>
      <c r="V400" s="30">
        <f>1-SUMPRODUCT(([1]Buchungen!$G$6:$G$350&lt;=V$367)*([1]Buchungen!$H$6:$H$350&gt;=V$367)*([1]Buchungen!$I$6:$I$350=$B400))</f>
        <v>1</v>
      </c>
      <c r="W400" s="31">
        <f>1-SUMPRODUCT(([1]Buchungen!$G$6:$G$350&lt;=V$367)*([1]Buchungen!$H$6:$H$350&gt;=V$367)*([1]Buchungen!$I$6:$I$350=$B400))</f>
        <v>1</v>
      </c>
      <c r="X400" s="30">
        <f>1-SUMPRODUCT(([1]Buchungen!$G$6:$G$350&lt;=X$367)*([1]Buchungen!$H$6:$H$350&gt;=X$367)*([1]Buchungen!$I$6:$I$350=$B400))</f>
        <v>1</v>
      </c>
      <c r="Y400" s="31">
        <f>1-SUMPRODUCT(([1]Buchungen!$G$6:$G$350&lt;=X$367)*([1]Buchungen!$H$6:$H$350&gt;=X$367)*([1]Buchungen!$I$6:$I$350=$B400))</f>
        <v>1</v>
      </c>
      <c r="Z400" s="30">
        <f>1-SUMPRODUCT(([1]Buchungen!$G$6:$G$350&lt;=Z$367)*([1]Buchungen!$H$6:$H$350&gt;=Z$367)*([1]Buchungen!$I$6:$I$350=$B400))</f>
        <v>1</v>
      </c>
      <c r="AA400" s="31">
        <f>1-SUMPRODUCT(([1]Buchungen!$G$6:$G$350&lt;=Z$367)*([1]Buchungen!$H$6:$H$350&gt;=Z$367)*([1]Buchungen!$I$6:$I$350=$B400))</f>
        <v>1</v>
      </c>
      <c r="AB400" s="30">
        <f>1-SUMPRODUCT(([1]Buchungen!$G$6:$G$350&lt;=AB$367)*([1]Buchungen!$H$6:$H$350&gt;=AB$367)*([1]Buchungen!$I$6:$I$350=$B400))</f>
        <v>1</v>
      </c>
      <c r="AC400" s="31">
        <f>1-SUMPRODUCT(([1]Buchungen!$G$6:$G$350&lt;=AB$367)*([1]Buchungen!$H$6:$H$350&gt;=AB$367)*([1]Buchungen!$I$6:$I$350=$B400))</f>
        <v>1</v>
      </c>
      <c r="AD400" s="30">
        <f>1-SUMPRODUCT(([1]Buchungen!$G$6:$G$350&lt;=AD$367)*([1]Buchungen!$H$6:$H$350&gt;=AD$367)*([1]Buchungen!$I$6:$I$350=$B400))</f>
        <v>1</v>
      </c>
      <c r="AE400" s="31">
        <f>1-SUMPRODUCT(([1]Buchungen!$G$6:$G$350&lt;=AD$367)*([1]Buchungen!$H$6:$H$350&gt;=AD$367)*([1]Buchungen!$I$6:$I$350=$B400))</f>
        <v>1</v>
      </c>
      <c r="AF400" s="30">
        <f>1-SUMPRODUCT(([1]Buchungen!$G$6:$G$350&lt;=AF$367)*([1]Buchungen!$H$6:$H$350&gt;=AF$367)*([1]Buchungen!$I$6:$I$350=$B400))</f>
        <v>1</v>
      </c>
      <c r="AG400" s="31">
        <f>1-SUMPRODUCT(([1]Buchungen!$G$6:$G$350&lt;=AF$367)*([1]Buchungen!$H$6:$H$350&gt;=AF$367)*([1]Buchungen!$I$6:$I$350=$B400))</f>
        <v>1</v>
      </c>
      <c r="AH400" s="30">
        <f>1-SUMPRODUCT(([1]Buchungen!$G$6:$G$350&lt;=AH$367)*([1]Buchungen!$H$6:$H$350&gt;=AH$367)*([1]Buchungen!$I$6:$I$350=$B400))</f>
        <v>1</v>
      </c>
      <c r="AI400" s="31">
        <f>1-SUMPRODUCT(([1]Buchungen!$G$6:$G$350&lt;=AH$367)*([1]Buchungen!$H$6:$H$350&gt;=AH$367)*([1]Buchungen!$I$6:$I$350=$B400))</f>
        <v>1</v>
      </c>
      <c r="AJ400" s="30">
        <f>1-SUMPRODUCT(([1]Buchungen!$G$6:$G$350&lt;=AJ$367)*([1]Buchungen!$H$6:$H$350&gt;=AJ$367)*([1]Buchungen!$I$6:$I$350=$B400))</f>
        <v>1</v>
      </c>
      <c r="AK400" s="31">
        <f>1-SUMPRODUCT(([1]Buchungen!$G$6:$G$350&lt;=AJ$367)*([1]Buchungen!$H$6:$H$350&gt;=AJ$367)*([1]Buchungen!$I$6:$I$350=$B400))</f>
        <v>1</v>
      </c>
      <c r="AL400" s="30">
        <f>1-SUMPRODUCT(([1]Buchungen!$G$6:$G$350&lt;=AL$367)*([1]Buchungen!$H$6:$H$350&gt;=AL$367)*([1]Buchungen!$I$6:$I$350=$B400))</f>
        <v>1</v>
      </c>
      <c r="AM400" s="31">
        <f>1-SUMPRODUCT(([1]Buchungen!$G$6:$G$350&lt;=AL$367)*([1]Buchungen!$H$6:$H$350&gt;=AL$367)*([1]Buchungen!$I$6:$I$350=$B400))</f>
        <v>1</v>
      </c>
      <c r="AN400" s="30">
        <f>1-SUMPRODUCT(([1]Buchungen!$G$6:$G$350&lt;=AN$367)*([1]Buchungen!$H$6:$H$350&gt;=AN$367)*([1]Buchungen!$I$6:$I$350=$B400))</f>
        <v>1</v>
      </c>
      <c r="AO400" s="31">
        <f>1-SUMPRODUCT(([1]Buchungen!$G$6:$G$350&lt;=AN$367)*([1]Buchungen!$H$6:$H$350&gt;=AN$367)*([1]Buchungen!$I$6:$I$350=$B400))</f>
        <v>1</v>
      </c>
      <c r="AP400" s="30">
        <f>1-SUMPRODUCT(([1]Buchungen!$G$6:$G$350&lt;=AP$367)*([1]Buchungen!$H$6:$H$350&gt;=AP$367)*([1]Buchungen!$I$6:$I$350=$B400))</f>
        <v>1</v>
      </c>
      <c r="AQ400" s="31">
        <f>1-SUMPRODUCT(([1]Buchungen!$G$6:$G$350&lt;=AP$367)*([1]Buchungen!$H$6:$H$350&gt;=AP$367)*([1]Buchungen!$I$6:$I$350=$B400))</f>
        <v>1</v>
      </c>
      <c r="AR400" s="30">
        <f>1-SUMPRODUCT(([1]Buchungen!$G$6:$G$350&lt;=AR$367)*([1]Buchungen!$H$6:$H$350&gt;=AR$367)*([1]Buchungen!$I$6:$I$350=$B400))</f>
        <v>1</v>
      </c>
      <c r="AS400" s="31">
        <f>1-SUMPRODUCT(([1]Buchungen!$G$6:$G$350&lt;=AR$367)*([1]Buchungen!$H$6:$H$350&gt;=AR$367)*([1]Buchungen!$I$6:$I$350=$B400))</f>
        <v>1</v>
      </c>
      <c r="AT400" s="30">
        <f>1-SUMPRODUCT(([1]Buchungen!$G$6:$G$350&lt;=AT$367)*([1]Buchungen!$H$6:$H$350&gt;=AT$367)*([1]Buchungen!$I$6:$I$350=$B400))</f>
        <v>1</v>
      </c>
      <c r="AU400" s="31">
        <f>1-SUMPRODUCT(([1]Buchungen!$G$6:$G$350&lt;=AT$367)*([1]Buchungen!$H$6:$H$350&gt;=AT$367)*([1]Buchungen!$I$6:$I$350=$B400))</f>
        <v>1</v>
      </c>
      <c r="AV400" s="30">
        <f>1-SUMPRODUCT(([1]Buchungen!$G$6:$G$350&lt;=AV$367)*([1]Buchungen!$H$6:$H$350&gt;=AV$367)*([1]Buchungen!$I$6:$I$350=$B400))</f>
        <v>1</v>
      </c>
      <c r="AW400" s="31">
        <f>1-SUMPRODUCT(([1]Buchungen!$G$6:$G$350&lt;=AV$367)*([1]Buchungen!$H$6:$H$350&gt;=AV$367)*([1]Buchungen!$I$6:$I$350=$B400))</f>
        <v>1</v>
      </c>
      <c r="AX400" s="30">
        <f>1-SUMPRODUCT(([1]Buchungen!$G$6:$G$350&lt;=AX$367)*([1]Buchungen!$H$6:$H$350&gt;=AX$367)*([1]Buchungen!$I$6:$I$350=$B400))</f>
        <v>1</v>
      </c>
      <c r="AY400" s="31">
        <f>1-SUMPRODUCT(([1]Buchungen!$G$6:$G$350&lt;=AX$367)*([1]Buchungen!$H$6:$H$350&gt;=AX$367)*([1]Buchungen!$I$6:$I$350=$B400))</f>
        <v>1</v>
      </c>
      <c r="AZ400" s="30">
        <f>1-SUMPRODUCT(([1]Buchungen!$G$6:$G$350&lt;=AZ$367)*([1]Buchungen!$H$6:$H$350&gt;=AZ$367)*([1]Buchungen!$I$6:$I$350=$B400))</f>
        <v>1</v>
      </c>
      <c r="BA400" s="31">
        <f>1-SUMPRODUCT(([1]Buchungen!$G$6:$G$350&lt;=AZ$367)*([1]Buchungen!$H$6:$H$350&gt;=AZ$367)*([1]Buchungen!$I$6:$I$350=$B400))</f>
        <v>1</v>
      </c>
      <c r="BB400" s="30">
        <f>1-SUMPRODUCT(([1]Buchungen!$G$6:$G$350&lt;=BB$367)*([1]Buchungen!$H$6:$H$350&gt;=BB$367)*([1]Buchungen!$I$6:$I$350=$B400))</f>
        <v>1</v>
      </c>
      <c r="BC400" s="31">
        <f>1-SUMPRODUCT(([1]Buchungen!$G$6:$G$350&lt;=BB$367)*([1]Buchungen!$H$6:$H$350&gt;=BB$367)*([1]Buchungen!$I$6:$I$350=$B400))</f>
        <v>1</v>
      </c>
      <c r="BD400" s="30">
        <f>1-SUMPRODUCT(([1]Buchungen!$G$6:$G$350&lt;=BD$367)*([1]Buchungen!$H$6:$H$350&gt;=BD$367)*([1]Buchungen!$I$6:$I$350=$B400))</f>
        <v>1</v>
      </c>
      <c r="BE400" s="31">
        <f>1-SUMPRODUCT(([1]Buchungen!$G$6:$G$350&lt;=BD$367)*([1]Buchungen!$H$6:$H$350&gt;=BD$367)*([1]Buchungen!$I$6:$I$350=$B400))</f>
        <v>1</v>
      </c>
      <c r="BF400" s="30">
        <f>1-SUMPRODUCT(([1]Buchungen!$G$6:$G$350&lt;=BF$367)*([1]Buchungen!$H$6:$H$350&gt;=BF$367)*([1]Buchungen!$I$6:$I$350=$B400))</f>
        <v>1</v>
      </c>
      <c r="BG400" s="31">
        <f>1-SUMPRODUCT(([1]Buchungen!$G$6:$G$350&lt;=BF$367)*([1]Buchungen!$H$6:$H$350&gt;=BF$367)*([1]Buchungen!$I$6:$I$350=$B400))</f>
        <v>1</v>
      </c>
      <c r="BH400" s="30">
        <f>1-SUMPRODUCT(([1]Buchungen!$G$6:$G$350&lt;=BH$367)*([1]Buchungen!$H$6:$H$350&gt;=BH$367)*([1]Buchungen!$I$6:$I$350=$B400))</f>
        <v>1</v>
      </c>
      <c r="BI400" s="31">
        <f>1-SUMPRODUCT(([1]Buchungen!$G$6:$G$350&lt;=BH$367)*([1]Buchungen!$H$6:$H$350&gt;=BH$367)*([1]Buchungen!$I$6:$I$350=$B400))</f>
        <v>1</v>
      </c>
      <c r="BJ400" s="30">
        <f>1-SUMPRODUCT(([1]Buchungen!$G$6:$G$350&lt;=BJ$367)*([1]Buchungen!$H$6:$H$350&gt;=BJ$367)*([1]Buchungen!$I$6:$I$350=$B400))</f>
        <v>1</v>
      </c>
      <c r="BK400" s="31">
        <f>1-SUMPRODUCT(([1]Buchungen!$G$6:$G$350&lt;=BJ$367)*([1]Buchungen!$H$6:$H$350&gt;=BJ$367)*([1]Buchungen!$I$6:$I$350=$B400))</f>
        <v>1</v>
      </c>
      <c r="BL400" s="30">
        <f>1-SUMPRODUCT(([1]Buchungen!$G$6:$G$350&lt;=BL$367)*([1]Buchungen!$H$6:$H$350&gt;=BL$367)*([1]Buchungen!$I$6:$I$350=$B400))</f>
        <v>1</v>
      </c>
      <c r="BM400" s="31">
        <f>1-SUMPRODUCT(([1]Buchungen!$G$6:$G$350&lt;=BL$367)*([1]Buchungen!$H$6:$H$350&gt;=BL$367)*([1]Buchungen!$I$6:$I$350=$B400))</f>
        <v>1</v>
      </c>
    </row>
    <row r="401" spans="2:65" ht="10.95" customHeight="1" thickBot="1" x14ac:dyDescent="0.3">
      <c r="B401" s="33"/>
    </row>
    <row r="402" spans="2:65" ht="25.05" customHeight="1" x14ac:dyDescent="0.25">
      <c r="B402" s="34">
        <v>12</v>
      </c>
      <c r="D402" s="12">
        <f>D403</f>
        <v>46357</v>
      </c>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4"/>
    </row>
    <row r="403" spans="2:65" ht="25.05" customHeight="1" x14ac:dyDescent="0.25">
      <c r="B403" s="35"/>
      <c r="D403" s="36">
        <f>DATE(Jahr,12,1)</f>
        <v>46357</v>
      </c>
      <c r="E403" s="37"/>
      <c r="F403" s="36">
        <f>IF(ISNUMBER(D403),IF(MONTH(D403)=MONTH(D403+1),D403+1,""),"")</f>
        <v>46358</v>
      </c>
      <c r="G403" s="37"/>
      <c r="H403" s="36">
        <f>IF(ISNUMBER(F403),IF(MONTH(F403)=MONTH(F403+1),F403+1,""),"")</f>
        <v>46359</v>
      </c>
      <c r="I403" s="37"/>
      <c r="J403" s="36">
        <f>IF(ISNUMBER(H403),IF(MONTH(H403)=MONTH(H403+1),H403+1,""),"")</f>
        <v>46360</v>
      </c>
      <c r="K403" s="37"/>
      <c r="L403" s="36">
        <f>IF(ISNUMBER(J403),IF(MONTH(J403)=MONTH(J403+1),J403+1,""),"")</f>
        <v>46361</v>
      </c>
      <c r="M403" s="37"/>
      <c r="N403" s="36">
        <f>IF(ISNUMBER(L403),IF(MONTH(L403)=MONTH(L403+1),L403+1,""),"")</f>
        <v>46362</v>
      </c>
      <c r="O403" s="37"/>
      <c r="P403" s="36">
        <f>IF(ISNUMBER(N403),IF(MONTH(N403)=MONTH(N403+1),N403+1,""),"")</f>
        <v>46363</v>
      </c>
      <c r="Q403" s="37"/>
      <c r="R403" s="36">
        <f>IF(ISNUMBER(P403),IF(MONTH(P403)=MONTH(P403+1),P403+1,""),"")</f>
        <v>46364</v>
      </c>
      <c r="S403" s="37"/>
      <c r="T403" s="36">
        <f>IF(ISNUMBER(R403),IF(MONTH(R403)=MONTH(R403+1),R403+1,""),"")</f>
        <v>46365</v>
      </c>
      <c r="U403" s="37"/>
      <c r="V403" s="36">
        <f>IF(ISNUMBER(T403),IF(MONTH(T403)=MONTH(T403+1),T403+1,""),"")</f>
        <v>46366</v>
      </c>
      <c r="W403" s="37"/>
      <c r="X403" s="36">
        <f>IF(ISNUMBER(V403),IF(MONTH(V403)=MONTH(V403+1),V403+1,""),"")</f>
        <v>46367</v>
      </c>
      <c r="Y403" s="37"/>
      <c r="Z403" s="36">
        <f>IF(ISNUMBER(X403),IF(MONTH(X403)=MONTH(X403+1),X403+1,""),"")</f>
        <v>46368</v>
      </c>
      <c r="AA403" s="37"/>
      <c r="AB403" s="36">
        <f>IF(ISNUMBER(Z403),IF(MONTH(Z403)=MONTH(Z403+1),Z403+1,""),"")</f>
        <v>46369</v>
      </c>
      <c r="AC403" s="37"/>
      <c r="AD403" s="36">
        <f>IF(ISNUMBER(AB403),IF(MONTH(AB403)=MONTH(AB403+1),AB403+1,""),"")</f>
        <v>46370</v>
      </c>
      <c r="AE403" s="37"/>
      <c r="AF403" s="36">
        <f>IF(ISNUMBER(AD403),IF(MONTH(AD403)=MONTH(AD403+1),AD403+1,""),"")</f>
        <v>46371</v>
      </c>
      <c r="AG403" s="37"/>
      <c r="AH403" s="36">
        <f>IF(ISNUMBER(AF403),IF(MONTH(AF403)=MONTH(AF403+1),AF403+1,""),"")</f>
        <v>46372</v>
      </c>
      <c r="AI403" s="37"/>
      <c r="AJ403" s="36">
        <f>IF(ISNUMBER(AH403),IF(MONTH(AH403)=MONTH(AH403+1),AH403+1,""),"")</f>
        <v>46373</v>
      </c>
      <c r="AK403" s="37"/>
      <c r="AL403" s="36">
        <f>IF(ISNUMBER(AJ403),IF(MONTH(AJ403)=MONTH(AJ403+1),AJ403+1,""),"")</f>
        <v>46374</v>
      </c>
      <c r="AM403" s="37"/>
      <c r="AN403" s="36">
        <f>IF(ISNUMBER(AL403),IF(MONTH(AL403)=MONTH(AL403+1),AL403+1,""),"")</f>
        <v>46375</v>
      </c>
      <c r="AO403" s="37"/>
      <c r="AP403" s="36">
        <f>IF(ISNUMBER(AN403),IF(MONTH(AN403)=MONTH(AN403+1),AN403+1,""),"")</f>
        <v>46376</v>
      </c>
      <c r="AQ403" s="37"/>
      <c r="AR403" s="36">
        <f>IF(ISNUMBER(AP403),IF(MONTH(AP403)=MONTH(AP403+1),AP403+1,""),"")</f>
        <v>46377</v>
      </c>
      <c r="AS403" s="37"/>
      <c r="AT403" s="36">
        <f>IF(ISNUMBER(AR403),IF(MONTH(AR403)=MONTH(AR403+1),AR403+1,""),"")</f>
        <v>46378</v>
      </c>
      <c r="AU403" s="37"/>
      <c r="AV403" s="36">
        <f>IF(ISNUMBER(AT403),IF(MONTH(AT403)=MONTH(AT403+1),AT403+1,""),"")</f>
        <v>46379</v>
      </c>
      <c r="AW403" s="37"/>
      <c r="AX403" s="36">
        <f>IF(ISNUMBER(AV403),IF(MONTH(AV403)=MONTH(AV403+1),AV403+1,""),"")</f>
        <v>46380</v>
      </c>
      <c r="AY403" s="37"/>
      <c r="AZ403" s="36">
        <f>IF(ISNUMBER(AX403),IF(MONTH(AX403)=MONTH(AX403+1),AX403+1,""),"")</f>
        <v>46381</v>
      </c>
      <c r="BA403" s="37"/>
      <c r="BB403" s="36">
        <f>IF(ISNUMBER(AZ403),IF(MONTH(AZ403)=MONTH(AZ403+1),AZ403+1,""),"")</f>
        <v>46382</v>
      </c>
      <c r="BC403" s="37"/>
      <c r="BD403" s="36">
        <f>IF(ISNUMBER(BB403),IF(MONTH(BB403)=MONTH(BB403+1),BB403+1,""),"")</f>
        <v>46383</v>
      </c>
      <c r="BE403" s="37"/>
      <c r="BF403" s="36">
        <f>IF(ISNUMBER(BD403),IF(MONTH(BD403)=MONTH(BD403+1),BD403+1,""),"")</f>
        <v>46384</v>
      </c>
      <c r="BG403" s="37"/>
      <c r="BH403" s="36">
        <f>IF(ISNUMBER(BF403),IF(MONTH(BF403)=MONTH(BF403+1),BF403+1,""),"")</f>
        <v>46385</v>
      </c>
      <c r="BI403" s="37"/>
      <c r="BJ403" s="36">
        <f>IF(ISNUMBER(BH403),IF(MONTH(BH403)=MONTH(BH403+1),BH403+1,""),"")</f>
        <v>46386</v>
      </c>
      <c r="BK403" s="37"/>
      <c r="BL403" s="36">
        <f>IF(ISNUMBER(BJ403),IF(MONTH(BJ403)=MONTH(BJ403+1),BJ403+1,""),"")</f>
        <v>46387</v>
      </c>
      <c r="BM403" s="37"/>
    </row>
    <row r="404" spans="2:65" ht="25.05" customHeight="1" thickBot="1" x14ac:dyDescent="0.3">
      <c r="B404" s="38"/>
      <c r="D404" s="19">
        <f>IF(D403="","",WEEKDAY(D403))</f>
        <v>3</v>
      </c>
      <c r="E404" s="20"/>
      <c r="F404" s="19">
        <f>IF(F403="","",WEEKDAY(F403))</f>
        <v>4</v>
      </c>
      <c r="G404" s="20"/>
      <c r="H404" s="19">
        <f>IF(H403="","",WEEKDAY(H403))</f>
        <v>5</v>
      </c>
      <c r="I404" s="20"/>
      <c r="J404" s="19">
        <f>IF(J403="","",WEEKDAY(J403))</f>
        <v>6</v>
      </c>
      <c r="K404" s="20"/>
      <c r="L404" s="19">
        <f>IF(L403="","",WEEKDAY(L403))</f>
        <v>7</v>
      </c>
      <c r="M404" s="20"/>
      <c r="N404" s="19">
        <f>IF(N403="","",WEEKDAY(N403))</f>
        <v>1</v>
      </c>
      <c r="O404" s="20"/>
      <c r="P404" s="19">
        <f>IF(P403="","",WEEKDAY(P403))</f>
        <v>2</v>
      </c>
      <c r="Q404" s="20"/>
      <c r="R404" s="19">
        <f>IF(R403="","",WEEKDAY(R403))</f>
        <v>3</v>
      </c>
      <c r="S404" s="20"/>
      <c r="T404" s="19">
        <f>IF(T403="","",WEEKDAY(T403))</f>
        <v>4</v>
      </c>
      <c r="U404" s="20"/>
      <c r="V404" s="19">
        <f>IF(V403="","",WEEKDAY(V403))</f>
        <v>5</v>
      </c>
      <c r="W404" s="20"/>
      <c r="X404" s="19">
        <f>IF(X403="","",WEEKDAY(X403))</f>
        <v>6</v>
      </c>
      <c r="Y404" s="20"/>
      <c r="Z404" s="19">
        <f>IF(Z403="","",WEEKDAY(Z403))</f>
        <v>7</v>
      </c>
      <c r="AA404" s="20"/>
      <c r="AB404" s="19">
        <f>IF(AB403="","",WEEKDAY(AB403))</f>
        <v>1</v>
      </c>
      <c r="AC404" s="20"/>
      <c r="AD404" s="19">
        <f>IF(AD403="","",WEEKDAY(AD403))</f>
        <v>2</v>
      </c>
      <c r="AE404" s="20"/>
      <c r="AF404" s="19">
        <f>IF(AF403="","",WEEKDAY(AF403))</f>
        <v>3</v>
      </c>
      <c r="AG404" s="20"/>
      <c r="AH404" s="19">
        <f>IF(AH403="","",WEEKDAY(AH403))</f>
        <v>4</v>
      </c>
      <c r="AI404" s="20"/>
      <c r="AJ404" s="19">
        <f>IF(AJ403="","",WEEKDAY(AJ403))</f>
        <v>5</v>
      </c>
      <c r="AK404" s="20"/>
      <c r="AL404" s="19">
        <f>IF(AL403="","",WEEKDAY(AL403))</f>
        <v>6</v>
      </c>
      <c r="AM404" s="20"/>
      <c r="AN404" s="19">
        <f>IF(AN403="","",WEEKDAY(AN403))</f>
        <v>7</v>
      </c>
      <c r="AO404" s="20"/>
      <c r="AP404" s="19">
        <f>IF(AP403="","",WEEKDAY(AP403))</f>
        <v>1</v>
      </c>
      <c r="AQ404" s="20"/>
      <c r="AR404" s="19">
        <f>IF(AR403="","",WEEKDAY(AR403))</f>
        <v>2</v>
      </c>
      <c r="AS404" s="20"/>
      <c r="AT404" s="19">
        <f>IF(AT403="","",WEEKDAY(AT403))</f>
        <v>3</v>
      </c>
      <c r="AU404" s="20"/>
      <c r="AV404" s="19">
        <f>IF(AV403="","",WEEKDAY(AV403))</f>
        <v>4</v>
      </c>
      <c r="AW404" s="20"/>
      <c r="AX404" s="19">
        <f>IF(AX403="","",WEEKDAY(AX403))</f>
        <v>5</v>
      </c>
      <c r="AY404" s="20"/>
      <c r="AZ404" s="19">
        <f>IF(AZ403="","",WEEKDAY(AZ403))</f>
        <v>6</v>
      </c>
      <c r="BA404" s="20"/>
      <c r="BB404" s="19">
        <f>IF(BB403="","",WEEKDAY(BB403))</f>
        <v>7</v>
      </c>
      <c r="BC404" s="20"/>
      <c r="BD404" s="19">
        <f>IF(BD403="","",WEEKDAY(BD403))</f>
        <v>1</v>
      </c>
      <c r="BE404" s="20"/>
      <c r="BF404" s="19">
        <f>IF(BF403="","",WEEKDAY(BF403))</f>
        <v>2</v>
      </c>
      <c r="BG404" s="20"/>
      <c r="BH404" s="19">
        <f>IF(BH403="","",WEEKDAY(BH403))</f>
        <v>3</v>
      </c>
      <c r="BI404" s="20"/>
      <c r="BJ404" s="19">
        <f>IF(BJ403="","",WEEKDAY(BJ403))</f>
        <v>4</v>
      </c>
      <c r="BK404" s="20"/>
      <c r="BL404" s="19">
        <f>IF(BL403="","",WEEKDAY(BL403))</f>
        <v>5</v>
      </c>
      <c r="BM404" s="20"/>
    </row>
    <row r="405" spans="2:65" ht="10.95" customHeight="1" x14ac:dyDescent="0.25">
      <c r="B405" s="33"/>
    </row>
    <row r="406" spans="2:65" ht="15" customHeight="1" x14ac:dyDescent="0.25">
      <c r="B406" s="43" t="s">
        <v>4</v>
      </c>
      <c r="D406" s="23"/>
      <c r="E406" s="24"/>
      <c r="F406" s="23"/>
      <c r="G406" s="24"/>
      <c r="H406" s="23"/>
      <c r="I406" s="24"/>
      <c r="J406" s="23"/>
      <c r="K406" s="24"/>
      <c r="L406" s="23"/>
      <c r="M406" s="24"/>
      <c r="N406" s="23"/>
      <c r="O406" s="24"/>
      <c r="P406" s="23"/>
      <c r="Q406" s="24"/>
      <c r="R406" s="23"/>
      <c r="S406" s="24"/>
      <c r="T406" s="23"/>
      <c r="U406" s="24"/>
      <c r="V406" s="23"/>
      <c r="W406" s="24"/>
      <c r="X406" s="23"/>
      <c r="Y406" s="24"/>
      <c r="Z406" s="23"/>
      <c r="AA406" s="24"/>
      <c r="AB406" s="23"/>
      <c r="AC406" s="24"/>
      <c r="AD406" s="23"/>
      <c r="AE406" s="24"/>
      <c r="AF406" s="23"/>
      <c r="AG406" s="24"/>
      <c r="AH406" s="23"/>
      <c r="AI406" s="24"/>
      <c r="AJ406" s="23"/>
      <c r="AK406" s="24"/>
      <c r="AL406" s="23"/>
      <c r="AM406" s="24"/>
      <c r="AN406" s="23"/>
      <c r="AO406" s="24"/>
      <c r="AP406" s="23"/>
      <c r="AQ406" s="24"/>
      <c r="AR406" s="23"/>
      <c r="AS406" s="24"/>
      <c r="AT406" s="23"/>
      <c r="AU406" s="24"/>
      <c r="AV406" s="23"/>
      <c r="AW406" s="24"/>
      <c r="AX406" s="23"/>
      <c r="AY406" s="24"/>
      <c r="AZ406" s="23"/>
      <c r="BA406" s="24"/>
      <c r="BB406" s="23"/>
      <c r="BC406" s="24"/>
      <c r="BD406" s="23"/>
      <c r="BE406" s="24"/>
      <c r="BF406" s="23"/>
      <c r="BG406" s="24"/>
      <c r="BH406" s="23"/>
      <c r="BI406" s="24"/>
      <c r="BJ406" s="23"/>
      <c r="BK406" s="24"/>
      <c r="BL406" s="23"/>
      <c r="BM406" s="24"/>
    </row>
    <row r="407" spans="2:65" ht="15" customHeight="1" x14ac:dyDescent="0.25">
      <c r="B407" s="43" t="s">
        <v>5</v>
      </c>
      <c r="D407" s="23"/>
      <c r="E407" s="24"/>
      <c r="F407" s="23"/>
      <c r="G407" s="24"/>
      <c r="H407" s="23"/>
      <c r="I407" s="24"/>
      <c r="J407" s="23"/>
      <c r="K407" s="24"/>
      <c r="L407" s="23"/>
      <c r="M407" s="24"/>
      <c r="N407" s="23"/>
      <c r="O407" s="24"/>
      <c r="P407" s="23"/>
      <c r="Q407" s="24"/>
      <c r="R407" s="23"/>
      <c r="S407" s="24"/>
      <c r="T407" s="23"/>
      <c r="U407" s="24"/>
      <c r="V407" s="23"/>
      <c r="W407" s="24"/>
      <c r="X407" s="23"/>
      <c r="Y407" s="24"/>
      <c r="Z407" s="23"/>
      <c r="AA407" s="24"/>
      <c r="AB407" s="23"/>
      <c r="AC407" s="24"/>
      <c r="AD407" s="23"/>
      <c r="AE407" s="24"/>
      <c r="AF407" s="23"/>
      <c r="AG407" s="24"/>
      <c r="AH407" s="23"/>
      <c r="AI407" s="24"/>
      <c r="AJ407" s="23"/>
      <c r="AK407" s="24"/>
      <c r="AL407" s="23"/>
      <c r="AM407" s="24"/>
      <c r="AN407" s="23"/>
      <c r="AO407" s="24"/>
      <c r="AP407" s="23"/>
      <c r="AQ407" s="24"/>
      <c r="AR407" s="23"/>
      <c r="AS407" s="24"/>
      <c r="AT407" s="23"/>
      <c r="AU407" s="24"/>
      <c r="AV407" s="23"/>
      <c r="AW407" s="24"/>
      <c r="AX407" s="23"/>
      <c r="AY407" s="24"/>
      <c r="AZ407" s="23"/>
      <c r="BA407" s="24"/>
      <c r="BB407" s="23"/>
      <c r="BC407" s="24"/>
      <c r="BD407" s="23"/>
      <c r="BE407" s="24"/>
      <c r="BF407" s="23"/>
      <c r="BG407" s="24"/>
      <c r="BH407" s="23"/>
      <c r="BI407" s="24"/>
      <c r="BJ407" s="23"/>
      <c r="BK407" s="24"/>
      <c r="BL407" s="23"/>
      <c r="BM407" s="24"/>
    </row>
    <row r="408" spans="2:65" ht="15" customHeight="1" x14ac:dyDescent="0.25">
      <c r="B408" s="44"/>
    </row>
    <row r="409" spans="2:65" ht="22.95" customHeight="1" x14ac:dyDescent="0.25">
      <c r="B409" s="26" t="str">
        <f>[1]Einstellungen!E7</f>
        <v>Angelplatz 1</v>
      </c>
      <c r="D409" s="30">
        <f>1-SUMPRODUCT(([1]Buchungen!$G$6:$G$350&lt;=D$403)*([1]Buchungen!$H$6:$H$350&gt;=D$403)*([1]Buchungen!$I$6:$I$350=$B409))</f>
        <v>1</v>
      </c>
      <c r="E409" s="31">
        <f>1-SUMPRODUCT(([1]Buchungen!$G$6:$G$350&lt;=D$403)*([1]Buchungen!$H$6:$H$350&gt;=D$403)*([1]Buchungen!$I$6:$I$350=$B409))</f>
        <v>1</v>
      </c>
      <c r="F409" s="30">
        <f>1-SUMPRODUCT(([1]Buchungen!$G$6:$G$350&lt;=F$403)*([1]Buchungen!$H$6:$H$350&gt;=F$403)*([1]Buchungen!$I$6:$I$350=$B409))</f>
        <v>1</v>
      </c>
      <c r="G409" s="31">
        <f>1-SUMPRODUCT(([1]Buchungen!$G$6:$G$350&lt;=F$403)*([1]Buchungen!$H$6:$H$350&gt;=F$403)*([1]Buchungen!$I$6:$I$350=$B409))</f>
        <v>1</v>
      </c>
      <c r="H409" s="30">
        <f>1-SUMPRODUCT(([1]Buchungen!$G$6:$G$350&lt;=H$403)*([1]Buchungen!$H$6:$H$350&gt;=H$403)*([1]Buchungen!$I$6:$I$350=$B409))</f>
        <v>1</v>
      </c>
      <c r="I409" s="31">
        <f>1-SUMPRODUCT(([1]Buchungen!$G$6:$G$350&lt;=H$403)*([1]Buchungen!$H$6:$H$350&gt;=H$403)*([1]Buchungen!$I$6:$I$350=$B409))</f>
        <v>1</v>
      </c>
      <c r="J409" s="30">
        <f>1-SUMPRODUCT(([1]Buchungen!$G$6:$G$350&lt;=J$403)*([1]Buchungen!$H$6:$H$350&gt;=J$403)*([1]Buchungen!$I$6:$I$350=$B409))</f>
        <v>1</v>
      </c>
      <c r="K409" s="31">
        <f>1-SUMPRODUCT(([1]Buchungen!$G$6:$G$350&lt;=J$403)*([1]Buchungen!$H$6:$H$350&gt;=J$403)*([1]Buchungen!$I$6:$I$350=$B409))</f>
        <v>1</v>
      </c>
      <c r="L409" s="30">
        <f>1-SUMPRODUCT(([1]Buchungen!$G$6:$G$350&lt;=L$403)*([1]Buchungen!$H$6:$H$350&gt;=L$403)*([1]Buchungen!$I$6:$I$350=$B409))</f>
        <v>1</v>
      </c>
      <c r="M409" s="31">
        <f>1-SUMPRODUCT(([1]Buchungen!$G$6:$G$350&lt;=L$403)*([1]Buchungen!$H$6:$H$350&gt;=L$403)*([1]Buchungen!$I$6:$I$350=$B409))</f>
        <v>1</v>
      </c>
      <c r="N409" s="30">
        <f>1-SUMPRODUCT(([1]Buchungen!$G$6:$G$350&lt;=N$403)*([1]Buchungen!$H$6:$H$350&gt;=N$403)*([1]Buchungen!$I$6:$I$350=$B409))</f>
        <v>1</v>
      </c>
      <c r="O409" s="31">
        <f>1-SUMPRODUCT(([1]Buchungen!$G$6:$G$350&lt;=N$403)*([1]Buchungen!$H$6:$H$350&gt;=N$403)*([1]Buchungen!$I$6:$I$350=$B409))</f>
        <v>1</v>
      </c>
      <c r="P409" s="30">
        <f>1-SUMPRODUCT(([1]Buchungen!$G$6:$G$350&lt;=P$403)*([1]Buchungen!$H$6:$H$350&gt;=P$403)*([1]Buchungen!$I$6:$I$350=$B409))</f>
        <v>1</v>
      </c>
      <c r="Q409" s="31">
        <f>1-SUMPRODUCT(([1]Buchungen!$G$6:$G$350&lt;=P$403)*([1]Buchungen!$H$6:$H$350&gt;=P$403)*([1]Buchungen!$I$6:$I$350=$B409))</f>
        <v>1</v>
      </c>
      <c r="R409" s="30">
        <f>1-SUMPRODUCT(([1]Buchungen!$G$6:$G$350&lt;=R$403)*([1]Buchungen!$H$6:$H$350&gt;=R$403)*([1]Buchungen!$I$6:$I$350=$B409))</f>
        <v>1</v>
      </c>
      <c r="S409" s="31">
        <f>1-SUMPRODUCT(([1]Buchungen!$G$6:$G$350&lt;=R$403)*([1]Buchungen!$H$6:$H$350&gt;=R$403)*([1]Buchungen!$I$6:$I$350=$B409))</f>
        <v>1</v>
      </c>
      <c r="T409" s="30">
        <f>1-SUMPRODUCT(([1]Buchungen!$G$6:$G$350&lt;=T$403)*([1]Buchungen!$H$6:$H$350&gt;=T$403)*([1]Buchungen!$I$6:$I$350=$B409))</f>
        <v>1</v>
      </c>
      <c r="U409" s="31">
        <f>1-SUMPRODUCT(([1]Buchungen!$G$6:$G$350&lt;=T$403)*([1]Buchungen!$H$6:$H$350&gt;=T$403)*([1]Buchungen!$I$6:$I$350=$B409))</f>
        <v>1</v>
      </c>
      <c r="V409" s="30">
        <f>1-SUMPRODUCT(([1]Buchungen!$G$6:$G$350&lt;=V$403)*([1]Buchungen!$H$6:$H$350&gt;=V$403)*([1]Buchungen!$I$6:$I$350=$B409))</f>
        <v>1</v>
      </c>
      <c r="W409" s="31">
        <f>1-SUMPRODUCT(([1]Buchungen!$G$6:$G$350&lt;=V$403)*([1]Buchungen!$H$6:$H$350&gt;=V$403)*([1]Buchungen!$I$6:$I$350=$B409))</f>
        <v>1</v>
      </c>
      <c r="X409" s="30">
        <f>1-SUMPRODUCT(([1]Buchungen!$G$6:$G$350&lt;=X$403)*([1]Buchungen!$H$6:$H$350&gt;=X$403)*([1]Buchungen!$I$6:$I$350=$B409))</f>
        <v>1</v>
      </c>
      <c r="Y409" s="31">
        <f>1-SUMPRODUCT(([1]Buchungen!$G$6:$G$350&lt;=X$403)*([1]Buchungen!$H$6:$H$350&gt;=X$403)*([1]Buchungen!$I$6:$I$350=$B409))</f>
        <v>1</v>
      </c>
      <c r="Z409" s="30">
        <f>1-SUMPRODUCT(([1]Buchungen!$G$6:$G$350&lt;=Z$403)*([1]Buchungen!$H$6:$H$350&gt;=Z$403)*([1]Buchungen!$I$6:$I$350=$B409))</f>
        <v>1</v>
      </c>
      <c r="AA409" s="31">
        <f>1-SUMPRODUCT(([1]Buchungen!$G$6:$G$350&lt;=Z$403)*([1]Buchungen!$H$6:$H$350&gt;=Z$403)*([1]Buchungen!$I$6:$I$350=$B409))</f>
        <v>1</v>
      </c>
      <c r="AB409" s="30">
        <f>1-SUMPRODUCT(([1]Buchungen!$G$6:$G$350&lt;=AB$403)*([1]Buchungen!$H$6:$H$350&gt;=AB$403)*([1]Buchungen!$I$6:$I$350=$B409))</f>
        <v>1</v>
      </c>
      <c r="AC409" s="31">
        <f>1-SUMPRODUCT(([1]Buchungen!$G$6:$G$350&lt;=AB$403)*([1]Buchungen!$H$6:$H$350&gt;=AB$403)*([1]Buchungen!$I$6:$I$350=$B409))</f>
        <v>1</v>
      </c>
      <c r="AD409" s="30">
        <f>1-SUMPRODUCT(([1]Buchungen!$G$6:$G$350&lt;=AD$403)*([1]Buchungen!$H$6:$H$350&gt;=AD$403)*([1]Buchungen!$I$6:$I$350=$B409))</f>
        <v>1</v>
      </c>
      <c r="AE409" s="31">
        <f>1-SUMPRODUCT(([1]Buchungen!$G$6:$G$350&lt;=AD$403)*([1]Buchungen!$H$6:$H$350&gt;=AD$403)*([1]Buchungen!$I$6:$I$350=$B409))</f>
        <v>1</v>
      </c>
      <c r="AF409" s="30">
        <f>1-SUMPRODUCT(([1]Buchungen!$G$6:$G$350&lt;=AF$403)*([1]Buchungen!$H$6:$H$350&gt;=AF$403)*([1]Buchungen!$I$6:$I$350=$B409))</f>
        <v>1</v>
      </c>
      <c r="AG409" s="31">
        <f>1-SUMPRODUCT(([1]Buchungen!$G$6:$G$350&lt;=AF$403)*([1]Buchungen!$H$6:$H$350&gt;=AF$403)*([1]Buchungen!$I$6:$I$350=$B409))</f>
        <v>1</v>
      </c>
      <c r="AH409" s="30">
        <f>1-SUMPRODUCT(([1]Buchungen!$G$6:$G$350&lt;=AH$403)*([1]Buchungen!$H$6:$H$350&gt;=AH$403)*([1]Buchungen!$I$6:$I$350=$B409))</f>
        <v>1</v>
      </c>
      <c r="AI409" s="31">
        <f>1-SUMPRODUCT(([1]Buchungen!$G$6:$G$350&lt;=AH$403)*([1]Buchungen!$H$6:$H$350&gt;=AH$403)*([1]Buchungen!$I$6:$I$350=$B409))</f>
        <v>1</v>
      </c>
      <c r="AJ409" s="30">
        <f>1-SUMPRODUCT(([1]Buchungen!$G$6:$G$350&lt;=AJ$403)*([1]Buchungen!$H$6:$H$350&gt;=AJ$403)*([1]Buchungen!$I$6:$I$350=$B409))</f>
        <v>1</v>
      </c>
      <c r="AK409" s="31">
        <f>1-SUMPRODUCT(([1]Buchungen!$G$6:$G$350&lt;=AJ$403)*([1]Buchungen!$H$6:$H$350&gt;=AJ$403)*([1]Buchungen!$I$6:$I$350=$B409))</f>
        <v>1</v>
      </c>
      <c r="AL409" s="30">
        <f>1-SUMPRODUCT(([1]Buchungen!$G$6:$G$350&lt;=AL$403)*([1]Buchungen!$H$6:$H$350&gt;=AL$403)*([1]Buchungen!$I$6:$I$350=$B409))</f>
        <v>1</v>
      </c>
      <c r="AM409" s="31">
        <f>1-SUMPRODUCT(([1]Buchungen!$G$6:$G$350&lt;=AL$403)*([1]Buchungen!$H$6:$H$350&gt;=AL$403)*([1]Buchungen!$I$6:$I$350=$B409))</f>
        <v>1</v>
      </c>
      <c r="AN409" s="30">
        <f>1-SUMPRODUCT(([1]Buchungen!$G$6:$G$350&lt;=AN$403)*([1]Buchungen!$H$6:$H$350&gt;=AN$403)*([1]Buchungen!$I$6:$I$350=$B409))</f>
        <v>1</v>
      </c>
      <c r="AO409" s="31">
        <f>1-SUMPRODUCT(([1]Buchungen!$G$6:$G$350&lt;=AN$403)*([1]Buchungen!$H$6:$H$350&gt;=AN$403)*([1]Buchungen!$I$6:$I$350=$B409))</f>
        <v>1</v>
      </c>
      <c r="AP409" s="30">
        <f>1-SUMPRODUCT(([1]Buchungen!$G$6:$G$350&lt;=AP$403)*([1]Buchungen!$H$6:$H$350&gt;=AP$403)*([1]Buchungen!$I$6:$I$350=$B409))</f>
        <v>1</v>
      </c>
      <c r="AQ409" s="31">
        <f>1-SUMPRODUCT(([1]Buchungen!$G$6:$G$350&lt;=AP$403)*([1]Buchungen!$H$6:$H$350&gt;=AP$403)*([1]Buchungen!$I$6:$I$350=$B409))</f>
        <v>1</v>
      </c>
      <c r="AR409" s="30">
        <f>1-SUMPRODUCT(([1]Buchungen!$G$6:$G$350&lt;=AR$403)*([1]Buchungen!$H$6:$H$350&gt;=AR$403)*([1]Buchungen!$I$6:$I$350=$B409))</f>
        <v>1</v>
      </c>
      <c r="AS409" s="31">
        <f>1-SUMPRODUCT(([1]Buchungen!$G$6:$G$350&lt;=AR$403)*([1]Buchungen!$H$6:$H$350&gt;=AR$403)*([1]Buchungen!$I$6:$I$350=$B409))</f>
        <v>1</v>
      </c>
      <c r="AT409" s="30">
        <f>1-SUMPRODUCT(([1]Buchungen!$G$6:$G$350&lt;=AT$403)*([1]Buchungen!$H$6:$H$350&gt;=AT$403)*([1]Buchungen!$I$6:$I$350=$B409))</f>
        <v>1</v>
      </c>
      <c r="AU409" s="31">
        <f>1-SUMPRODUCT(([1]Buchungen!$G$6:$G$350&lt;=AT$403)*([1]Buchungen!$H$6:$H$350&gt;=AT$403)*([1]Buchungen!$I$6:$I$350=$B409))</f>
        <v>1</v>
      </c>
      <c r="AV409" s="30">
        <f>1-SUMPRODUCT(([1]Buchungen!$G$6:$G$350&lt;=AV$403)*([1]Buchungen!$H$6:$H$350&gt;=AV$403)*([1]Buchungen!$I$6:$I$350=$B409))</f>
        <v>1</v>
      </c>
      <c r="AW409" s="31">
        <f>1-SUMPRODUCT(([1]Buchungen!$G$6:$G$350&lt;=AV$403)*([1]Buchungen!$H$6:$H$350&gt;=AV$403)*([1]Buchungen!$I$6:$I$350=$B409))</f>
        <v>1</v>
      </c>
      <c r="AX409" s="30">
        <f>1-SUMPRODUCT(([1]Buchungen!$G$6:$G$350&lt;=AX$403)*([1]Buchungen!$H$6:$H$350&gt;=AX$403)*([1]Buchungen!$I$6:$I$350=$B409))</f>
        <v>1</v>
      </c>
      <c r="AY409" s="31">
        <f>1-SUMPRODUCT(([1]Buchungen!$G$6:$G$350&lt;=AX$403)*([1]Buchungen!$H$6:$H$350&gt;=AX$403)*([1]Buchungen!$I$6:$I$350=$B409))</f>
        <v>1</v>
      </c>
      <c r="AZ409" s="30">
        <f>1-SUMPRODUCT(([1]Buchungen!$G$6:$G$350&lt;=AZ$403)*([1]Buchungen!$H$6:$H$350&gt;=AZ$403)*([1]Buchungen!$I$6:$I$350=$B409))</f>
        <v>1</v>
      </c>
      <c r="BA409" s="31">
        <f>1-SUMPRODUCT(([1]Buchungen!$G$6:$G$350&lt;=AZ$403)*([1]Buchungen!$H$6:$H$350&gt;=AZ$403)*([1]Buchungen!$I$6:$I$350=$B409))</f>
        <v>1</v>
      </c>
      <c r="BB409" s="30">
        <f>1-SUMPRODUCT(([1]Buchungen!$G$6:$G$350&lt;=BB$403)*([1]Buchungen!$H$6:$H$350&gt;=BB$403)*([1]Buchungen!$I$6:$I$350=$B409))</f>
        <v>1</v>
      </c>
      <c r="BC409" s="31">
        <f>1-SUMPRODUCT(([1]Buchungen!$G$6:$G$350&lt;=BB$403)*([1]Buchungen!$H$6:$H$350&gt;=BB$403)*([1]Buchungen!$I$6:$I$350=$B409))</f>
        <v>1</v>
      </c>
      <c r="BD409" s="30">
        <f>1-SUMPRODUCT(([1]Buchungen!$G$6:$G$350&lt;=BD$403)*([1]Buchungen!$H$6:$H$350&gt;=BD$403)*([1]Buchungen!$I$6:$I$350=$B409))</f>
        <v>1</v>
      </c>
      <c r="BE409" s="31">
        <f>1-SUMPRODUCT(([1]Buchungen!$G$6:$G$350&lt;=BD$403)*([1]Buchungen!$H$6:$H$350&gt;=BD$403)*([1]Buchungen!$I$6:$I$350=$B409))</f>
        <v>1</v>
      </c>
      <c r="BF409" s="30">
        <f>1-SUMPRODUCT(([1]Buchungen!$G$6:$G$350&lt;=BF$403)*([1]Buchungen!$H$6:$H$350&gt;=BF$403)*([1]Buchungen!$I$6:$I$350=$B409))</f>
        <v>1</v>
      </c>
      <c r="BG409" s="31">
        <f>1-SUMPRODUCT(([1]Buchungen!$G$6:$G$350&lt;=BF$403)*([1]Buchungen!$H$6:$H$350&gt;=BF$403)*([1]Buchungen!$I$6:$I$350=$B409))</f>
        <v>1</v>
      </c>
      <c r="BH409" s="30">
        <f>1-SUMPRODUCT(([1]Buchungen!$G$6:$G$350&lt;=BH$403)*([1]Buchungen!$H$6:$H$350&gt;=BH$403)*([1]Buchungen!$I$6:$I$350=$B409))</f>
        <v>1</v>
      </c>
      <c r="BI409" s="31">
        <f>1-SUMPRODUCT(([1]Buchungen!$G$6:$G$350&lt;=BH$403)*([1]Buchungen!$H$6:$H$350&gt;=BH$403)*([1]Buchungen!$I$6:$I$350=$B409))</f>
        <v>1</v>
      </c>
      <c r="BJ409" s="30">
        <f>1-SUMPRODUCT(([1]Buchungen!$G$6:$G$350&lt;=BJ$403)*([1]Buchungen!$H$6:$H$350&gt;=BJ$403)*([1]Buchungen!$I$6:$I$350=$B409))</f>
        <v>1</v>
      </c>
      <c r="BK409" s="31">
        <f>1-SUMPRODUCT(([1]Buchungen!$G$6:$G$350&lt;=BJ$403)*([1]Buchungen!$H$6:$H$350&gt;=BJ$403)*([1]Buchungen!$I$6:$I$350=$B409))</f>
        <v>1</v>
      </c>
      <c r="BL409" s="30">
        <f>1-SUMPRODUCT(([1]Buchungen!$G$6:$G$350&lt;=BL$403)*([1]Buchungen!$H$6:$H$350&gt;=BL$403)*([1]Buchungen!$I$6:$I$350=$B409))</f>
        <v>1</v>
      </c>
      <c r="BM409" s="31">
        <f>1-SUMPRODUCT(([1]Buchungen!$G$6:$G$350&lt;=BL$403)*([1]Buchungen!$H$6:$H$350&gt;=BL$403)*([1]Buchungen!$I$6:$I$350=$B409))</f>
        <v>1</v>
      </c>
    </row>
    <row r="410" spans="2:65" ht="22.95" customHeight="1" x14ac:dyDescent="0.25">
      <c r="B410" s="29" t="str">
        <f>[1]Einstellungen!E8</f>
        <v>Angelplatz 2</v>
      </c>
      <c r="D410" s="30">
        <f>1-SUMPRODUCT(([1]Buchungen!$G$6:$G$350&lt;=D$403)*([1]Buchungen!$H$6:$H$350&gt;=D$403)*([1]Buchungen!$I$6:$I$350=$B410))</f>
        <v>1</v>
      </c>
      <c r="E410" s="31">
        <f>1-SUMPRODUCT(([1]Buchungen!$G$6:$G$350&lt;=D$403)*([1]Buchungen!$H$6:$H$350&gt;=D$403)*([1]Buchungen!$I$6:$I$350=$B410))</f>
        <v>1</v>
      </c>
      <c r="F410" s="30">
        <f>1-SUMPRODUCT(([1]Buchungen!$G$6:$G$350&lt;=F$403)*([1]Buchungen!$H$6:$H$350&gt;=F$403)*([1]Buchungen!$I$6:$I$350=$B410))</f>
        <v>1</v>
      </c>
      <c r="G410" s="31">
        <f>1-SUMPRODUCT(([1]Buchungen!$G$6:$G$350&lt;=F$403)*([1]Buchungen!$H$6:$H$350&gt;=F$403)*([1]Buchungen!$I$6:$I$350=$B410))</f>
        <v>1</v>
      </c>
      <c r="H410" s="30">
        <f>1-SUMPRODUCT(([1]Buchungen!$G$6:$G$350&lt;=H$403)*([1]Buchungen!$H$6:$H$350&gt;=H$403)*([1]Buchungen!$I$6:$I$350=$B410))</f>
        <v>1</v>
      </c>
      <c r="I410" s="31">
        <f>1-SUMPRODUCT(([1]Buchungen!$G$6:$G$350&lt;=H$403)*([1]Buchungen!$H$6:$H$350&gt;=H$403)*([1]Buchungen!$I$6:$I$350=$B410))</f>
        <v>1</v>
      </c>
      <c r="J410" s="30">
        <f>1-SUMPRODUCT(([1]Buchungen!$G$6:$G$350&lt;=J$403)*([1]Buchungen!$H$6:$H$350&gt;=J$403)*([1]Buchungen!$I$6:$I$350=$B410))</f>
        <v>1</v>
      </c>
      <c r="K410" s="31">
        <f>1-SUMPRODUCT(([1]Buchungen!$G$6:$G$350&lt;=J$403)*([1]Buchungen!$H$6:$H$350&gt;=J$403)*([1]Buchungen!$I$6:$I$350=$B410))</f>
        <v>1</v>
      </c>
      <c r="L410" s="30">
        <f>1-SUMPRODUCT(([1]Buchungen!$G$6:$G$350&lt;=L$403)*([1]Buchungen!$H$6:$H$350&gt;=L$403)*([1]Buchungen!$I$6:$I$350=$B410))</f>
        <v>1</v>
      </c>
      <c r="M410" s="31">
        <f>1-SUMPRODUCT(([1]Buchungen!$G$6:$G$350&lt;=L$403)*([1]Buchungen!$H$6:$H$350&gt;=L$403)*([1]Buchungen!$I$6:$I$350=$B410))</f>
        <v>1</v>
      </c>
      <c r="N410" s="30">
        <f>1-SUMPRODUCT(([1]Buchungen!$G$6:$G$350&lt;=N$403)*([1]Buchungen!$H$6:$H$350&gt;=N$403)*([1]Buchungen!$I$6:$I$350=$B410))</f>
        <v>1</v>
      </c>
      <c r="O410" s="31">
        <f>1-SUMPRODUCT(([1]Buchungen!$G$6:$G$350&lt;=N$403)*([1]Buchungen!$H$6:$H$350&gt;=N$403)*([1]Buchungen!$I$6:$I$350=$B410))</f>
        <v>1</v>
      </c>
      <c r="P410" s="30">
        <f>1-SUMPRODUCT(([1]Buchungen!$G$6:$G$350&lt;=P$403)*([1]Buchungen!$H$6:$H$350&gt;=P$403)*([1]Buchungen!$I$6:$I$350=$B410))</f>
        <v>1</v>
      </c>
      <c r="Q410" s="31">
        <f>1-SUMPRODUCT(([1]Buchungen!$G$6:$G$350&lt;=P$403)*([1]Buchungen!$H$6:$H$350&gt;=P$403)*([1]Buchungen!$I$6:$I$350=$B410))</f>
        <v>1</v>
      </c>
      <c r="R410" s="30">
        <f>1-SUMPRODUCT(([1]Buchungen!$G$6:$G$350&lt;=R$403)*([1]Buchungen!$H$6:$H$350&gt;=R$403)*([1]Buchungen!$I$6:$I$350=$B410))</f>
        <v>1</v>
      </c>
      <c r="S410" s="31">
        <f>1-SUMPRODUCT(([1]Buchungen!$G$6:$G$350&lt;=R$403)*([1]Buchungen!$H$6:$H$350&gt;=R$403)*([1]Buchungen!$I$6:$I$350=$B410))</f>
        <v>1</v>
      </c>
      <c r="T410" s="30">
        <f>1-SUMPRODUCT(([1]Buchungen!$G$6:$G$350&lt;=T$403)*([1]Buchungen!$H$6:$H$350&gt;=T$403)*([1]Buchungen!$I$6:$I$350=$B410))</f>
        <v>1</v>
      </c>
      <c r="U410" s="31">
        <f>1-SUMPRODUCT(([1]Buchungen!$G$6:$G$350&lt;=T$403)*([1]Buchungen!$H$6:$H$350&gt;=T$403)*([1]Buchungen!$I$6:$I$350=$B410))</f>
        <v>1</v>
      </c>
      <c r="V410" s="30">
        <f>1-SUMPRODUCT(([1]Buchungen!$G$6:$G$350&lt;=V$403)*([1]Buchungen!$H$6:$H$350&gt;=V$403)*([1]Buchungen!$I$6:$I$350=$B410))</f>
        <v>1</v>
      </c>
      <c r="W410" s="31">
        <f>1-SUMPRODUCT(([1]Buchungen!$G$6:$G$350&lt;=V$403)*([1]Buchungen!$H$6:$H$350&gt;=V$403)*([1]Buchungen!$I$6:$I$350=$B410))</f>
        <v>1</v>
      </c>
      <c r="X410" s="30">
        <f>1-SUMPRODUCT(([1]Buchungen!$G$6:$G$350&lt;=X$403)*([1]Buchungen!$H$6:$H$350&gt;=X$403)*([1]Buchungen!$I$6:$I$350=$B410))</f>
        <v>1</v>
      </c>
      <c r="Y410" s="31">
        <f>1-SUMPRODUCT(([1]Buchungen!$G$6:$G$350&lt;=X$403)*([1]Buchungen!$H$6:$H$350&gt;=X$403)*([1]Buchungen!$I$6:$I$350=$B410))</f>
        <v>1</v>
      </c>
      <c r="Z410" s="30">
        <f>1-SUMPRODUCT(([1]Buchungen!$G$6:$G$350&lt;=Z$403)*([1]Buchungen!$H$6:$H$350&gt;=Z$403)*([1]Buchungen!$I$6:$I$350=$B410))</f>
        <v>1</v>
      </c>
      <c r="AA410" s="31">
        <f>1-SUMPRODUCT(([1]Buchungen!$G$6:$G$350&lt;=Z$403)*([1]Buchungen!$H$6:$H$350&gt;=Z$403)*([1]Buchungen!$I$6:$I$350=$B410))</f>
        <v>1</v>
      </c>
      <c r="AB410" s="30">
        <f>1-SUMPRODUCT(([1]Buchungen!$G$6:$G$350&lt;=AB$403)*([1]Buchungen!$H$6:$H$350&gt;=AB$403)*([1]Buchungen!$I$6:$I$350=$B410))</f>
        <v>1</v>
      </c>
      <c r="AC410" s="31">
        <f>1-SUMPRODUCT(([1]Buchungen!$G$6:$G$350&lt;=AB$403)*([1]Buchungen!$H$6:$H$350&gt;=AB$403)*([1]Buchungen!$I$6:$I$350=$B410))</f>
        <v>1</v>
      </c>
      <c r="AD410" s="30">
        <f>1-SUMPRODUCT(([1]Buchungen!$G$6:$G$350&lt;=AD$403)*([1]Buchungen!$H$6:$H$350&gt;=AD$403)*([1]Buchungen!$I$6:$I$350=$B410))</f>
        <v>1</v>
      </c>
      <c r="AE410" s="31">
        <f>1-SUMPRODUCT(([1]Buchungen!$G$6:$G$350&lt;=AD$403)*([1]Buchungen!$H$6:$H$350&gt;=AD$403)*([1]Buchungen!$I$6:$I$350=$B410))</f>
        <v>1</v>
      </c>
      <c r="AF410" s="30">
        <f>1-SUMPRODUCT(([1]Buchungen!$G$6:$G$350&lt;=AF$403)*([1]Buchungen!$H$6:$H$350&gt;=AF$403)*([1]Buchungen!$I$6:$I$350=$B410))</f>
        <v>1</v>
      </c>
      <c r="AG410" s="31">
        <f>1-SUMPRODUCT(([1]Buchungen!$G$6:$G$350&lt;=AF$403)*([1]Buchungen!$H$6:$H$350&gt;=AF$403)*([1]Buchungen!$I$6:$I$350=$B410))</f>
        <v>1</v>
      </c>
      <c r="AH410" s="30">
        <f>1-SUMPRODUCT(([1]Buchungen!$G$6:$G$350&lt;=AH$403)*([1]Buchungen!$H$6:$H$350&gt;=AH$403)*([1]Buchungen!$I$6:$I$350=$B410))</f>
        <v>1</v>
      </c>
      <c r="AI410" s="31">
        <f>1-SUMPRODUCT(([1]Buchungen!$G$6:$G$350&lt;=AH$403)*([1]Buchungen!$H$6:$H$350&gt;=AH$403)*([1]Buchungen!$I$6:$I$350=$B410))</f>
        <v>1</v>
      </c>
      <c r="AJ410" s="30">
        <f>1-SUMPRODUCT(([1]Buchungen!$G$6:$G$350&lt;=AJ$403)*([1]Buchungen!$H$6:$H$350&gt;=AJ$403)*([1]Buchungen!$I$6:$I$350=$B410))</f>
        <v>1</v>
      </c>
      <c r="AK410" s="31">
        <f>1-SUMPRODUCT(([1]Buchungen!$G$6:$G$350&lt;=AJ$403)*([1]Buchungen!$H$6:$H$350&gt;=AJ$403)*([1]Buchungen!$I$6:$I$350=$B410))</f>
        <v>1</v>
      </c>
      <c r="AL410" s="30">
        <f>1-SUMPRODUCT(([1]Buchungen!$G$6:$G$350&lt;=AL$403)*([1]Buchungen!$H$6:$H$350&gt;=AL$403)*([1]Buchungen!$I$6:$I$350=$B410))</f>
        <v>1</v>
      </c>
      <c r="AM410" s="31">
        <f>1-SUMPRODUCT(([1]Buchungen!$G$6:$G$350&lt;=AL$403)*([1]Buchungen!$H$6:$H$350&gt;=AL$403)*([1]Buchungen!$I$6:$I$350=$B410))</f>
        <v>1</v>
      </c>
      <c r="AN410" s="30">
        <f>1-SUMPRODUCT(([1]Buchungen!$G$6:$G$350&lt;=AN$403)*([1]Buchungen!$H$6:$H$350&gt;=AN$403)*([1]Buchungen!$I$6:$I$350=$B410))</f>
        <v>1</v>
      </c>
      <c r="AO410" s="31">
        <f>1-SUMPRODUCT(([1]Buchungen!$G$6:$G$350&lt;=AN$403)*([1]Buchungen!$H$6:$H$350&gt;=AN$403)*([1]Buchungen!$I$6:$I$350=$B410))</f>
        <v>1</v>
      </c>
      <c r="AP410" s="30">
        <f>1-SUMPRODUCT(([1]Buchungen!$G$6:$G$350&lt;=AP$403)*([1]Buchungen!$H$6:$H$350&gt;=AP$403)*([1]Buchungen!$I$6:$I$350=$B410))</f>
        <v>1</v>
      </c>
      <c r="AQ410" s="31">
        <f>1-SUMPRODUCT(([1]Buchungen!$G$6:$G$350&lt;=AP$403)*([1]Buchungen!$H$6:$H$350&gt;=AP$403)*([1]Buchungen!$I$6:$I$350=$B410))</f>
        <v>1</v>
      </c>
      <c r="AR410" s="30">
        <f>1-SUMPRODUCT(([1]Buchungen!$G$6:$G$350&lt;=AR$403)*([1]Buchungen!$H$6:$H$350&gt;=AR$403)*([1]Buchungen!$I$6:$I$350=$B410))</f>
        <v>1</v>
      </c>
      <c r="AS410" s="31">
        <f>1-SUMPRODUCT(([1]Buchungen!$G$6:$G$350&lt;=AR$403)*([1]Buchungen!$H$6:$H$350&gt;=AR$403)*([1]Buchungen!$I$6:$I$350=$B410))</f>
        <v>1</v>
      </c>
      <c r="AT410" s="30">
        <f>1-SUMPRODUCT(([1]Buchungen!$G$6:$G$350&lt;=AT$403)*([1]Buchungen!$H$6:$H$350&gt;=AT$403)*([1]Buchungen!$I$6:$I$350=$B410))</f>
        <v>1</v>
      </c>
      <c r="AU410" s="31">
        <f>1-SUMPRODUCT(([1]Buchungen!$G$6:$G$350&lt;=AT$403)*([1]Buchungen!$H$6:$H$350&gt;=AT$403)*([1]Buchungen!$I$6:$I$350=$B410))</f>
        <v>1</v>
      </c>
      <c r="AV410" s="30">
        <f>1-SUMPRODUCT(([1]Buchungen!$G$6:$G$350&lt;=AV$403)*([1]Buchungen!$H$6:$H$350&gt;=AV$403)*([1]Buchungen!$I$6:$I$350=$B410))</f>
        <v>1</v>
      </c>
      <c r="AW410" s="31">
        <f>1-SUMPRODUCT(([1]Buchungen!$G$6:$G$350&lt;=AV$403)*([1]Buchungen!$H$6:$H$350&gt;=AV$403)*([1]Buchungen!$I$6:$I$350=$B410))</f>
        <v>1</v>
      </c>
      <c r="AX410" s="30">
        <f>1-SUMPRODUCT(([1]Buchungen!$G$6:$G$350&lt;=AX$403)*([1]Buchungen!$H$6:$H$350&gt;=AX$403)*([1]Buchungen!$I$6:$I$350=$B410))</f>
        <v>1</v>
      </c>
      <c r="AY410" s="31">
        <f>1-SUMPRODUCT(([1]Buchungen!$G$6:$G$350&lt;=AX$403)*([1]Buchungen!$H$6:$H$350&gt;=AX$403)*([1]Buchungen!$I$6:$I$350=$B410))</f>
        <v>1</v>
      </c>
      <c r="AZ410" s="30">
        <f>1-SUMPRODUCT(([1]Buchungen!$G$6:$G$350&lt;=AZ$403)*([1]Buchungen!$H$6:$H$350&gt;=AZ$403)*([1]Buchungen!$I$6:$I$350=$B410))</f>
        <v>1</v>
      </c>
      <c r="BA410" s="31">
        <f>1-SUMPRODUCT(([1]Buchungen!$G$6:$G$350&lt;=AZ$403)*([1]Buchungen!$H$6:$H$350&gt;=AZ$403)*([1]Buchungen!$I$6:$I$350=$B410))</f>
        <v>1</v>
      </c>
      <c r="BB410" s="30">
        <f>1-SUMPRODUCT(([1]Buchungen!$G$6:$G$350&lt;=BB$403)*([1]Buchungen!$H$6:$H$350&gt;=BB$403)*([1]Buchungen!$I$6:$I$350=$B410))</f>
        <v>1</v>
      </c>
      <c r="BC410" s="31">
        <f>1-SUMPRODUCT(([1]Buchungen!$G$6:$G$350&lt;=BB$403)*([1]Buchungen!$H$6:$H$350&gt;=BB$403)*([1]Buchungen!$I$6:$I$350=$B410))</f>
        <v>1</v>
      </c>
      <c r="BD410" s="30">
        <f>1-SUMPRODUCT(([1]Buchungen!$G$6:$G$350&lt;=BD$403)*([1]Buchungen!$H$6:$H$350&gt;=BD$403)*([1]Buchungen!$I$6:$I$350=$B410))</f>
        <v>1</v>
      </c>
      <c r="BE410" s="31">
        <f>1-SUMPRODUCT(([1]Buchungen!$G$6:$G$350&lt;=BD$403)*([1]Buchungen!$H$6:$H$350&gt;=BD$403)*([1]Buchungen!$I$6:$I$350=$B410))</f>
        <v>1</v>
      </c>
      <c r="BF410" s="30">
        <f>1-SUMPRODUCT(([1]Buchungen!$G$6:$G$350&lt;=BF$403)*([1]Buchungen!$H$6:$H$350&gt;=BF$403)*([1]Buchungen!$I$6:$I$350=$B410))</f>
        <v>1</v>
      </c>
      <c r="BG410" s="31">
        <f>1-SUMPRODUCT(([1]Buchungen!$G$6:$G$350&lt;=BF$403)*([1]Buchungen!$H$6:$H$350&gt;=BF$403)*([1]Buchungen!$I$6:$I$350=$B410))</f>
        <v>1</v>
      </c>
      <c r="BH410" s="30">
        <f>1-SUMPRODUCT(([1]Buchungen!$G$6:$G$350&lt;=BH$403)*([1]Buchungen!$H$6:$H$350&gt;=BH$403)*([1]Buchungen!$I$6:$I$350=$B410))</f>
        <v>1</v>
      </c>
      <c r="BI410" s="31">
        <f>1-SUMPRODUCT(([1]Buchungen!$G$6:$G$350&lt;=BH$403)*([1]Buchungen!$H$6:$H$350&gt;=BH$403)*([1]Buchungen!$I$6:$I$350=$B410))</f>
        <v>1</v>
      </c>
      <c r="BJ410" s="30">
        <f>1-SUMPRODUCT(([1]Buchungen!$G$6:$G$350&lt;=BJ$403)*([1]Buchungen!$H$6:$H$350&gt;=BJ$403)*([1]Buchungen!$I$6:$I$350=$B410))</f>
        <v>1</v>
      </c>
      <c r="BK410" s="31">
        <f>1-SUMPRODUCT(([1]Buchungen!$G$6:$G$350&lt;=BJ$403)*([1]Buchungen!$H$6:$H$350&gt;=BJ$403)*([1]Buchungen!$I$6:$I$350=$B410))</f>
        <v>1</v>
      </c>
      <c r="BL410" s="30">
        <f>1-SUMPRODUCT(([1]Buchungen!$G$6:$G$350&lt;=BL$403)*([1]Buchungen!$H$6:$H$350&gt;=BL$403)*([1]Buchungen!$I$6:$I$350=$B410))</f>
        <v>1</v>
      </c>
      <c r="BM410" s="31">
        <f>1-SUMPRODUCT(([1]Buchungen!$G$6:$G$350&lt;=BL$403)*([1]Buchungen!$H$6:$H$350&gt;=BL$403)*([1]Buchungen!$I$6:$I$350=$B410))</f>
        <v>1</v>
      </c>
    </row>
    <row r="411" spans="2:65" ht="22.95" customHeight="1" x14ac:dyDescent="0.25">
      <c r="B411" s="29" t="str">
        <f>[1]Einstellungen!E9</f>
        <v>Angelplatz 3</v>
      </c>
      <c r="D411" s="30">
        <f>1-SUMPRODUCT(([1]Buchungen!$G$6:$G$350&lt;=D$403)*([1]Buchungen!$H$6:$H$350&gt;=D$403)*([1]Buchungen!$I$6:$I$350=$B411))</f>
        <v>1</v>
      </c>
      <c r="E411" s="31">
        <f>1-SUMPRODUCT(([1]Buchungen!$G$6:$G$350&lt;=D$403)*([1]Buchungen!$H$6:$H$350&gt;=D$403)*([1]Buchungen!$I$6:$I$350=$B411))</f>
        <v>1</v>
      </c>
      <c r="F411" s="30">
        <f>1-SUMPRODUCT(([1]Buchungen!$G$6:$G$350&lt;=F$403)*([1]Buchungen!$H$6:$H$350&gt;=F$403)*([1]Buchungen!$I$6:$I$350=$B411))</f>
        <v>1</v>
      </c>
      <c r="G411" s="31">
        <f>1-SUMPRODUCT(([1]Buchungen!$G$6:$G$350&lt;=F$403)*([1]Buchungen!$H$6:$H$350&gt;=F$403)*([1]Buchungen!$I$6:$I$350=$B411))</f>
        <v>1</v>
      </c>
      <c r="H411" s="30">
        <f>1-SUMPRODUCT(([1]Buchungen!$G$6:$G$350&lt;=H$403)*([1]Buchungen!$H$6:$H$350&gt;=H$403)*([1]Buchungen!$I$6:$I$350=$B411))</f>
        <v>1</v>
      </c>
      <c r="I411" s="31">
        <f>1-SUMPRODUCT(([1]Buchungen!$G$6:$G$350&lt;=H$403)*([1]Buchungen!$H$6:$H$350&gt;=H$403)*([1]Buchungen!$I$6:$I$350=$B411))</f>
        <v>1</v>
      </c>
      <c r="J411" s="30">
        <f>1-SUMPRODUCT(([1]Buchungen!$G$6:$G$350&lt;=J$403)*([1]Buchungen!$H$6:$H$350&gt;=J$403)*([1]Buchungen!$I$6:$I$350=$B411))</f>
        <v>1</v>
      </c>
      <c r="K411" s="31">
        <f>1-SUMPRODUCT(([1]Buchungen!$G$6:$G$350&lt;=J$403)*([1]Buchungen!$H$6:$H$350&gt;=J$403)*([1]Buchungen!$I$6:$I$350=$B411))</f>
        <v>1</v>
      </c>
      <c r="L411" s="30">
        <f>1-SUMPRODUCT(([1]Buchungen!$G$6:$G$350&lt;=L$403)*([1]Buchungen!$H$6:$H$350&gt;=L$403)*([1]Buchungen!$I$6:$I$350=$B411))</f>
        <v>1</v>
      </c>
      <c r="M411" s="31">
        <f>1-SUMPRODUCT(([1]Buchungen!$G$6:$G$350&lt;=L$403)*([1]Buchungen!$H$6:$H$350&gt;=L$403)*([1]Buchungen!$I$6:$I$350=$B411))</f>
        <v>1</v>
      </c>
      <c r="N411" s="30">
        <f>1-SUMPRODUCT(([1]Buchungen!$G$6:$G$350&lt;=N$403)*([1]Buchungen!$H$6:$H$350&gt;=N$403)*([1]Buchungen!$I$6:$I$350=$B411))</f>
        <v>1</v>
      </c>
      <c r="O411" s="31">
        <f>1-SUMPRODUCT(([1]Buchungen!$G$6:$G$350&lt;=N$403)*([1]Buchungen!$H$6:$H$350&gt;=N$403)*([1]Buchungen!$I$6:$I$350=$B411))</f>
        <v>1</v>
      </c>
      <c r="P411" s="30">
        <f>1-SUMPRODUCT(([1]Buchungen!$G$6:$G$350&lt;=P$403)*([1]Buchungen!$H$6:$H$350&gt;=P$403)*([1]Buchungen!$I$6:$I$350=$B411))</f>
        <v>1</v>
      </c>
      <c r="Q411" s="31">
        <f>1-SUMPRODUCT(([1]Buchungen!$G$6:$G$350&lt;=P$403)*([1]Buchungen!$H$6:$H$350&gt;=P$403)*([1]Buchungen!$I$6:$I$350=$B411))</f>
        <v>1</v>
      </c>
      <c r="R411" s="30">
        <f>1-SUMPRODUCT(([1]Buchungen!$G$6:$G$350&lt;=R$403)*([1]Buchungen!$H$6:$H$350&gt;=R$403)*([1]Buchungen!$I$6:$I$350=$B411))</f>
        <v>1</v>
      </c>
      <c r="S411" s="31">
        <f>1-SUMPRODUCT(([1]Buchungen!$G$6:$G$350&lt;=R$403)*([1]Buchungen!$H$6:$H$350&gt;=R$403)*([1]Buchungen!$I$6:$I$350=$B411))</f>
        <v>1</v>
      </c>
      <c r="T411" s="30">
        <f>1-SUMPRODUCT(([1]Buchungen!$G$6:$G$350&lt;=T$403)*([1]Buchungen!$H$6:$H$350&gt;=T$403)*([1]Buchungen!$I$6:$I$350=$B411))</f>
        <v>1</v>
      </c>
      <c r="U411" s="31">
        <f>1-SUMPRODUCT(([1]Buchungen!$G$6:$G$350&lt;=T$403)*([1]Buchungen!$H$6:$H$350&gt;=T$403)*([1]Buchungen!$I$6:$I$350=$B411))</f>
        <v>1</v>
      </c>
      <c r="V411" s="30">
        <f>1-SUMPRODUCT(([1]Buchungen!$G$6:$G$350&lt;=V$403)*([1]Buchungen!$H$6:$H$350&gt;=V$403)*([1]Buchungen!$I$6:$I$350=$B411))</f>
        <v>1</v>
      </c>
      <c r="W411" s="31">
        <f>1-SUMPRODUCT(([1]Buchungen!$G$6:$G$350&lt;=V$403)*([1]Buchungen!$H$6:$H$350&gt;=V$403)*([1]Buchungen!$I$6:$I$350=$B411))</f>
        <v>1</v>
      </c>
      <c r="X411" s="30">
        <f>1-SUMPRODUCT(([1]Buchungen!$G$6:$G$350&lt;=X$403)*([1]Buchungen!$H$6:$H$350&gt;=X$403)*([1]Buchungen!$I$6:$I$350=$B411))</f>
        <v>1</v>
      </c>
      <c r="Y411" s="31">
        <f>1-SUMPRODUCT(([1]Buchungen!$G$6:$G$350&lt;=X$403)*([1]Buchungen!$H$6:$H$350&gt;=X$403)*([1]Buchungen!$I$6:$I$350=$B411))</f>
        <v>1</v>
      </c>
      <c r="Z411" s="30">
        <f>1-SUMPRODUCT(([1]Buchungen!$G$6:$G$350&lt;=Z$403)*([1]Buchungen!$H$6:$H$350&gt;=Z$403)*([1]Buchungen!$I$6:$I$350=$B411))</f>
        <v>1</v>
      </c>
      <c r="AA411" s="31">
        <f>1-SUMPRODUCT(([1]Buchungen!$G$6:$G$350&lt;=Z$403)*([1]Buchungen!$H$6:$H$350&gt;=Z$403)*([1]Buchungen!$I$6:$I$350=$B411))</f>
        <v>1</v>
      </c>
      <c r="AB411" s="30">
        <f>1-SUMPRODUCT(([1]Buchungen!$G$6:$G$350&lt;=AB$403)*([1]Buchungen!$H$6:$H$350&gt;=AB$403)*([1]Buchungen!$I$6:$I$350=$B411))</f>
        <v>1</v>
      </c>
      <c r="AC411" s="31">
        <f>1-SUMPRODUCT(([1]Buchungen!$G$6:$G$350&lt;=AB$403)*([1]Buchungen!$H$6:$H$350&gt;=AB$403)*([1]Buchungen!$I$6:$I$350=$B411))</f>
        <v>1</v>
      </c>
      <c r="AD411" s="30">
        <f>1-SUMPRODUCT(([1]Buchungen!$G$6:$G$350&lt;=AD$403)*([1]Buchungen!$H$6:$H$350&gt;=AD$403)*([1]Buchungen!$I$6:$I$350=$B411))</f>
        <v>1</v>
      </c>
      <c r="AE411" s="31">
        <f>1-SUMPRODUCT(([1]Buchungen!$G$6:$G$350&lt;=AD$403)*([1]Buchungen!$H$6:$H$350&gt;=AD$403)*([1]Buchungen!$I$6:$I$350=$B411))</f>
        <v>1</v>
      </c>
      <c r="AF411" s="30">
        <f>1-SUMPRODUCT(([1]Buchungen!$G$6:$G$350&lt;=AF$403)*([1]Buchungen!$H$6:$H$350&gt;=AF$403)*([1]Buchungen!$I$6:$I$350=$B411))</f>
        <v>1</v>
      </c>
      <c r="AG411" s="31">
        <f>1-SUMPRODUCT(([1]Buchungen!$G$6:$G$350&lt;=AF$403)*([1]Buchungen!$H$6:$H$350&gt;=AF$403)*([1]Buchungen!$I$6:$I$350=$B411))</f>
        <v>1</v>
      </c>
      <c r="AH411" s="30">
        <f>1-SUMPRODUCT(([1]Buchungen!$G$6:$G$350&lt;=AH$403)*([1]Buchungen!$H$6:$H$350&gt;=AH$403)*([1]Buchungen!$I$6:$I$350=$B411))</f>
        <v>1</v>
      </c>
      <c r="AI411" s="31">
        <f>1-SUMPRODUCT(([1]Buchungen!$G$6:$G$350&lt;=AH$403)*([1]Buchungen!$H$6:$H$350&gt;=AH$403)*([1]Buchungen!$I$6:$I$350=$B411))</f>
        <v>1</v>
      </c>
      <c r="AJ411" s="30">
        <f>1-SUMPRODUCT(([1]Buchungen!$G$6:$G$350&lt;=AJ$403)*([1]Buchungen!$H$6:$H$350&gt;=AJ$403)*([1]Buchungen!$I$6:$I$350=$B411))</f>
        <v>1</v>
      </c>
      <c r="AK411" s="31">
        <f>1-SUMPRODUCT(([1]Buchungen!$G$6:$G$350&lt;=AJ$403)*([1]Buchungen!$H$6:$H$350&gt;=AJ$403)*([1]Buchungen!$I$6:$I$350=$B411))</f>
        <v>1</v>
      </c>
      <c r="AL411" s="30">
        <f>1-SUMPRODUCT(([1]Buchungen!$G$6:$G$350&lt;=AL$403)*([1]Buchungen!$H$6:$H$350&gt;=AL$403)*([1]Buchungen!$I$6:$I$350=$B411))</f>
        <v>1</v>
      </c>
      <c r="AM411" s="31">
        <f>1-SUMPRODUCT(([1]Buchungen!$G$6:$G$350&lt;=AL$403)*([1]Buchungen!$H$6:$H$350&gt;=AL$403)*([1]Buchungen!$I$6:$I$350=$B411))</f>
        <v>1</v>
      </c>
      <c r="AN411" s="30">
        <f>1-SUMPRODUCT(([1]Buchungen!$G$6:$G$350&lt;=AN$403)*([1]Buchungen!$H$6:$H$350&gt;=AN$403)*([1]Buchungen!$I$6:$I$350=$B411))</f>
        <v>1</v>
      </c>
      <c r="AO411" s="31">
        <f>1-SUMPRODUCT(([1]Buchungen!$G$6:$G$350&lt;=AN$403)*([1]Buchungen!$H$6:$H$350&gt;=AN$403)*([1]Buchungen!$I$6:$I$350=$B411))</f>
        <v>1</v>
      </c>
      <c r="AP411" s="30">
        <f>1-SUMPRODUCT(([1]Buchungen!$G$6:$G$350&lt;=AP$403)*([1]Buchungen!$H$6:$H$350&gt;=AP$403)*([1]Buchungen!$I$6:$I$350=$B411))</f>
        <v>1</v>
      </c>
      <c r="AQ411" s="31">
        <f>1-SUMPRODUCT(([1]Buchungen!$G$6:$G$350&lt;=AP$403)*([1]Buchungen!$H$6:$H$350&gt;=AP$403)*([1]Buchungen!$I$6:$I$350=$B411))</f>
        <v>1</v>
      </c>
      <c r="AR411" s="30">
        <f>1-SUMPRODUCT(([1]Buchungen!$G$6:$G$350&lt;=AR$403)*([1]Buchungen!$H$6:$H$350&gt;=AR$403)*([1]Buchungen!$I$6:$I$350=$B411))</f>
        <v>1</v>
      </c>
      <c r="AS411" s="31">
        <f>1-SUMPRODUCT(([1]Buchungen!$G$6:$G$350&lt;=AR$403)*([1]Buchungen!$H$6:$H$350&gt;=AR$403)*([1]Buchungen!$I$6:$I$350=$B411))</f>
        <v>1</v>
      </c>
      <c r="AT411" s="30">
        <f>1-SUMPRODUCT(([1]Buchungen!$G$6:$G$350&lt;=AT$403)*([1]Buchungen!$H$6:$H$350&gt;=AT$403)*([1]Buchungen!$I$6:$I$350=$B411))</f>
        <v>1</v>
      </c>
      <c r="AU411" s="31">
        <f>1-SUMPRODUCT(([1]Buchungen!$G$6:$G$350&lt;=AT$403)*([1]Buchungen!$H$6:$H$350&gt;=AT$403)*([1]Buchungen!$I$6:$I$350=$B411))</f>
        <v>1</v>
      </c>
      <c r="AV411" s="30">
        <f>1-SUMPRODUCT(([1]Buchungen!$G$6:$G$350&lt;=AV$403)*([1]Buchungen!$H$6:$H$350&gt;=AV$403)*([1]Buchungen!$I$6:$I$350=$B411))</f>
        <v>1</v>
      </c>
      <c r="AW411" s="31">
        <f>1-SUMPRODUCT(([1]Buchungen!$G$6:$G$350&lt;=AV$403)*([1]Buchungen!$H$6:$H$350&gt;=AV$403)*([1]Buchungen!$I$6:$I$350=$B411))</f>
        <v>1</v>
      </c>
      <c r="AX411" s="30">
        <f>1-SUMPRODUCT(([1]Buchungen!$G$6:$G$350&lt;=AX$403)*([1]Buchungen!$H$6:$H$350&gt;=AX$403)*([1]Buchungen!$I$6:$I$350=$B411))</f>
        <v>1</v>
      </c>
      <c r="AY411" s="31">
        <f>1-SUMPRODUCT(([1]Buchungen!$G$6:$G$350&lt;=AX$403)*([1]Buchungen!$H$6:$H$350&gt;=AX$403)*([1]Buchungen!$I$6:$I$350=$B411))</f>
        <v>1</v>
      </c>
      <c r="AZ411" s="30">
        <f>1-SUMPRODUCT(([1]Buchungen!$G$6:$G$350&lt;=AZ$403)*([1]Buchungen!$H$6:$H$350&gt;=AZ$403)*([1]Buchungen!$I$6:$I$350=$B411))</f>
        <v>1</v>
      </c>
      <c r="BA411" s="31">
        <f>1-SUMPRODUCT(([1]Buchungen!$G$6:$G$350&lt;=AZ$403)*([1]Buchungen!$H$6:$H$350&gt;=AZ$403)*([1]Buchungen!$I$6:$I$350=$B411))</f>
        <v>1</v>
      </c>
      <c r="BB411" s="30">
        <f>1-SUMPRODUCT(([1]Buchungen!$G$6:$G$350&lt;=BB$403)*([1]Buchungen!$H$6:$H$350&gt;=BB$403)*([1]Buchungen!$I$6:$I$350=$B411))</f>
        <v>1</v>
      </c>
      <c r="BC411" s="31">
        <f>1-SUMPRODUCT(([1]Buchungen!$G$6:$G$350&lt;=BB$403)*([1]Buchungen!$H$6:$H$350&gt;=BB$403)*([1]Buchungen!$I$6:$I$350=$B411))</f>
        <v>1</v>
      </c>
      <c r="BD411" s="30">
        <f>1-SUMPRODUCT(([1]Buchungen!$G$6:$G$350&lt;=BD$403)*([1]Buchungen!$H$6:$H$350&gt;=BD$403)*([1]Buchungen!$I$6:$I$350=$B411))</f>
        <v>1</v>
      </c>
      <c r="BE411" s="31">
        <f>1-SUMPRODUCT(([1]Buchungen!$G$6:$G$350&lt;=BD$403)*([1]Buchungen!$H$6:$H$350&gt;=BD$403)*([1]Buchungen!$I$6:$I$350=$B411))</f>
        <v>1</v>
      </c>
      <c r="BF411" s="30">
        <f>1-SUMPRODUCT(([1]Buchungen!$G$6:$G$350&lt;=BF$403)*([1]Buchungen!$H$6:$H$350&gt;=BF$403)*([1]Buchungen!$I$6:$I$350=$B411))</f>
        <v>1</v>
      </c>
      <c r="BG411" s="31">
        <f>1-SUMPRODUCT(([1]Buchungen!$G$6:$G$350&lt;=BF$403)*([1]Buchungen!$H$6:$H$350&gt;=BF$403)*([1]Buchungen!$I$6:$I$350=$B411))</f>
        <v>1</v>
      </c>
      <c r="BH411" s="30">
        <f>1-SUMPRODUCT(([1]Buchungen!$G$6:$G$350&lt;=BH$403)*([1]Buchungen!$H$6:$H$350&gt;=BH$403)*([1]Buchungen!$I$6:$I$350=$B411))</f>
        <v>1</v>
      </c>
      <c r="BI411" s="31">
        <f>1-SUMPRODUCT(([1]Buchungen!$G$6:$G$350&lt;=BH$403)*([1]Buchungen!$H$6:$H$350&gt;=BH$403)*([1]Buchungen!$I$6:$I$350=$B411))</f>
        <v>1</v>
      </c>
      <c r="BJ411" s="30">
        <f>1-SUMPRODUCT(([1]Buchungen!$G$6:$G$350&lt;=BJ$403)*([1]Buchungen!$H$6:$H$350&gt;=BJ$403)*([1]Buchungen!$I$6:$I$350=$B411))</f>
        <v>1</v>
      </c>
      <c r="BK411" s="31">
        <f>1-SUMPRODUCT(([1]Buchungen!$G$6:$G$350&lt;=BJ$403)*([1]Buchungen!$H$6:$H$350&gt;=BJ$403)*([1]Buchungen!$I$6:$I$350=$B411))</f>
        <v>1</v>
      </c>
      <c r="BL411" s="30">
        <f>1-SUMPRODUCT(([1]Buchungen!$G$6:$G$350&lt;=BL$403)*([1]Buchungen!$H$6:$H$350&gt;=BL$403)*([1]Buchungen!$I$6:$I$350=$B411))</f>
        <v>1</v>
      </c>
      <c r="BM411" s="31">
        <f>1-SUMPRODUCT(([1]Buchungen!$G$6:$G$350&lt;=BL$403)*([1]Buchungen!$H$6:$H$350&gt;=BL$403)*([1]Buchungen!$I$6:$I$350=$B411))</f>
        <v>1</v>
      </c>
    </row>
    <row r="412" spans="2:65" ht="22.95" customHeight="1" x14ac:dyDescent="0.25">
      <c r="B412" s="29" t="str">
        <f>[1]Einstellungen!E10</f>
        <v>Angelplatz 4</v>
      </c>
      <c r="D412" s="30">
        <f>1-SUMPRODUCT(([1]Buchungen!$G$6:$G$350&lt;=D$403)*([1]Buchungen!$H$6:$H$350&gt;=D$403)*([1]Buchungen!$I$6:$I$350=$B412))</f>
        <v>1</v>
      </c>
      <c r="E412" s="31">
        <f>1-SUMPRODUCT(([1]Buchungen!$G$6:$G$350&lt;=D$403)*([1]Buchungen!$H$6:$H$350&gt;=D$403)*([1]Buchungen!$I$6:$I$350=$B412))</f>
        <v>1</v>
      </c>
      <c r="F412" s="30">
        <f>1-SUMPRODUCT(([1]Buchungen!$G$6:$G$350&lt;=F$403)*([1]Buchungen!$H$6:$H$350&gt;=F$403)*([1]Buchungen!$I$6:$I$350=$B412))</f>
        <v>1</v>
      </c>
      <c r="G412" s="31">
        <f>1-SUMPRODUCT(([1]Buchungen!$G$6:$G$350&lt;=F$403)*([1]Buchungen!$H$6:$H$350&gt;=F$403)*([1]Buchungen!$I$6:$I$350=$B412))</f>
        <v>1</v>
      </c>
      <c r="H412" s="30">
        <f>1-SUMPRODUCT(([1]Buchungen!$G$6:$G$350&lt;=H$403)*([1]Buchungen!$H$6:$H$350&gt;=H$403)*([1]Buchungen!$I$6:$I$350=$B412))</f>
        <v>1</v>
      </c>
      <c r="I412" s="31">
        <f>1-SUMPRODUCT(([1]Buchungen!$G$6:$G$350&lt;=H$403)*([1]Buchungen!$H$6:$H$350&gt;=H$403)*([1]Buchungen!$I$6:$I$350=$B412))</f>
        <v>1</v>
      </c>
      <c r="J412" s="30">
        <f>1-SUMPRODUCT(([1]Buchungen!$G$6:$G$350&lt;=J$403)*([1]Buchungen!$H$6:$H$350&gt;=J$403)*([1]Buchungen!$I$6:$I$350=$B412))</f>
        <v>1</v>
      </c>
      <c r="K412" s="31">
        <f>1-SUMPRODUCT(([1]Buchungen!$G$6:$G$350&lt;=J$403)*([1]Buchungen!$H$6:$H$350&gt;=J$403)*([1]Buchungen!$I$6:$I$350=$B412))</f>
        <v>1</v>
      </c>
      <c r="L412" s="30">
        <f>1-SUMPRODUCT(([1]Buchungen!$G$6:$G$350&lt;=L$403)*([1]Buchungen!$H$6:$H$350&gt;=L$403)*([1]Buchungen!$I$6:$I$350=$B412))</f>
        <v>1</v>
      </c>
      <c r="M412" s="31">
        <f>1-SUMPRODUCT(([1]Buchungen!$G$6:$G$350&lt;=L$403)*([1]Buchungen!$H$6:$H$350&gt;=L$403)*([1]Buchungen!$I$6:$I$350=$B412))</f>
        <v>1</v>
      </c>
      <c r="N412" s="30">
        <f>1-SUMPRODUCT(([1]Buchungen!$G$6:$G$350&lt;=N$403)*([1]Buchungen!$H$6:$H$350&gt;=N$403)*([1]Buchungen!$I$6:$I$350=$B412))</f>
        <v>1</v>
      </c>
      <c r="O412" s="31">
        <f>1-SUMPRODUCT(([1]Buchungen!$G$6:$G$350&lt;=N$403)*([1]Buchungen!$H$6:$H$350&gt;=N$403)*([1]Buchungen!$I$6:$I$350=$B412))</f>
        <v>1</v>
      </c>
      <c r="P412" s="30">
        <f>1-SUMPRODUCT(([1]Buchungen!$G$6:$G$350&lt;=P$403)*([1]Buchungen!$H$6:$H$350&gt;=P$403)*([1]Buchungen!$I$6:$I$350=$B412))</f>
        <v>1</v>
      </c>
      <c r="Q412" s="31">
        <f>1-SUMPRODUCT(([1]Buchungen!$G$6:$G$350&lt;=P$403)*([1]Buchungen!$H$6:$H$350&gt;=P$403)*([1]Buchungen!$I$6:$I$350=$B412))</f>
        <v>1</v>
      </c>
      <c r="R412" s="30">
        <f>1-SUMPRODUCT(([1]Buchungen!$G$6:$G$350&lt;=R$403)*([1]Buchungen!$H$6:$H$350&gt;=R$403)*([1]Buchungen!$I$6:$I$350=$B412))</f>
        <v>1</v>
      </c>
      <c r="S412" s="31">
        <f>1-SUMPRODUCT(([1]Buchungen!$G$6:$G$350&lt;=R$403)*([1]Buchungen!$H$6:$H$350&gt;=R$403)*([1]Buchungen!$I$6:$I$350=$B412))</f>
        <v>1</v>
      </c>
      <c r="T412" s="30">
        <f>1-SUMPRODUCT(([1]Buchungen!$G$6:$G$350&lt;=T$403)*([1]Buchungen!$H$6:$H$350&gt;=T$403)*([1]Buchungen!$I$6:$I$350=$B412))</f>
        <v>1</v>
      </c>
      <c r="U412" s="31">
        <f>1-SUMPRODUCT(([1]Buchungen!$G$6:$G$350&lt;=T$403)*([1]Buchungen!$H$6:$H$350&gt;=T$403)*([1]Buchungen!$I$6:$I$350=$B412))</f>
        <v>1</v>
      </c>
      <c r="V412" s="30">
        <f>1-SUMPRODUCT(([1]Buchungen!$G$6:$G$350&lt;=V$403)*([1]Buchungen!$H$6:$H$350&gt;=V$403)*([1]Buchungen!$I$6:$I$350=$B412))</f>
        <v>1</v>
      </c>
      <c r="W412" s="31">
        <f>1-SUMPRODUCT(([1]Buchungen!$G$6:$G$350&lt;=V$403)*([1]Buchungen!$H$6:$H$350&gt;=V$403)*([1]Buchungen!$I$6:$I$350=$B412))</f>
        <v>1</v>
      </c>
      <c r="X412" s="30">
        <f>1-SUMPRODUCT(([1]Buchungen!$G$6:$G$350&lt;=X$403)*([1]Buchungen!$H$6:$H$350&gt;=X$403)*([1]Buchungen!$I$6:$I$350=$B412))</f>
        <v>1</v>
      </c>
      <c r="Y412" s="31">
        <f>1-SUMPRODUCT(([1]Buchungen!$G$6:$G$350&lt;=X$403)*([1]Buchungen!$H$6:$H$350&gt;=X$403)*([1]Buchungen!$I$6:$I$350=$B412))</f>
        <v>1</v>
      </c>
      <c r="Z412" s="30">
        <f>1-SUMPRODUCT(([1]Buchungen!$G$6:$G$350&lt;=Z$403)*([1]Buchungen!$H$6:$H$350&gt;=Z$403)*([1]Buchungen!$I$6:$I$350=$B412))</f>
        <v>1</v>
      </c>
      <c r="AA412" s="31">
        <f>1-SUMPRODUCT(([1]Buchungen!$G$6:$G$350&lt;=Z$403)*([1]Buchungen!$H$6:$H$350&gt;=Z$403)*([1]Buchungen!$I$6:$I$350=$B412))</f>
        <v>1</v>
      </c>
      <c r="AB412" s="30">
        <f>1-SUMPRODUCT(([1]Buchungen!$G$6:$G$350&lt;=AB$403)*([1]Buchungen!$H$6:$H$350&gt;=AB$403)*([1]Buchungen!$I$6:$I$350=$B412))</f>
        <v>1</v>
      </c>
      <c r="AC412" s="31">
        <f>1-SUMPRODUCT(([1]Buchungen!$G$6:$G$350&lt;=AB$403)*([1]Buchungen!$H$6:$H$350&gt;=AB$403)*([1]Buchungen!$I$6:$I$350=$B412))</f>
        <v>1</v>
      </c>
      <c r="AD412" s="30">
        <f>1-SUMPRODUCT(([1]Buchungen!$G$6:$G$350&lt;=AD$403)*([1]Buchungen!$H$6:$H$350&gt;=AD$403)*([1]Buchungen!$I$6:$I$350=$B412))</f>
        <v>1</v>
      </c>
      <c r="AE412" s="31">
        <f>1-SUMPRODUCT(([1]Buchungen!$G$6:$G$350&lt;=AD$403)*([1]Buchungen!$H$6:$H$350&gt;=AD$403)*([1]Buchungen!$I$6:$I$350=$B412))</f>
        <v>1</v>
      </c>
      <c r="AF412" s="30">
        <f>1-SUMPRODUCT(([1]Buchungen!$G$6:$G$350&lt;=AF$403)*([1]Buchungen!$H$6:$H$350&gt;=AF$403)*([1]Buchungen!$I$6:$I$350=$B412))</f>
        <v>1</v>
      </c>
      <c r="AG412" s="31">
        <f>1-SUMPRODUCT(([1]Buchungen!$G$6:$G$350&lt;=AF$403)*([1]Buchungen!$H$6:$H$350&gt;=AF$403)*([1]Buchungen!$I$6:$I$350=$B412))</f>
        <v>1</v>
      </c>
      <c r="AH412" s="30">
        <f>1-SUMPRODUCT(([1]Buchungen!$G$6:$G$350&lt;=AH$403)*([1]Buchungen!$H$6:$H$350&gt;=AH$403)*([1]Buchungen!$I$6:$I$350=$B412))</f>
        <v>1</v>
      </c>
      <c r="AI412" s="31">
        <f>1-SUMPRODUCT(([1]Buchungen!$G$6:$G$350&lt;=AH$403)*([1]Buchungen!$H$6:$H$350&gt;=AH$403)*([1]Buchungen!$I$6:$I$350=$B412))</f>
        <v>1</v>
      </c>
      <c r="AJ412" s="30">
        <f>1-SUMPRODUCT(([1]Buchungen!$G$6:$G$350&lt;=AJ$403)*([1]Buchungen!$H$6:$H$350&gt;=AJ$403)*([1]Buchungen!$I$6:$I$350=$B412))</f>
        <v>1</v>
      </c>
      <c r="AK412" s="31">
        <f>1-SUMPRODUCT(([1]Buchungen!$G$6:$G$350&lt;=AJ$403)*([1]Buchungen!$H$6:$H$350&gt;=AJ$403)*([1]Buchungen!$I$6:$I$350=$B412))</f>
        <v>1</v>
      </c>
      <c r="AL412" s="30">
        <f>1-SUMPRODUCT(([1]Buchungen!$G$6:$G$350&lt;=AL$403)*([1]Buchungen!$H$6:$H$350&gt;=AL$403)*([1]Buchungen!$I$6:$I$350=$B412))</f>
        <v>1</v>
      </c>
      <c r="AM412" s="31">
        <f>1-SUMPRODUCT(([1]Buchungen!$G$6:$G$350&lt;=AL$403)*([1]Buchungen!$H$6:$H$350&gt;=AL$403)*([1]Buchungen!$I$6:$I$350=$B412))</f>
        <v>1</v>
      </c>
      <c r="AN412" s="30">
        <f>1-SUMPRODUCT(([1]Buchungen!$G$6:$G$350&lt;=AN$403)*([1]Buchungen!$H$6:$H$350&gt;=AN$403)*([1]Buchungen!$I$6:$I$350=$B412))</f>
        <v>1</v>
      </c>
      <c r="AO412" s="31">
        <f>1-SUMPRODUCT(([1]Buchungen!$G$6:$G$350&lt;=AN$403)*([1]Buchungen!$H$6:$H$350&gt;=AN$403)*([1]Buchungen!$I$6:$I$350=$B412))</f>
        <v>1</v>
      </c>
      <c r="AP412" s="30">
        <f>1-SUMPRODUCT(([1]Buchungen!$G$6:$G$350&lt;=AP$403)*([1]Buchungen!$H$6:$H$350&gt;=AP$403)*([1]Buchungen!$I$6:$I$350=$B412))</f>
        <v>1</v>
      </c>
      <c r="AQ412" s="31">
        <f>1-SUMPRODUCT(([1]Buchungen!$G$6:$G$350&lt;=AP$403)*([1]Buchungen!$H$6:$H$350&gt;=AP$403)*([1]Buchungen!$I$6:$I$350=$B412))</f>
        <v>1</v>
      </c>
      <c r="AR412" s="30">
        <f>1-SUMPRODUCT(([1]Buchungen!$G$6:$G$350&lt;=AR$403)*([1]Buchungen!$H$6:$H$350&gt;=AR$403)*([1]Buchungen!$I$6:$I$350=$B412))</f>
        <v>1</v>
      </c>
      <c r="AS412" s="31">
        <f>1-SUMPRODUCT(([1]Buchungen!$G$6:$G$350&lt;=AR$403)*([1]Buchungen!$H$6:$H$350&gt;=AR$403)*([1]Buchungen!$I$6:$I$350=$B412))</f>
        <v>1</v>
      </c>
      <c r="AT412" s="30">
        <f>1-SUMPRODUCT(([1]Buchungen!$G$6:$G$350&lt;=AT$403)*([1]Buchungen!$H$6:$H$350&gt;=AT$403)*([1]Buchungen!$I$6:$I$350=$B412))</f>
        <v>1</v>
      </c>
      <c r="AU412" s="31">
        <f>1-SUMPRODUCT(([1]Buchungen!$G$6:$G$350&lt;=AT$403)*([1]Buchungen!$H$6:$H$350&gt;=AT$403)*([1]Buchungen!$I$6:$I$350=$B412))</f>
        <v>1</v>
      </c>
      <c r="AV412" s="30">
        <f>1-SUMPRODUCT(([1]Buchungen!$G$6:$G$350&lt;=AV$403)*([1]Buchungen!$H$6:$H$350&gt;=AV$403)*([1]Buchungen!$I$6:$I$350=$B412))</f>
        <v>1</v>
      </c>
      <c r="AW412" s="31">
        <f>1-SUMPRODUCT(([1]Buchungen!$G$6:$G$350&lt;=AV$403)*([1]Buchungen!$H$6:$H$350&gt;=AV$403)*([1]Buchungen!$I$6:$I$350=$B412))</f>
        <v>1</v>
      </c>
      <c r="AX412" s="30">
        <f>1-SUMPRODUCT(([1]Buchungen!$G$6:$G$350&lt;=AX$403)*([1]Buchungen!$H$6:$H$350&gt;=AX$403)*([1]Buchungen!$I$6:$I$350=$B412))</f>
        <v>1</v>
      </c>
      <c r="AY412" s="31">
        <f>1-SUMPRODUCT(([1]Buchungen!$G$6:$G$350&lt;=AX$403)*([1]Buchungen!$H$6:$H$350&gt;=AX$403)*([1]Buchungen!$I$6:$I$350=$B412))</f>
        <v>1</v>
      </c>
      <c r="AZ412" s="30">
        <f>1-SUMPRODUCT(([1]Buchungen!$G$6:$G$350&lt;=AZ$403)*([1]Buchungen!$H$6:$H$350&gt;=AZ$403)*([1]Buchungen!$I$6:$I$350=$B412))</f>
        <v>1</v>
      </c>
      <c r="BA412" s="31">
        <f>1-SUMPRODUCT(([1]Buchungen!$G$6:$G$350&lt;=AZ$403)*([1]Buchungen!$H$6:$H$350&gt;=AZ$403)*([1]Buchungen!$I$6:$I$350=$B412))</f>
        <v>1</v>
      </c>
      <c r="BB412" s="30">
        <f>1-SUMPRODUCT(([1]Buchungen!$G$6:$G$350&lt;=BB$403)*([1]Buchungen!$H$6:$H$350&gt;=BB$403)*([1]Buchungen!$I$6:$I$350=$B412))</f>
        <v>1</v>
      </c>
      <c r="BC412" s="31">
        <f>1-SUMPRODUCT(([1]Buchungen!$G$6:$G$350&lt;=BB$403)*([1]Buchungen!$H$6:$H$350&gt;=BB$403)*([1]Buchungen!$I$6:$I$350=$B412))</f>
        <v>1</v>
      </c>
      <c r="BD412" s="30">
        <f>1-SUMPRODUCT(([1]Buchungen!$G$6:$G$350&lt;=BD$403)*([1]Buchungen!$H$6:$H$350&gt;=BD$403)*([1]Buchungen!$I$6:$I$350=$B412))</f>
        <v>1</v>
      </c>
      <c r="BE412" s="31">
        <f>1-SUMPRODUCT(([1]Buchungen!$G$6:$G$350&lt;=BD$403)*([1]Buchungen!$H$6:$H$350&gt;=BD$403)*([1]Buchungen!$I$6:$I$350=$B412))</f>
        <v>1</v>
      </c>
      <c r="BF412" s="30">
        <f>1-SUMPRODUCT(([1]Buchungen!$G$6:$G$350&lt;=BF$403)*([1]Buchungen!$H$6:$H$350&gt;=BF$403)*([1]Buchungen!$I$6:$I$350=$B412))</f>
        <v>1</v>
      </c>
      <c r="BG412" s="31">
        <f>1-SUMPRODUCT(([1]Buchungen!$G$6:$G$350&lt;=BF$403)*([1]Buchungen!$H$6:$H$350&gt;=BF$403)*([1]Buchungen!$I$6:$I$350=$B412))</f>
        <v>1</v>
      </c>
      <c r="BH412" s="30">
        <f>1-SUMPRODUCT(([1]Buchungen!$G$6:$G$350&lt;=BH$403)*([1]Buchungen!$H$6:$H$350&gt;=BH$403)*([1]Buchungen!$I$6:$I$350=$B412))</f>
        <v>1</v>
      </c>
      <c r="BI412" s="31">
        <f>1-SUMPRODUCT(([1]Buchungen!$G$6:$G$350&lt;=BH$403)*([1]Buchungen!$H$6:$H$350&gt;=BH$403)*([1]Buchungen!$I$6:$I$350=$B412))</f>
        <v>1</v>
      </c>
      <c r="BJ412" s="30">
        <f>1-SUMPRODUCT(([1]Buchungen!$G$6:$G$350&lt;=BJ$403)*([1]Buchungen!$H$6:$H$350&gt;=BJ$403)*([1]Buchungen!$I$6:$I$350=$B412))</f>
        <v>1</v>
      </c>
      <c r="BK412" s="31">
        <f>1-SUMPRODUCT(([1]Buchungen!$G$6:$G$350&lt;=BJ$403)*([1]Buchungen!$H$6:$H$350&gt;=BJ$403)*([1]Buchungen!$I$6:$I$350=$B412))</f>
        <v>1</v>
      </c>
      <c r="BL412" s="30">
        <f>1-SUMPRODUCT(([1]Buchungen!$G$6:$G$350&lt;=BL$403)*([1]Buchungen!$H$6:$H$350&gt;=BL$403)*([1]Buchungen!$I$6:$I$350=$B412))</f>
        <v>1</v>
      </c>
      <c r="BM412" s="31">
        <f>1-SUMPRODUCT(([1]Buchungen!$G$6:$G$350&lt;=BL$403)*([1]Buchungen!$H$6:$H$350&gt;=BL$403)*([1]Buchungen!$I$6:$I$350=$B412))</f>
        <v>1</v>
      </c>
    </row>
    <row r="413" spans="2:65" ht="22.95" customHeight="1" x14ac:dyDescent="0.25">
      <c r="B413" s="29" t="str">
        <f>[1]Einstellungen!E11</f>
        <v>Angelplatz 5</v>
      </c>
      <c r="D413" s="30">
        <f>1-SUMPRODUCT(([1]Buchungen!$G$6:$G$350&lt;=D$403)*([1]Buchungen!$H$6:$H$350&gt;=D$403)*([1]Buchungen!$I$6:$I$350=$B413))</f>
        <v>1</v>
      </c>
      <c r="E413" s="31">
        <f>1-SUMPRODUCT(([1]Buchungen!$G$6:$G$350&lt;=D$403)*([1]Buchungen!$H$6:$H$350&gt;=D$403)*([1]Buchungen!$I$6:$I$350=$B413))</f>
        <v>1</v>
      </c>
      <c r="F413" s="30">
        <f>1-SUMPRODUCT(([1]Buchungen!$G$6:$G$350&lt;=F$403)*([1]Buchungen!$H$6:$H$350&gt;=F$403)*([1]Buchungen!$I$6:$I$350=$B413))</f>
        <v>1</v>
      </c>
      <c r="G413" s="31">
        <f>1-SUMPRODUCT(([1]Buchungen!$G$6:$G$350&lt;=F$403)*([1]Buchungen!$H$6:$H$350&gt;=F$403)*([1]Buchungen!$I$6:$I$350=$B413))</f>
        <v>1</v>
      </c>
      <c r="H413" s="30">
        <f>1-SUMPRODUCT(([1]Buchungen!$G$6:$G$350&lt;=H$403)*([1]Buchungen!$H$6:$H$350&gt;=H$403)*([1]Buchungen!$I$6:$I$350=$B413))</f>
        <v>1</v>
      </c>
      <c r="I413" s="31">
        <f>1-SUMPRODUCT(([1]Buchungen!$G$6:$G$350&lt;=H$403)*([1]Buchungen!$H$6:$H$350&gt;=H$403)*([1]Buchungen!$I$6:$I$350=$B413))</f>
        <v>1</v>
      </c>
      <c r="J413" s="30">
        <f>1-SUMPRODUCT(([1]Buchungen!$G$6:$G$350&lt;=J$403)*([1]Buchungen!$H$6:$H$350&gt;=J$403)*([1]Buchungen!$I$6:$I$350=$B413))</f>
        <v>1</v>
      </c>
      <c r="K413" s="31">
        <f>1-SUMPRODUCT(([1]Buchungen!$G$6:$G$350&lt;=J$403)*([1]Buchungen!$H$6:$H$350&gt;=J$403)*([1]Buchungen!$I$6:$I$350=$B413))</f>
        <v>1</v>
      </c>
      <c r="L413" s="30">
        <f>1-SUMPRODUCT(([1]Buchungen!$G$6:$G$350&lt;=L$403)*([1]Buchungen!$H$6:$H$350&gt;=L$403)*([1]Buchungen!$I$6:$I$350=$B413))</f>
        <v>1</v>
      </c>
      <c r="M413" s="31">
        <f>1-SUMPRODUCT(([1]Buchungen!$G$6:$G$350&lt;=L$403)*([1]Buchungen!$H$6:$H$350&gt;=L$403)*([1]Buchungen!$I$6:$I$350=$B413))</f>
        <v>1</v>
      </c>
      <c r="N413" s="30">
        <f>1-SUMPRODUCT(([1]Buchungen!$G$6:$G$350&lt;=N$403)*([1]Buchungen!$H$6:$H$350&gt;=N$403)*([1]Buchungen!$I$6:$I$350=$B413))</f>
        <v>1</v>
      </c>
      <c r="O413" s="31">
        <f>1-SUMPRODUCT(([1]Buchungen!$G$6:$G$350&lt;=N$403)*([1]Buchungen!$H$6:$H$350&gt;=N$403)*([1]Buchungen!$I$6:$I$350=$B413))</f>
        <v>1</v>
      </c>
      <c r="P413" s="30">
        <f>1-SUMPRODUCT(([1]Buchungen!$G$6:$G$350&lt;=P$403)*([1]Buchungen!$H$6:$H$350&gt;=P$403)*([1]Buchungen!$I$6:$I$350=$B413))</f>
        <v>1</v>
      </c>
      <c r="Q413" s="31">
        <f>1-SUMPRODUCT(([1]Buchungen!$G$6:$G$350&lt;=P$403)*([1]Buchungen!$H$6:$H$350&gt;=P$403)*([1]Buchungen!$I$6:$I$350=$B413))</f>
        <v>1</v>
      </c>
      <c r="R413" s="30">
        <f>1-SUMPRODUCT(([1]Buchungen!$G$6:$G$350&lt;=R$403)*([1]Buchungen!$H$6:$H$350&gt;=R$403)*([1]Buchungen!$I$6:$I$350=$B413))</f>
        <v>1</v>
      </c>
      <c r="S413" s="31">
        <f>1-SUMPRODUCT(([1]Buchungen!$G$6:$G$350&lt;=R$403)*([1]Buchungen!$H$6:$H$350&gt;=R$403)*([1]Buchungen!$I$6:$I$350=$B413))</f>
        <v>1</v>
      </c>
      <c r="T413" s="30">
        <f>1-SUMPRODUCT(([1]Buchungen!$G$6:$G$350&lt;=T$403)*([1]Buchungen!$H$6:$H$350&gt;=T$403)*([1]Buchungen!$I$6:$I$350=$B413))</f>
        <v>1</v>
      </c>
      <c r="U413" s="31">
        <f>1-SUMPRODUCT(([1]Buchungen!$G$6:$G$350&lt;=T$403)*([1]Buchungen!$H$6:$H$350&gt;=T$403)*([1]Buchungen!$I$6:$I$350=$B413))</f>
        <v>1</v>
      </c>
      <c r="V413" s="30">
        <f>1-SUMPRODUCT(([1]Buchungen!$G$6:$G$350&lt;=V$403)*([1]Buchungen!$H$6:$H$350&gt;=V$403)*([1]Buchungen!$I$6:$I$350=$B413))</f>
        <v>1</v>
      </c>
      <c r="W413" s="31">
        <f>1-SUMPRODUCT(([1]Buchungen!$G$6:$G$350&lt;=V$403)*([1]Buchungen!$H$6:$H$350&gt;=V$403)*([1]Buchungen!$I$6:$I$350=$B413))</f>
        <v>1</v>
      </c>
      <c r="X413" s="30">
        <f>1-SUMPRODUCT(([1]Buchungen!$G$6:$G$350&lt;=X$403)*([1]Buchungen!$H$6:$H$350&gt;=X$403)*([1]Buchungen!$I$6:$I$350=$B413))</f>
        <v>1</v>
      </c>
      <c r="Y413" s="31">
        <f>1-SUMPRODUCT(([1]Buchungen!$G$6:$G$350&lt;=X$403)*([1]Buchungen!$H$6:$H$350&gt;=X$403)*([1]Buchungen!$I$6:$I$350=$B413))</f>
        <v>1</v>
      </c>
      <c r="Z413" s="30">
        <f>1-SUMPRODUCT(([1]Buchungen!$G$6:$G$350&lt;=Z$403)*([1]Buchungen!$H$6:$H$350&gt;=Z$403)*([1]Buchungen!$I$6:$I$350=$B413))</f>
        <v>1</v>
      </c>
      <c r="AA413" s="31">
        <f>1-SUMPRODUCT(([1]Buchungen!$G$6:$G$350&lt;=Z$403)*([1]Buchungen!$H$6:$H$350&gt;=Z$403)*([1]Buchungen!$I$6:$I$350=$B413))</f>
        <v>1</v>
      </c>
      <c r="AB413" s="30">
        <f>1-SUMPRODUCT(([1]Buchungen!$G$6:$G$350&lt;=AB$403)*([1]Buchungen!$H$6:$H$350&gt;=AB$403)*([1]Buchungen!$I$6:$I$350=$B413))</f>
        <v>1</v>
      </c>
      <c r="AC413" s="31">
        <f>1-SUMPRODUCT(([1]Buchungen!$G$6:$G$350&lt;=AB$403)*([1]Buchungen!$H$6:$H$350&gt;=AB$403)*([1]Buchungen!$I$6:$I$350=$B413))</f>
        <v>1</v>
      </c>
      <c r="AD413" s="30">
        <f>1-SUMPRODUCT(([1]Buchungen!$G$6:$G$350&lt;=AD$403)*([1]Buchungen!$H$6:$H$350&gt;=AD$403)*([1]Buchungen!$I$6:$I$350=$B413))</f>
        <v>1</v>
      </c>
      <c r="AE413" s="31">
        <f>1-SUMPRODUCT(([1]Buchungen!$G$6:$G$350&lt;=AD$403)*([1]Buchungen!$H$6:$H$350&gt;=AD$403)*([1]Buchungen!$I$6:$I$350=$B413))</f>
        <v>1</v>
      </c>
      <c r="AF413" s="30">
        <f>1-SUMPRODUCT(([1]Buchungen!$G$6:$G$350&lt;=AF$403)*([1]Buchungen!$H$6:$H$350&gt;=AF$403)*([1]Buchungen!$I$6:$I$350=$B413))</f>
        <v>1</v>
      </c>
      <c r="AG413" s="31">
        <f>1-SUMPRODUCT(([1]Buchungen!$G$6:$G$350&lt;=AF$403)*([1]Buchungen!$H$6:$H$350&gt;=AF$403)*([1]Buchungen!$I$6:$I$350=$B413))</f>
        <v>1</v>
      </c>
      <c r="AH413" s="30">
        <f>1-SUMPRODUCT(([1]Buchungen!$G$6:$G$350&lt;=AH$403)*([1]Buchungen!$H$6:$H$350&gt;=AH$403)*([1]Buchungen!$I$6:$I$350=$B413))</f>
        <v>1</v>
      </c>
      <c r="AI413" s="31">
        <f>1-SUMPRODUCT(([1]Buchungen!$G$6:$G$350&lt;=AH$403)*([1]Buchungen!$H$6:$H$350&gt;=AH$403)*([1]Buchungen!$I$6:$I$350=$B413))</f>
        <v>1</v>
      </c>
      <c r="AJ413" s="30">
        <f>1-SUMPRODUCT(([1]Buchungen!$G$6:$G$350&lt;=AJ$403)*([1]Buchungen!$H$6:$H$350&gt;=AJ$403)*([1]Buchungen!$I$6:$I$350=$B413))</f>
        <v>1</v>
      </c>
      <c r="AK413" s="31">
        <f>1-SUMPRODUCT(([1]Buchungen!$G$6:$G$350&lt;=AJ$403)*([1]Buchungen!$H$6:$H$350&gt;=AJ$403)*([1]Buchungen!$I$6:$I$350=$B413))</f>
        <v>1</v>
      </c>
      <c r="AL413" s="30">
        <f>1-SUMPRODUCT(([1]Buchungen!$G$6:$G$350&lt;=AL$403)*([1]Buchungen!$H$6:$H$350&gt;=AL$403)*([1]Buchungen!$I$6:$I$350=$B413))</f>
        <v>1</v>
      </c>
      <c r="AM413" s="31">
        <f>1-SUMPRODUCT(([1]Buchungen!$G$6:$G$350&lt;=AL$403)*([1]Buchungen!$H$6:$H$350&gt;=AL$403)*([1]Buchungen!$I$6:$I$350=$B413))</f>
        <v>1</v>
      </c>
      <c r="AN413" s="30">
        <f>1-SUMPRODUCT(([1]Buchungen!$G$6:$G$350&lt;=AN$403)*([1]Buchungen!$H$6:$H$350&gt;=AN$403)*([1]Buchungen!$I$6:$I$350=$B413))</f>
        <v>1</v>
      </c>
      <c r="AO413" s="31">
        <f>1-SUMPRODUCT(([1]Buchungen!$G$6:$G$350&lt;=AN$403)*([1]Buchungen!$H$6:$H$350&gt;=AN$403)*([1]Buchungen!$I$6:$I$350=$B413))</f>
        <v>1</v>
      </c>
      <c r="AP413" s="30">
        <f>1-SUMPRODUCT(([1]Buchungen!$G$6:$G$350&lt;=AP$403)*([1]Buchungen!$H$6:$H$350&gt;=AP$403)*([1]Buchungen!$I$6:$I$350=$B413))</f>
        <v>1</v>
      </c>
      <c r="AQ413" s="31">
        <f>1-SUMPRODUCT(([1]Buchungen!$G$6:$G$350&lt;=AP$403)*([1]Buchungen!$H$6:$H$350&gt;=AP$403)*([1]Buchungen!$I$6:$I$350=$B413))</f>
        <v>1</v>
      </c>
      <c r="AR413" s="30">
        <f>1-SUMPRODUCT(([1]Buchungen!$G$6:$G$350&lt;=AR$403)*([1]Buchungen!$H$6:$H$350&gt;=AR$403)*([1]Buchungen!$I$6:$I$350=$B413))</f>
        <v>1</v>
      </c>
      <c r="AS413" s="31">
        <f>1-SUMPRODUCT(([1]Buchungen!$G$6:$G$350&lt;=AR$403)*([1]Buchungen!$H$6:$H$350&gt;=AR$403)*([1]Buchungen!$I$6:$I$350=$B413))</f>
        <v>1</v>
      </c>
      <c r="AT413" s="30">
        <f>1-SUMPRODUCT(([1]Buchungen!$G$6:$G$350&lt;=AT$403)*([1]Buchungen!$H$6:$H$350&gt;=AT$403)*([1]Buchungen!$I$6:$I$350=$B413))</f>
        <v>1</v>
      </c>
      <c r="AU413" s="31">
        <f>1-SUMPRODUCT(([1]Buchungen!$G$6:$G$350&lt;=AT$403)*([1]Buchungen!$H$6:$H$350&gt;=AT$403)*([1]Buchungen!$I$6:$I$350=$B413))</f>
        <v>1</v>
      </c>
      <c r="AV413" s="30">
        <f>1-SUMPRODUCT(([1]Buchungen!$G$6:$G$350&lt;=AV$403)*([1]Buchungen!$H$6:$H$350&gt;=AV$403)*([1]Buchungen!$I$6:$I$350=$B413))</f>
        <v>1</v>
      </c>
      <c r="AW413" s="31">
        <f>1-SUMPRODUCT(([1]Buchungen!$G$6:$G$350&lt;=AV$403)*([1]Buchungen!$H$6:$H$350&gt;=AV$403)*([1]Buchungen!$I$6:$I$350=$B413))</f>
        <v>1</v>
      </c>
      <c r="AX413" s="30">
        <f>1-SUMPRODUCT(([1]Buchungen!$G$6:$G$350&lt;=AX$403)*([1]Buchungen!$H$6:$H$350&gt;=AX$403)*([1]Buchungen!$I$6:$I$350=$B413))</f>
        <v>1</v>
      </c>
      <c r="AY413" s="31">
        <f>1-SUMPRODUCT(([1]Buchungen!$G$6:$G$350&lt;=AX$403)*([1]Buchungen!$H$6:$H$350&gt;=AX$403)*([1]Buchungen!$I$6:$I$350=$B413))</f>
        <v>1</v>
      </c>
      <c r="AZ413" s="30">
        <f>1-SUMPRODUCT(([1]Buchungen!$G$6:$G$350&lt;=AZ$403)*([1]Buchungen!$H$6:$H$350&gt;=AZ$403)*([1]Buchungen!$I$6:$I$350=$B413))</f>
        <v>1</v>
      </c>
      <c r="BA413" s="31">
        <f>1-SUMPRODUCT(([1]Buchungen!$G$6:$G$350&lt;=AZ$403)*([1]Buchungen!$H$6:$H$350&gt;=AZ$403)*([1]Buchungen!$I$6:$I$350=$B413))</f>
        <v>1</v>
      </c>
      <c r="BB413" s="30">
        <f>1-SUMPRODUCT(([1]Buchungen!$G$6:$G$350&lt;=BB$403)*([1]Buchungen!$H$6:$H$350&gt;=BB$403)*([1]Buchungen!$I$6:$I$350=$B413))</f>
        <v>1</v>
      </c>
      <c r="BC413" s="31">
        <f>1-SUMPRODUCT(([1]Buchungen!$G$6:$G$350&lt;=BB$403)*([1]Buchungen!$H$6:$H$350&gt;=BB$403)*([1]Buchungen!$I$6:$I$350=$B413))</f>
        <v>1</v>
      </c>
      <c r="BD413" s="30">
        <f>1-SUMPRODUCT(([1]Buchungen!$G$6:$G$350&lt;=BD$403)*([1]Buchungen!$H$6:$H$350&gt;=BD$403)*([1]Buchungen!$I$6:$I$350=$B413))</f>
        <v>1</v>
      </c>
      <c r="BE413" s="31">
        <f>1-SUMPRODUCT(([1]Buchungen!$G$6:$G$350&lt;=BD$403)*([1]Buchungen!$H$6:$H$350&gt;=BD$403)*([1]Buchungen!$I$6:$I$350=$B413))</f>
        <v>1</v>
      </c>
      <c r="BF413" s="30">
        <f>1-SUMPRODUCT(([1]Buchungen!$G$6:$G$350&lt;=BF$403)*([1]Buchungen!$H$6:$H$350&gt;=BF$403)*([1]Buchungen!$I$6:$I$350=$B413))</f>
        <v>1</v>
      </c>
      <c r="BG413" s="31">
        <f>1-SUMPRODUCT(([1]Buchungen!$G$6:$G$350&lt;=BF$403)*([1]Buchungen!$H$6:$H$350&gt;=BF$403)*([1]Buchungen!$I$6:$I$350=$B413))</f>
        <v>1</v>
      </c>
      <c r="BH413" s="30">
        <f>1-SUMPRODUCT(([1]Buchungen!$G$6:$G$350&lt;=BH$403)*([1]Buchungen!$H$6:$H$350&gt;=BH$403)*([1]Buchungen!$I$6:$I$350=$B413))</f>
        <v>1</v>
      </c>
      <c r="BI413" s="31">
        <f>1-SUMPRODUCT(([1]Buchungen!$G$6:$G$350&lt;=BH$403)*([1]Buchungen!$H$6:$H$350&gt;=BH$403)*([1]Buchungen!$I$6:$I$350=$B413))</f>
        <v>1</v>
      </c>
      <c r="BJ413" s="30">
        <f>1-SUMPRODUCT(([1]Buchungen!$G$6:$G$350&lt;=BJ$403)*([1]Buchungen!$H$6:$H$350&gt;=BJ$403)*([1]Buchungen!$I$6:$I$350=$B413))</f>
        <v>1</v>
      </c>
      <c r="BK413" s="31">
        <f>1-SUMPRODUCT(([1]Buchungen!$G$6:$G$350&lt;=BJ$403)*([1]Buchungen!$H$6:$H$350&gt;=BJ$403)*([1]Buchungen!$I$6:$I$350=$B413))</f>
        <v>1</v>
      </c>
      <c r="BL413" s="30">
        <f>1-SUMPRODUCT(([1]Buchungen!$G$6:$G$350&lt;=BL$403)*([1]Buchungen!$H$6:$H$350&gt;=BL$403)*([1]Buchungen!$I$6:$I$350=$B413))</f>
        <v>1</v>
      </c>
      <c r="BM413" s="31">
        <f>1-SUMPRODUCT(([1]Buchungen!$G$6:$G$350&lt;=BL$403)*([1]Buchungen!$H$6:$H$350&gt;=BL$403)*([1]Buchungen!$I$6:$I$350=$B413))</f>
        <v>1</v>
      </c>
    </row>
    <row r="414" spans="2:65" ht="22.95" customHeight="1" x14ac:dyDescent="0.25">
      <c r="B414" s="29" t="str">
        <f>[1]Einstellungen!E12</f>
        <v>Angelplatz 6</v>
      </c>
      <c r="D414" s="30">
        <f>1-SUMPRODUCT(([1]Buchungen!$G$6:$G$350&lt;=D$403)*([1]Buchungen!$H$6:$H$350&gt;=D$403)*([1]Buchungen!$I$6:$I$350=$B414))</f>
        <v>1</v>
      </c>
      <c r="E414" s="31">
        <f>1-SUMPRODUCT(([1]Buchungen!$G$6:$G$350&lt;=D$403)*([1]Buchungen!$H$6:$H$350&gt;=D$403)*([1]Buchungen!$I$6:$I$350=$B414))</f>
        <v>1</v>
      </c>
      <c r="F414" s="30">
        <f>1-SUMPRODUCT(([1]Buchungen!$G$6:$G$350&lt;=F$403)*([1]Buchungen!$H$6:$H$350&gt;=F$403)*([1]Buchungen!$I$6:$I$350=$B414))</f>
        <v>1</v>
      </c>
      <c r="G414" s="31">
        <f>1-SUMPRODUCT(([1]Buchungen!$G$6:$G$350&lt;=F$403)*([1]Buchungen!$H$6:$H$350&gt;=F$403)*([1]Buchungen!$I$6:$I$350=$B414))</f>
        <v>1</v>
      </c>
      <c r="H414" s="30">
        <f>1-SUMPRODUCT(([1]Buchungen!$G$6:$G$350&lt;=H$403)*([1]Buchungen!$H$6:$H$350&gt;=H$403)*([1]Buchungen!$I$6:$I$350=$B414))</f>
        <v>1</v>
      </c>
      <c r="I414" s="31">
        <f>1-SUMPRODUCT(([1]Buchungen!$G$6:$G$350&lt;=H$403)*([1]Buchungen!$H$6:$H$350&gt;=H$403)*([1]Buchungen!$I$6:$I$350=$B414))</f>
        <v>1</v>
      </c>
      <c r="J414" s="30">
        <f>1-SUMPRODUCT(([1]Buchungen!$G$6:$G$350&lt;=J$403)*([1]Buchungen!$H$6:$H$350&gt;=J$403)*([1]Buchungen!$I$6:$I$350=$B414))</f>
        <v>1</v>
      </c>
      <c r="K414" s="31">
        <f>1-SUMPRODUCT(([1]Buchungen!$G$6:$G$350&lt;=J$403)*([1]Buchungen!$H$6:$H$350&gt;=J$403)*([1]Buchungen!$I$6:$I$350=$B414))</f>
        <v>1</v>
      </c>
      <c r="L414" s="30">
        <f>1-SUMPRODUCT(([1]Buchungen!$G$6:$G$350&lt;=L$403)*([1]Buchungen!$H$6:$H$350&gt;=L$403)*([1]Buchungen!$I$6:$I$350=$B414))</f>
        <v>1</v>
      </c>
      <c r="M414" s="31">
        <f>1-SUMPRODUCT(([1]Buchungen!$G$6:$G$350&lt;=L$403)*([1]Buchungen!$H$6:$H$350&gt;=L$403)*([1]Buchungen!$I$6:$I$350=$B414))</f>
        <v>1</v>
      </c>
      <c r="N414" s="30">
        <f>1-SUMPRODUCT(([1]Buchungen!$G$6:$G$350&lt;=N$403)*([1]Buchungen!$H$6:$H$350&gt;=N$403)*([1]Buchungen!$I$6:$I$350=$B414))</f>
        <v>1</v>
      </c>
      <c r="O414" s="31">
        <f>1-SUMPRODUCT(([1]Buchungen!$G$6:$G$350&lt;=N$403)*([1]Buchungen!$H$6:$H$350&gt;=N$403)*([1]Buchungen!$I$6:$I$350=$B414))</f>
        <v>1</v>
      </c>
      <c r="P414" s="30">
        <f>1-SUMPRODUCT(([1]Buchungen!$G$6:$G$350&lt;=P$403)*([1]Buchungen!$H$6:$H$350&gt;=P$403)*([1]Buchungen!$I$6:$I$350=$B414))</f>
        <v>1</v>
      </c>
      <c r="Q414" s="31">
        <f>1-SUMPRODUCT(([1]Buchungen!$G$6:$G$350&lt;=P$403)*([1]Buchungen!$H$6:$H$350&gt;=P$403)*([1]Buchungen!$I$6:$I$350=$B414))</f>
        <v>1</v>
      </c>
      <c r="R414" s="30">
        <f>1-SUMPRODUCT(([1]Buchungen!$G$6:$G$350&lt;=R$403)*([1]Buchungen!$H$6:$H$350&gt;=R$403)*([1]Buchungen!$I$6:$I$350=$B414))</f>
        <v>1</v>
      </c>
      <c r="S414" s="31">
        <f>1-SUMPRODUCT(([1]Buchungen!$G$6:$G$350&lt;=R$403)*([1]Buchungen!$H$6:$H$350&gt;=R$403)*([1]Buchungen!$I$6:$I$350=$B414))</f>
        <v>1</v>
      </c>
      <c r="T414" s="30">
        <f>1-SUMPRODUCT(([1]Buchungen!$G$6:$G$350&lt;=T$403)*([1]Buchungen!$H$6:$H$350&gt;=T$403)*([1]Buchungen!$I$6:$I$350=$B414))</f>
        <v>1</v>
      </c>
      <c r="U414" s="31">
        <f>1-SUMPRODUCT(([1]Buchungen!$G$6:$G$350&lt;=T$403)*([1]Buchungen!$H$6:$H$350&gt;=T$403)*([1]Buchungen!$I$6:$I$350=$B414))</f>
        <v>1</v>
      </c>
      <c r="V414" s="30">
        <f>1-SUMPRODUCT(([1]Buchungen!$G$6:$G$350&lt;=V$403)*([1]Buchungen!$H$6:$H$350&gt;=V$403)*([1]Buchungen!$I$6:$I$350=$B414))</f>
        <v>1</v>
      </c>
      <c r="W414" s="31">
        <f>1-SUMPRODUCT(([1]Buchungen!$G$6:$G$350&lt;=V$403)*([1]Buchungen!$H$6:$H$350&gt;=V$403)*([1]Buchungen!$I$6:$I$350=$B414))</f>
        <v>1</v>
      </c>
      <c r="X414" s="30">
        <f>1-SUMPRODUCT(([1]Buchungen!$G$6:$G$350&lt;=X$403)*([1]Buchungen!$H$6:$H$350&gt;=X$403)*([1]Buchungen!$I$6:$I$350=$B414))</f>
        <v>1</v>
      </c>
      <c r="Y414" s="31">
        <f>1-SUMPRODUCT(([1]Buchungen!$G$6:$G$350&lt;=X$403)*([1]Buchungen!$H$6:$H$350&gt;=X$403)*([1]Buchungen!$I$6:$I$350=$B414))</f>
        <v>1</v>
      </c>
      <c r="Z414" s="30">
        <f>1-SUMPRODUCT(([1]Buchungen!$G$6:$G$350&lt;=Z$403)*([1]Buchungen!$H$6:$H$350&gt;=Z$403)*([1]Buchungen!$I$6:$I$350=$B414))</f>
        <v>1</v>
      </c>
      <c r="AA414" s="31">
        <f>1-SUMPRODUCT(([1]Buchungen!$G$6:$G$350&lt;=Z$403)*([1]Buchungen!$H$6:$H$350&gt;=Z$403)*([1]Buchungen!$I$6:$I$350=$B414))</f>
        <v>1</v>
      </c>
      <c r="AB414" s="30">
        <f>1-SUMPRODUCT(([1]Buchungen!$G$6:$G$350&lt;=AB$403)*([1]Buchungen!$H$6:$H$350&gt;=AB$403)*([1]Buchungen!$I$6:$I$350=$B414))</f>
        <v>1</v>
      </c>
      <c r="AC414" s="31">
        <f>1-SUMPRODUCT(([1]Buchungen!$G$6:$G$350&lt;=AB$403)*([1]Buchungen!$H$6:$H$350&gt;=AB$403)*([1]Buchungen!$I$6:$I$350=$B414))</f>
        <v>1</v>
      </c>
      <c r="AD414" s="30">
        <f>1-SUMPRODUCT(([1]Buchungen!$G$6:$G$350&lt;=AD$403)*([1]Buchungen!$H$6:$H$350&gt;=AD$403)*([1]Buchungen!$I$6:$I$350=$B414))</f>
        <v>1</v>
      </c>
      <c r="AE414" s="31">
        <f>1-SUMPRODUCT(([1]Buchungen!$G$6:$G$350&lt;=AD$403)*([1]Buchungen!$H$6:$H$350&gt;=AD$403)*([1]Buchungen!$I$6:$I$350=$B414))</f>
        <v>1</v>
      </c>
      <c r="AF414" s="30">
        <f>1-SUMPRODUCT(([1]Buchungen!$G$6:$G$350&lt;=AF$403)*([1]Buchungen!$H$6:$H$350&gt;=AF$403)*([1]Buchungen!$I$6:$I$350=$B414))</f>
        <v>1</v>
      </c>
      <c r="AG414" s="31">
        <f>1-SUMPRODUCT(([1]Buchungen!$G$6:$G$350&lt;=AF$403)*([1]Buchungen!$H$6:$H$350&gt;=AF$403)*([1]Buchungen!$I$6:$I$350=$B414))</f>
        <v>1</v>
      </c>
      <c r="AH414" s="30">
        <f>1-SUMPRODUCT(([1]Buchungen!$G$6:$G$350&lt;=AH$403)*([1]Buchungen!$H$6:$H$350&gt;=AH$403)*([1]Buchungen!$I$6:$I$350=$B414))</f>
        <v>1</v>
      </c>
      <c r="AI414" s="31">
        <f>1-SUMPRODUCT(([1]Buchungen!$G$6:$G$350&lt;=AH$403)*([1]Buchungen!$H$6:$H$350&gt;=AH$403)*([1]Buchungen!$I$6:$I$350=$B414))</f>
        <v>1</v>
      </c>
      <c r="AJ414" s="30">
        <f>1-SUMPRODUCT(([1]Buchungen!$G$6:$G$350&lt;=AJ$403)*([1]Buchungen!$H$6:$H$350&gt;=AJ$403)*([1]Buchungen!$I$6:$I$350=$B414))</f>
        <v>1</v>
      </c>
      <c r="AK414" s="31">
        <f>1-SUMPRODUCT(([1]Buchungen!$G$6:$G$350&lt;=AJ$403)*([1]Buchungen!$H$6:$H$350&gt;=AJ$403)*([1]Buchungen!$I$6:$I$350=$B414))</f>
        <v>1</v>
      </c>
      <c r="AL414" s="30">
        <f>1-SUMPRODUCT(([1]Buchungen!$G$6:$G$350&lt;=AL$403)*([1]Buchungen!$H$6:$H$350&gt;=AL$403)*([1]Buchungen!$I$6:$I$350=$B414))</f>
        <v>1</v>
      </c>
      <c r="AM414" s="31">
        <f>1-SUMPRODUCT(([1]Buchungen!$G$6:$G$350&lt;=AL$403)*([1]Buchungen!$H$6:$H$350&gt;=AL$403)*([1]Buchungen!$I$6:$I$350=$B414))</f>
        <v>1</v>
      </c>
      <c r="AN414" s="30">
        <f>1-SUMPRODUCT(([1]Buchungen!$G$6:$G$350&lt;=AN$403)*([1]Buchungen!$H$6:$H$350&gt;=AN$403)*([1]Buchungen!$I$6:$I$350=$B414))</f>
        <v>1</v>
      </c>
      <c r="AO414" s="31">
        <f>1-SUMPRODUCT(([1]Buchungen!$G$6:$G$350&lt;=AN$403)*([1]Buchungen!$H$6:$H$350&gt;=AN$403)*([1]Buchungen!$I$6:$I$350=$B414))</f>
        <v>1</v>
      </c>
      <c r="AP414" s="30">
        <f>1-SUMPRODUCT(([1]Buchungen!$G$6:$G$350&lt;=AP$403)*([1]Buchungen!$H$6:$H$350&gt;=AP$403)*([1]Buchungen!$I$6:$I$350=$B414))</f>
        <v>1</v>
      </c>
      <c r="AQ414" s="31">
        <f>1-SUMPRODUCT(([1]Buchungen!$G$6:$G$350&lt;=AP$403)*([1]Buchungen!$H$6:$H$350&gt;=AP$403)*([1]Buchungen!$I$6:$I$350=$B414))</f>
        <v>1</v>
      </c>
      <c r="AR414" s="30">
        <f>1-SUMPRODUCT(([1]Buchungen!$G$6:$G$350&lt;=AR$403)*([1]Buchungen!$H$6:$H$350&gt;=AR$403)*([1]Buchungen!$I$6:$I$350=$B414))</f>
        <v>1</v>
      </c>
      <c r="AS414" s="31">
        <f>1-SUMPRODUCT(([1]Buchungen!$G$6:$G$350&lt;=AR$403)*([1]Buchungen!$H$6:$H$350&gt;=AR$403)*([1]Buchungen!$I$6:$I$350=$B414))</f>
        <v>1</v>
      </c>
      <c r="AT414" s="30">
        <f>1-SUMPRODUCT(([1]Buchungen!$G$6:$G$350&lt;=AT$403)*([1]Buchungen!$H$6:$H$350&gt;=AT$403)*([1]Buchungen!$I$6:$I$350=$B414))</f>
        <v>1</v>
      </c>
      <c r="AU414" s="31">
        <f>1-SUMPRODUCT(([1]Buchungen!$G$6:$G$350&lt;=AT$403)*([1]Buchungen!$H$6:$H$350&gt;=AT$403)*([1]Buchungen!$I$6:$I$350=$B414))</f>
        <v>1</v>
      </c>
      <c r="AV414" s="30">
        <f>1-SUMPRODUCT(([1]Buchungen!$G$6:$G$350&lt;=AV$403)*([1]Buchungen!$H$6:$H$350&gt;=AV$403)*([1]Buchungen!$I$6:$I$350=$B414))</f>
        <v>1</v>
      </c>
      <c r="AW414" s="31">
        <f>1-SUMPRODUCT(([1]Buchungen!$G$6:$G$350&lt;=AV$403)*([1]Buchungen!$H$6:$H$350&gt;=AV$403)*([1]Buchungen!$I$6:$I$350=$B414))</f>
        <v>1</v>
      </c>
      <c r="AX414" s="30">
        <f>1-SUMPRODUCT(([1]Buchungen!$G$6:$G$350&lt;=AX$403)*([1]Buchungen!$H$6:$H$350&gt;=AX$403)*([1]Buchungen!$I$6:$I$350=$B414))</f>
        <v>1</v>
      </c>
      <c r="AY414" s="31">
        <f>1-SUMPRODUCT(([1]Buchungen!$G$6:$G$350&lt;=AX$403)*([1]Buchungen!$H$6:$H$350&gt;=AX$403)*([1]Buchungen!$I$6:$I$350=$B414))</f>
        <v>1</v>
      </c>
      <c r="AZ414" s="30">
        <f>1-SUMPRODUCT(([1]Buchungen!$G$6:$G$350&lt;=AZ$403)*([1]Buchungen!$H$6:$H$350&gt;=AZ$403)*([1]Buchungen!$I$6:$I$350=$B414))</f>
        <v>1</v>
      </c>
      <c r="BA414" s="31">
        <f>1-SUMPRODUCT(([1]Buchungen!$G$6:$G$350&lt;=AZ$403)*([1]Buchungen!$H$6:$H$350&gt;=AZ$403)*([1]Buchungen!$I$6:$I$350=$B414))</f>
        <v>1</v>
      </c>
      <c r="BB414" s="30">
        <f>1-SUMPRODUCT(([1]Buchungen!$G$6:$G$350&lt;=BB$403)*([1]Buchungen!$H$6:$H$350&gt;=BB$403)*([1]Buchungen!$I$6:$I$350=$B414))</f>
        <v>1</v>
      </c>
      <c r="BC414" s="31">
        <f>1-SUMPRODUCT(([1]Buchungen!$G$6:$G$350&lt;=BB$403)*([1]Buchungen!$H$6:$H$350&gt;=BB$403)*([1]Buchungen!$I$6:$I$350=$B414))</f>
        <v>1</v>
      </c>
      <c r="BD414" s="30">
        <f>1-SUMPRODUCT(([1]Buchungen!$G$6:$G$350&lt;=BD$403)*([1]Buchungen!$H$6:$H$350&gt;=BD$403)*([1]Buchungen!$I$6:$I$350=$B414))</f>
        <v>1</v>
      </c>
      <c r="BE414" s="31">
        <f>1-SUMPRODUCT(([1]Buchungen!$G$6:$G$350&lt;=BD$403)*([1]Buchungen!$H$6:$H$350&gt;=BD$403)*([1]Buchungen!$I$6:$I$350=$B414))</f>
        <v>1</v>
      </c>
      <c r="BF414" s="30">
        <f>1-SUMPRODUCT(([1]Buchungen!$G$6:$G$350&lt;=BF$403)*([1]Buchungen!$H$6:$H$350&gt;=BF$403)*([1]Buchungen!$I$6:$I$350=$B414))</f>
        <v>1</v>
      </c>
      <c r="BG414" s="31">
        <f>1-SUMPRODUCT(([1]Buchungen!$G$6:$G$350&lt;=BF$403)*([1]Buchungen!$H$6:$H$350&gt;=BF$403)*([1]Buchungen!$I$6:$I$350=$B414))</f>
        <v>1</v>
      </c>
      <c r="BH414" s="30">
        <f>1-SUMPRODUCT(([1]Buchungen!$G$6:$G$350&lt;=BH$403)*([1]Buchungen!$H$6:$H$350&gt;=BH$403)*([1]Buchungen!$I$6:$I$350=$B414))</f>
        <v>1</v>
      </c>
      <c r="BI414" s="31">
        <f>1-SUMPRODUCT(([1]Buchungen!$G$6:$G$350&lt;=BH$403)*([1]Buchungen!$H$6:$H$350&gt;=BH$403)*([1]Buchungen!$I$6:$I$350=$B414))</f>
        <v>1</v>
      </c>
      <c r="BJ414" s="30">
        <f>1-SUMPRODUCT(([1]Buchungen!$G$6:$G$350&lt;=BJ$403)*([1]Buchungen!$H$6:$H$350&gt;=BJ$403)*([1]Buchungen!$I$6:$I$350=$B414))</f>
        <v>1</v>
      </c>
      <c r="BK414" s="31">
        <f>1-SUMPRODUCT(([1]Buchungen!$G$6:$G$350&lt;=BJ$403)*([1]Buchungen!$H$6:$H$350&gt;=BJ$403)*([1]Buchungen!$I$6:$I$350=$B414))</f>
        <v>1</v>
      </c>
      <c r="BL414" s="30">
        <f>1-SUMPRODUCT(([1]Buchungen!$G$6:$G$350&lt;=BL$403)*([1]Buchungen!$H$6:$H$350&gt;=BL$403)*([1]Buchungen!$I$6:$I$350=$B414))</f>
        <v>1</v>
      </c>
      <c r="BM414" s="31">
        <f>1-SUMPRODUCT(([1]Buchungen!$G$6:$G$350&lt;=BL$403)*([1]Buchungen!$H$6:$H$350&gt;=BL$403)*([1]Buchungen!$I$6:$I$350=$B414))</f>
        <v>1</v>
      </c>
    </row>
    <row r="415" spans="2:65" ht="22.95" customHeight="1" x14ac:dyDescent="0.25">
      <c r="B415" s="29" t="str">
        <f>[1]Einstellungen!E13</f>
        <v>Angelplatz 7</v>
      </c>
      <c r="D415" s="30">
        <f>1-SUMPRODUCT(([1]Buchungen!$G$6:$G$350&lt;=D$403)*([1]Buchungen!$H$6:$H$350&gt;=D$403)*([1]Buchungen!$I$6:$I$350=$B415))</f>
        <v>1</v>
      </c>
      <c r="E415" s="31">
        <f>1-SUMPRODUCT(([1]Buchungen!$G$6:$G$350&lt;=D$403)*([1]Buchungen!$H$6:$H$350&gt;=D$403)*([1]Buchungen!$I$6:$I$350=$B415))</f>
        <v>1</v>
      </c>
      <c r="F415" s="30">
        <f>1-SUMPRODUCT(([1]Buchungen!$G$6:$G$350&lt;=F$403)*([1]Buchungen!$H$6:$H$350&gt;=F$403)*([1]Buchungen!$I$6:$I$350=$B415))</f>
        <v>1</v>
      </c>
      <c r="G415" s="31">
        <f>1-SUMPRODUCT(([1]Buchungen!$G$6:$G$350&lt;=F$403)*([1]Buchungen!$H$6:$H$350&gt;=F$403)*([1]Buchungen!$I$6:$I$350=$B415))</f>
        <v>1</v>
      </c>
      <c r="H415" s="30">
        <f>1-SUMPRODUCT(([1]Buchungen!$G$6:$G$350&lt;=H$403)*([1]Buchungen!$H$6:$H$350&gt;=H$403)*([1]Buchungen!$I$6:$I$350=$B415))</f>
        <v>1</v>
      </c>
      <c r="I415" s="31">
        <f>1-SUMPRODUCT(([1]Buchungen!$G$6:$G$350&lt;=H$403)*([1]Buchungen!$H$6:$H$350&gt;=H$403)*([1]Buchungen!$I$6:$I$350=$B415))</f>
        <v>1</v>
      </c>
      <c r="J415" s="30">
        <f>1-SUMPRODUCT(([1]Buchungen!$G$6:$G$350&lt;=J$403)*([1]Buchungen!$H$6:$H$350&gt;=J$403)*([1]Buchungen!$I$6:$I$350=$B415))</f>
        <v>1</v>
      </c>
      <c r="K415" s="31">
        <f>1-SUMPRODUCT(([1]Buchungen!$G$6:$G$350&lt;=J$403)*([1]Buchungen!$H$6:$H$350&gt;=J$403)*([1]Buchungen!$I$6:$I$350=$B415))</f>
        <v>1</v>
      </c>
      <c r="L415" s="30">
        <f>1-SUMPRODUCT(([1]Buchungen!$G$6:$G$350&lt;=L$403)*([1]Buchungen!$H$6:$H$350&gt;=L$403)*([1]Buchungen!$I$6:$I$350=$B415))</f>
        <v>1</v>
      </c>
      <c r="M415" s="31">
        <f>1-SUMPRODUCT(([1]Buchungen!$G$6:$G$350&lt;=L$403)*([1]Buchungen!$H$6:$H$350&gt;=L$403)*([1]Buchungen!$I$6:$I$350=$B415))</f>
        <v>1</v>
      </c>
      <c r="N415" s="30">
        <f>1-SUMPRODUCT(([1]Buchungen!$G$6:$G$350&lt;=N$403)*([1]Buchungen!$H$6:$H$350&gt;=N$403)*([1]Buchungen!$I$6:$I$350=$B415))</f>
        <v>1</v>
      </c>
      <c r="O415" s="31">
        <f>1-SUMPRODUCT(([1]Buchungen!$G$6:$G$350&lt;=N$403)*([1]Buchungen!$H$6:$H$350&gt;=N$403)*([1]Buchungen!$I$6:$I$350=$B415))</f>
        <v>1</v>
      </c>
      <c r="P415" s="30">
        <f>1-SUMPRODUCT(([1]Buchungen!$G$6:$G$350&lt;=P$403)*([1]Buchungen!$H$6:$H$350&gt;=P$403)*([1]Buchungen!$I$6:$I$350=$B415))</f>
        <v>1</v>
      </c>
      <c r="Q415" s="31">
        <f>1-SUMPRODUCT(([1]Buchungen!$G$6:$G$350&lt;=P$403)*([1]Buchungen!$H$6:$H$350&gt;=P$403)*([1]Buchungen!$I$6:$I$350=$B415))</f>
        <v>1</v>
      </c>
      <c r="R415" s="30">
        <f>1-SUMPRODUCT(([1]Buchungen!$G$6:$G$350&lt;=R$403)*([1]Buchungen!$H$6:$H$350&gt;=R$403)*([1]Buchungen!$I$6:$I$350=$B415))</f>
        <v>1</v>
      </c>
      <c r="S415" s="31">
        <f>1-SUMPRODUCT(([1]Buchungen!$G$6:$G$350&lt;=R$403)*([1]Buchungen!$H$6:$H$350&gt;=R$403)*([1]Buchungen!$I$6:$I$350=$B415))</f>
        <v>1</v>
      </c>
      <c r="T415" s="30">
        <f>1-SUMPRODUCT(([1]Buchungen!$G$6:$G$350&lt;=T$403)*([1]Buchungen!$H$6:$H$350&gt;=T$403)*([1]Buchungen!$I$6:$I$350=$B415))</f>
        <v>1</v>
      </c>
      <c r="U415" s="31">
        <f>1-SUMPRODUCT(([1]Buchungen!$G$6:$G$350&lt;=T$403)*([1]Buchungen!$H$6:$H$350&gt;=T$403)*([1]Buchungen!$I$6:$I$350=$B415))</f>
        <v>1</v>
      </c>
      <c r="V415" s="30">
        <f>1-SUMPRODUCT(([1]Buchungen!$G$6:$G$350&lt;=V$403)*([1]Buchungen!$H$6:$H$350&gt;=V$403)*([1]Buchungen!$I$6:$I$350=$B415))</f>
        <v>1</v>
      </c>
      <c r="W415" s="31">
        <f>1-SUMPRODUCT(([1]Buchungen!$G$6:$G$350&lt;=V$403)*([1]Buchungen!$H$6:$H$350&gt;=V$403)*([1]Buchungen!$I$6:$I$350=$B415))</f>
        <v>1</v>
      </c>
      <c r="X415" s="30">
        <f>1-SUMPRODUCT(([1]Buchungen!$G$6:$G$350&lt;=X$403)*([1]Buchungen!$H$6:$H$350&gt;=X$403)*([1]Buchungen!$I$6:$I$350=$B415))</f>
        <v>1</v>
      </c>
      <c r="Y415" s="31">
        <f>1-SUMPRODUCT(([1]Buchungen!$G$6:$G$350&lt;=X$403)*([1]Buchungen!$H$6:$H$350&gt;=X$403)*([1]Buchungen!$I$6:$I$350=$B415))</f>
        <v>1</v>
      </c>
      <c r="Z415" s="30">
        <f>1-SUMPRODUCT(([1]Buchungen!$G$6:$G$350&lt;=Z$403)*([1]Buchungen!$H$6:$H$350&gt;=Z$403)*([1]Buchungen!$I$6:$I$350=$B415))</f>
        <v>1</v>
      </c>
      <c r="AA415" s="31">
        <f>1-SUMPRODUCT(([1]Buchungen!$G$6:$G$350&lt;=Z$403)*([1]Buchungen!$H$6:$H$350&gt;=Z$403)*([1]Buchungen!$I$6:$I$350=$B415))</f>
        <v>1</v>
      </c>
      <c r="AB415" s="30">
        <f>1-SUMPRODUCT(([1]Buchungen!$G$6:$G$350&lt;=AB$403)*([1]Buchungen!$H$6:$H$350&gt;=AB$403)*([1]Buchungen!$I$6:$I$350=$B415))</f>
        <v>1</v>
      </c>
      <c r="AC415" s="31">
        <f>1-SUMPRODUCT(([1]Buchungen!$G$6:$G$350&lt;=AB$403)*([1]Buchungen!$H$6:$H$350&gt;=AB$403)*([1]Buchungen!$I$6:$I$350=$B415))</f>
        <v>1</v>
      </c>
      <c r="AD415" s="30">
        <f>1-SUMPRODUCT(([1]Buchungen!$G$6:$G$350&lt;=AD$403)*([1]Buchungen!$H$6:$H$350&gt;=AD$403)*([1]Buchungen!$I$6:$I$350=$B415))</f>
        <v>1</v>
      </c>
      <c r="AE415" s="31">
        <f>1-SUMPRODUCT(([1]Buchungen!$G$6:$G$350&lt;=AD$403)*([1]Buchungen!$H$6:$H$350&gt;=AD$403)*([1]Buchungen!$I$6:$I$350=$B415))</f>
        <v>1</v>
      </c>
      <c r="AF415" s="30">
        <f>1-SUMPRODUCT(([1]Buchungen!$G$6:$G$350&lt;=AF$403)*([1]Buchungen!$H$6:$H$350&gt;=AF$403)*([1]Buchungen!$I$6:$I$350=$B415))</f>
        <v>1</v>
      </c>
      <c r="AG415" s="31">
        <f>1-SUMPRODUCT(([1]Buchungen!$G$6:$G$350&lt;=AF$403)*([1]Buchungen!$H$6:$H$350&gt;=AF$403)*([1]Buchungen!$I$6:$I$350=$B415))</f>
        <v>1</v>
      </c>
      <c r="AH415" s="30">
        <f>1-SUMPRODUCT(([1]Buchungen!$G$6:$G$350&lt;=AH$403)*([1]Buchungen!$H$6:$H$350&gt;=AH$403)*([1]Buchungen!$I$6:$I$350=$B415))</f>
        <v>1</v>
      </c>
      <c r="AI415" s="31">
        <f>1-SUMPRODUCT(([1]Buchungen!$G$6:$G$350&lt;=AH$403)*([1]Buchungen!$H$6:$H$350&gt;=AH$403)*([1]Buchungen!$I$6:$I$350=$B415))</f>
        <v>1</v>
      </c>
      <c r="AJ415" s="30">
        <f>1-SUMPRODUCT(([1]Buchungen!$G$6:$G$350&lt;=AJ$403)*([1]Buchungen!$H$6:$H$350&gt;=AJ$403)*([1]Buchungen!$I$6:$I$350=$B415))</f>
        <v>1</v>
      </c>
      <c r="AK415" s="31">
        <f>1-SUMPRODUCT(([1]Buchungen!$G$6:$G$350&lt;=AJ$403)*([1]Buchungen!$H$6:$H$350&gt;=AJ$403)*([1]Buchungen!$I$6:$I$350=$B415))</f>
        <v>1</v>
      </c>
      <c r="AL415" s="30">
        <f>1-SUMPRODUCT(([1]Buchungen!$G$6:$G$350&lt;=AL$403)*([1]Buchungen!$H$6:$H$350&gt;=AL$403)*([1]Buchungen!$I$6:$I$350=$B415))</f>
        <v>1</v>
      </c>
      <c r="AM415" s="31">
        <f>1-SUMPRODUCT(([1]Buchungen!$G$6:$G$350&lt;=AL$403)*([1]Buchungen!$H$6:$H$350&gt;=AL$403)*([1]Buchungen!$I$6:$I$350=$B415))</f>
        <v>1</v>
      </c>
      <c r="AN415" s="30">
        <f>1-SUMPRODUCT(([1]Buchungen!$G$6:$G$350&lt;=AN$403)*([1]Buchungen!$H$6:$H$350&gt;=AN$403)*([1]Buchungen!$I$6:$I$350=$B415))</f>
        <v>1</v>
      </c>
      <c r="AO415" s="31">
        <f>1-SUMPRODUCT(([1]Buchungen!$G$6:$G$350&lt;=AN$403)*([1]Buchungen!$H$6:$H$350&gt;=AN$403)*([1]Buchungen!$I$6:$I$350=$B415))</f>
        <v>1</v>
      </c>
      <c r="AP415" s="30">
        <f>1-SUMPRODUCT(([1]Buchungen!$G$6:$G$350&lt;=AP$403)*([1]Buchungen!$H$6:$H$350&gt;=AP$403)*([1]Buchungen!$I$6:$I$350=$B415))</f>
        <v>1</v>
      </c>
      <c r="AQ415" s="31">
        <f>1-SUMPRODUCT(([1]Buchungen!$G$6:$G$350&lt;=AP$403)*([1]Buchungen!$H$6:$H$350&gt;=AP$403)*([1]Buchungen!$I$6:$I$350=$B415))</f>
        <v>1</v>
      </c>
      <c r="AR415" s="30">
        <f>1-SUMPRODUCT(([1]Buchungen!$G$6:$G$350&lt;=AR$403)*([1]Buchungen!$H$6:$H$350&gt;=AR$403)*([1]Buchungen!$I$6:$I$350=$B415))</f>
        <v>1</v>
      </c>
      <c r="AS415" s="31">
        <f>1-SUMPRODUCT(([1]Buchungen!$G$6:$G$350&lt;=AR$403)*([1]Buchungen!$H$6:$H$350&gt;=AR$403)*([1]Buchungen!$I$6:$I$350=$B415))</f>
        <v>1</v>
      </c>
      <c r="AT415" s="30">
        <f>1-SUMPRODUCT(([1]Buchungen!$G$6:$G$350&lt;=AT$403)*([1]Buchungen!$H$6:$H$350&gt;=AT$403)*([1]Buchungen!$I$6:$I$350=$B415))</f>
        <v>1</v>
      </c>
      <c r="AU415" s="31">
        <f>1-SUMPRODUCT(([1]Buchungen!$G$6:$G$350&lt;=AT$403)*([1]Buchungen!$H$6:$H$350&gt;=AT$403)*([1]Buchungen!$I$6:$I$350=$B415))</f>
        <v>1</v>
      </c>
      <c r="AV415" s="30">
        <f>1-SUMPRODUCT(([1]Buchungen!$G$6:$G$350&lt;=AV$403)*([1]Buchungen!$H$6:$H$350&gt;=AV$403)*([1]Buchungen!$I$6:$I$350=$B415))</f>
        <v>1</v>
      </c>
      <c r="AW415" s="31">
        <f>1-SUMPRODUCT(([1]Buchungen!$G$6:$G$350&lt;=AV$403)*([1]Buchungen!$H$6:$H$350&gt;=AV$403)*([1]Buchungen!$I$6:$I$350=$B415))</f>
        <v>1</v>
      </c>
      <c r="AX415" s="30">
        <f>1-SUMPRODUCT(([1]Buchungen!$G$6:$G$350&lt;=AX$403)*([1]Buchungen!$H$6:$H$350&gt;=AX$403)*([1]Buchungen!$I$6:$I$350=$B415))</f>
        <v>1</v>
      </c>
      <c r="AY415" s="31">
        <f>1-SUMPRODUCT(([1]Buchungen!$G$6:$G$350&lt;=AX$403)*([1]Buchungen!$H$6:$H$350&gt;=AX$403)*([1]Buchungen!$I$6:$I$350=$B415))</f>
        <v>1</v>
      </c>
      <c r="AZ415" s="30">
        <f>1-SUMPRODUCT(([1]Buchungen!$G$6:$G$350&lt;=AZ$403)*([1]Buchungen!$H$6:$H$350&gt;=AZ$403)*([1]Buchungen!$I$6:$I$350=$B415))</f>
        <v>1</v>
      </c>
      <c r="BA415" s="31">
        <f>1-SUMPRODUCT(([1]Buchungen!$G$6:$G$350&lt;=AZ$403)*([1]Buchungen!$H$6:$H$350&gt;=AZ$403)*([1]Buchungen!$I$6:$I$350=$B415))</f>
        <v>1</v>
      </c>
      <c r="BB415" s="30">
        <f>1-SUMPRODUCT(([1]Buchungen!$G$6:$G$350&lt;=BB$403)*([1]Buchungen!$H$6:$H$350&gt;=BB$403)*([1]Buchungen!$I$6:$I$350=$B415))</f>
        <v>1</v>
      </c>
      <c r="BC415" s="31">
        <f>1-SUMPRODUCT(([1]Buchungen!$G$6:$G$350&lt;=BB$403)*([1]Buchungen!$H$6:$H$350&gt;=BB$403)*([1]Buchungen!$I$6:$I$350=$B415))</f>
        <v>1</v>
      </c>
      <c r="BD415" s="30">
        <f>1-SUMPRODUCT(([1]Buchungen!$G$6:$G$350&lt;=BD$403)*([1]Buchungen!$H$6:$H$350&gt;=BD$403)*([1]Buchungen!$I$6:$I$350=$B415))</f>
        <v>1</v>
      </c>
      <c r="BE415" s="31">
        <f>1-SUMPRODUCT(([1]Buchungen!$G$6:$G$350&lt;=BD$403)*([1]Buchungen!$H$6:$H$350&gt;=BD$403)*([1]Buchungen!$I$6:$I$350=$B415))</f>
        <v>1</v>
      </c>
      <c r="BF415" s="30">
        <f>1-SUMPRODUCT(([1]Buchungen!$G$6:$G$350&lt;=BF$403)*([1]Buchungen!$H$6:$H$350&gt;=BF$403)*([1]Buchungen!$I$6:$I$350=$B415))</f>
        <v>1</v>
      </c>
      <c r="BG415" s="31">
        <f>1-SUMPRODUCT(([1]Buchungen!$G$6:$G$350&lt;=BF$403)*([1]Buchungen!$H$6:$H$350&gt;=BF$403)*([1]Buchungen!$I$6:$I$350=$B415))</f>
        <v>1</v>
      </c>
      <c r="BH415" s="30">
        <f>1-SUMPRODUCT(([1]Buchungen!$G$6:$G$350&lt;=BH$403)*([1]Buchungen!$H$6:$H$350&gt;=BH$403)*([1]Buchungen!$I$6:$I$350=$B415))</f>
        <v>1</v>
      </c>
      <c r="BI415" s="31">
        <f>1-SUMPRODUCT(([1]Buchungen!$G$6:$G$350&lt;=BH$403)*([1]Buchungen!$H$6:$H$350&gt;=BH$403)*([1]Buchungen!$I$6:$I$350=$B415))</f>
        <v>1</v>
      </c>
      <c r="BJ415" s="30">
        <f>1-SUMPRODUCT(([1]Buchungen!$G$6:$G$350&lt;=BJ$403)*([1]Buchungen!$H$6:$H$350&gt;=BJ$403)*([1]Buchungen!$I$6:$I$350=$B415))</f>
        <v>1</v>
      </c>
      <c r="BK415" s="31">
        <f>1-SUMPRODUCT(([1]Buchungen!$G$6:$G$350&lt;=BJ$403)*([1]Buchungen!$H$6:$H$350&gt;=BJ$403)*([1]Buchungen!$I$6:$I$350=$B415))</f>
        <v>1</v>
      </c>
      <c r="BL415" s="30">
        <f>1-SUMPRODUCT(([1]Buchungen!$G$6:$G$350&lt;=BL$403)*([1]Buchungen!$H$6:$H$350&gt;=BL$403)*([1]Buchungen!$I$6:$I$350=$B415))</f>
        <v>1</v>
      </c>
      <c r="BM415" s="31">
        <f>1-SUMPRODUCT(([1]Buchungen!$G$6:$G$350&lt;=BL$403)*([1]Buchungen!$H$6:$H$350&gt;=BL$403)*([1]Buchungen!$I$6:$I$350=$B415))</f>
        <v>1</v>
      </c>
    </row>
    <row r="416" spans="2:65" ht="22.95" customHeight="1" x14ac:dyDescent="0.25">
      <c r="B416" s="29" t="str">
        <f>[1]Einstellungen!E14</f>
        <v>Angelplatz 8</v>
      </c>
      <c r="D416" s="30">
        <f>1-SUMPRODUCT(([1]Buchungen!$G$6:$G$350&lt;=D$403)*([1]Buchungen!$H$6:$H$350&gt;=D$403)*([1]Buchungen!$I$6:$I$350=$B416))</f>
        <v>1</v>
      </c>
      <c r="E416" s="31">
        <f>1-SUMPRODUCT(([1]Buchungen!$G$6:$G$350&lt;=D$403)*([1]Buchungen!$H$6:$H$350&gt;=D$403)*([1]Buchungen!$I$6:$I$350=$B416))</f>
        <v>1</v>
      </c>
      <c r="F416" s="30">
        <f>1-SUMPRODUCT(([1]Buchungen!$G$6:$G$350&lt;=F$403)*([1]Buchungen!$H$6:$H$350&gt;=F$403)*([1]Buchungen!$I$6:$I$350=$B416))</f>
        <v>1</v>
      </c>
      <c r="G416" s="31">
        <f>1-SUMPRODUCT(([1]Buchungen!$G$6:$G$350&lt;=F$403)*([1]Buchungen!$H$6:$H$350&gt;=F$403)*([1]Buchungen!$I$6:$I$350=$B416))</f>
        <v>1</v>
      </c>
      <c r="H416" s="30">
        <f>1-SUMPRODUCT(([1]Buchungen!$G$6:$G$350&lt;=H$403)*([1]Buchungen!$H$6:$H$350&gt;=H$403)*([1]Buchungen!$I$6:$I$350=$B416))</f>
        <v>1</v>
      </c>
      <c r="I416" s="31">
        <f>1-SUMPRODUCT(([1]Buchungen!$G$6:$G$350&lt;=H$403)*([1]Buchungen!$H$6:$H$350&gt;=H$403)*([1]Buchungen!$I$6:$I$350=$B416))</f>
        <v>1</v>
      </c>
      <c r="J416" s="30">
        <f>1-SUMPRODUCT(([1]Buchungen!$G$6:$G$350&lt;=J$403)*([1]Buchungen!$H$6:$H$350&gt;=J$403)*([1]Buchungen!$I$6:$I$350=$B416))</f>
        <v>1</v>
      </c>
      <c r="K416" s="31">
        <f>1-SUMPRODUCT(([1]Buchungen!$G$6:$G$350&lt;=J$403)*([1]Buchungen!$H$6:$H$350&gt;=J$403)*([1]Buchungen!$I$6:$I$350=$B416))</f>
        <v>1</v>
      </c>
      <c r="L416" s="30">
        <f>1-SUMPRODUCT(([1]Buchungen!$G$6:$G$350&lt;=L$403)*([1]Buchungen!$H$6:$H$350&gt;=L$403)*([1]Buchungen!$I$6:$I$350=$B416))</f>
        <v>1</v>
      </c>
      <c r="M416" s="31">
        <f>1-SUMPRODUCT(([1]Buchungen!$G$6:$G$350&lt;=L$403)*([1]Buchungen!$H$6:$H$350&gt;=L$403)*([1]Buchungen!$I$6:$I$350=$B416))</f>
        <v>1</v>
      </c>
      <c r="N416" s="30">
        <f>1-SUMPRODUCT(([1]Buchungen!$G$6:$G$350&lt;=N$403)*([1]Buchungen!$H$6:$H$350&gt;=N$403)*([1]Buchungen!$I$6:$I$350=$B416))</f>
        <v>1</v>
      </c>
      <c r="O416" s="31">
        <f>1-SUMPRODUCT(([1]Buchungen!$G$6:$G$350&lt;=N$403)*([1]Buchungen!$H$6:$H$350&gt;=N$403)*([1]Buchungen!$I$6:$I$350=$B416))</f>
        <v>1</v>
      </c>
      <c r="P416" s="30">
        <f>1-SUMPRODUCT(([1]Buchungen!$G$6:$G$350&lt;=P$403)*([1]Buchungen!$H$6:$H$350&gt;=P$403)*([1]Buchungen!$I$6:$I$350=$B416))</f>
        <v>1</v>
      </c>
      <c r="Q416" s="31">
        <f>1-SUMPRODUCT(([1]Buchungen!$G$6:$G$350&lt;=P$403)*([1]Buchungen!$H$6:$H$350&gt;=P$403)*([1]Buchungen!$I$6:$I$350=$B416))</f>
        <v>1</v>
      </c>
      <c r="R416" s="30">
        <f>1-SUMPRODUCT(([1]Buchungen!$G$6:$G$350&lt;=R$403)*([1]Buchungen!$H$6:$H$350&gt;=R$403)*([1]Buchungen!$I$6:$I$350=$B416))</f>
        <v>1</v>
      </c>
      <c r="S416" s="31">
        <f>1-SUMPRODUCT(([1]Buchungen!$G$6:$G$350&lt;=R$403)*([1]Buchungen!$H$6:$H$350&gt;=R$403)*([1]Buchungen!$I$6:$I$350=$B416))</f>
        <v>1</v>
      </c>
      <c r="T416" s="30">
        <f>1-SUMPRODUCT(([1]Buchungen!$G$6:$G$350&lt;=T$403)*([1]Buchungen!$H$6:$H$350&gt;=T$403)*([1]Buchungen!$I$6:$I$350=$B416))</f>
        <v>1</v>
      </c>
      <c r="U416" s="31">
        <f>1-SUMPRODUCT(([1]Buchungen!$G$6:$G$350&lt;=T$403)*([1]Buchungen!$H$6:$H$350&gt;=T$403)*([1]Buchungen!$I$6:$I$350=$B416))</f>
        <v>1</v>
      </c>
      <c r="V416" s="30">
        <f>1-SUMPRODUCT(([1]Buchungen!$G$6:$G$350&lt;=V$403)*([1]Buchungen!$H$6:$H$350&gt;=V$403)*([1]Buchungen!$I$6:$I$350=$B416))</f>
        <v>1</v>
      </c>
      <c r="W416" s="31">
        <f>1-SUMPRODUCT(([1]Buchungen!$G$6:$G$350&lt;=V$403)*([1]Buchungen!$H$6:$H$350&gt;=V$403)*([1]Buchungen!$I$6:$I$350=$B416))</f>
        <v>1</v>
      </c>
      <c r="X416" s="30">
        <f>1-SUMPRODUCT(([1]Buchungen!$G$6:$G$350&lt;=X$403)*([1]Buchungen!$H$6:$H$350&gt;=X$403)*([1]Buchungen!$I$6:$I$350=$B416))</f>
        <v>1</v>
      </c>
      <c r="Y416" s="31">
        <f>1-SUMPRODUCT(([1]Buchungen!$G$6:$G$350&lt;=X$403)*([1]Buchungen!$H$6:$H$350&gt;=X$403)*([1]Buchungen!$I$6:$I$350=$B416))</f>
        <v>1</v>
      </c>
      <c r="Z416" s="30">
        <f>1-SUMPRODUCT(([1]Buchungen!$G$6:$G$350&lt;=Z$403)*([1]Buchungen!$H$6:$H$350&gt;=Z$403)*([1]Buchungen!$I$6:$I$350=$B416))</f>
        <v>1</v>
      </c>
      <c r="AA416" s="31">
        <f>1-SUMPRODUCT(([1]Buchungen!$G$6:$G$350&lt;=Z$403)*([1]Buchungen!$H$6:$H$350&gt;=Z$403)*([1]Buchungen!$I$6:$I$350=$B416))</f>
        <v>1</v>
      </c>
      <c r="AB416" s="30">
        <f>1-SUMPRODUCT(([1]Buchungen!$G$6:$G$350&lt;=AB$403)*([1]Buchungen!$H$6:$H$350&gt;=AB$403)*([1]Buchungen!$I$6:$I$350=$B416))</f>
        <v>1</v>
      </c>
      <c r="AC416" s="31">
        <f>1-SUMPRODUCT(([1]Buchungen!$G$6:$G$350&lt;=AB$403)*([1]Buchungen!$H$6:$H$350&gt;=AB$403)*([1]Buchungen!$I$6:$I$350=$B416))</f>
        <v>1</v>
      </c>
      <c r="AD416" s="30">
        <f>1-SUMPRODUCT(([1]Buchungen!$G$6:$G$350&lt;=AD$403)*([1]Buchungen!$H$6:$H$350&gt;=AD$403)*([1]Buchungen!$I$6:$I$350=$B416))</f>
        <v>1</v>
      </c>
      <c r="AE416" s="31">
        <f>1-SUMPRODUCT(([1]Buchungen!$G$6:$G$350&lt;=AD$403)*([1]Buchungen!$H$6:$H$350&gt;=AD$403)*([1]Buchungen!$I$6:$I$350=$B416))</f>
        <v>1</v>
      </c>
      <c r="AF416" s="30">
        <f>1-SUMPRODUCT(([1]Buchungen!$G$6:$G$350&lt;=AF$403)*([1]Buchungen!$H$6:$H$350&gt;=AF$403)*([1]Buchungen!$I$6:$I$350=$B416))</f>
        <v>1</v>
      </c>
      <c r="AG416" s="31">
        <f>1-SUMPRODUCT(([1]Buchungen!$G$6:$G$350&lt;=AF$403)*([1]Buchungen!$H$6:$H$350&gt;=AF$403)*([1]Buchungen!$I$6:$I$350=$B416))</f>
        <v>1</v>
      </c>
      <c r="AH416" s="30">
        <f>1-SUMPRODUCT(([1]Buchungen!$G$6:$G$350&lt;=AH$403)*([1]Buchungen!$H$6:$H$350&gt;=AH$403)*([1]Buchungen!$I$6:$I$350=$B416))</f>
        <v>1</v>
      </c>
      <c r="AI416" s="31">
        <f>1-SUMPRODUCT(([1]Buchungen!$G$6:$G$350&lt;=AH$403)*([1]Buchungen!$H$6:$H$350&gt;=AH$403)*([1]Buchungen!$I$6:$I$350=$B416))</f>
        <v>1</v>
      </c>
      <c r="AJ416" s="30">
        <f>1-SUMPRODUCT(([1]Buchungen!$G$6:$G$350&lt;=AJ$403)*([1]Buchungen!$H$6:$H$350&gt;=AJ$403)*([1]Buchungen!$I$6:$I$350=$B416))</f>
        <v>1</v>
      </c>
      <c r="AK416" s="31">
        <f>1-SUMPRODUCT(([1]Buchungen!$G$6:$G$350&lt;=AJ$403)*([1]Buchungen!$H$6:$H$350&gt;=AJ$403)*([1]Buchungen!$I$6:$I$350=$B416))</f>
        <v>1</v>
      </c>
      <c r="AL416" s="30">
        <f>1-SUMPRODUCT(([1]Buchungen!$G$6:$G$350&lt;=AL$403)*([1]Buchungen!$H$6:$H$350&gt;=AL$403)*([1]Buchungen!$I$6:$I$350=$B416))</f>
        <v>1</v>
      </c>
      <c r="AM416" s="31">
        <f>1-SUMPRODUCT(([1]Buchungen!$G$6:$G$350&lt;=AL$403)*([1]Buchungen!$H$6:$H$350&gt;=AL$403)*([1]Buchungen!$I$6:$I$350=$B416))</f>
        <v>1</v>
      </c>
      <c r="AN416" s="30">
        <f>1-SUMPRODUCT(([1]Buchungen!$G$6:$G$350&lt;=AN$403)*([1]Buchungen!$H$6:$H$350&gt;=AN$403)*([1]Buchungen!$I$6:$I$350=$B416))</f>
        <v>1</v>
      </c>
      <c r="AO416" s="31">
        <f>1-SUMPRODUCT(([1]Buchungen!$G$6:$G$350&lt;=AN$403)*([1]Buchungen!$H$6:$H$350&gt;=AN$403)*([1]Buchungen!$I$6:$I$350=$B416))</f>
        <v>1</v>
      </c>
      <c r="AP416" s="30">
        <f>1-SUMPRODUCT(([1]Buchungen!$G$6:$G$350&lt;=AP$403)*([1]Buchungen!$H$6:$H$350&gt;=AP$403)*([1]Buchungen!$I$6:$I$350=$B416))</f>
        <v>1</v>
      </c>
      <c r="AQ416" s="31">
        <f>1-SUMPRODUCT(([1]Buchungen!$G$6:$G$350&lt;=AP$403)*([1]Buchungen!$H$6:$H$350&gt;=AP$403)*([1]Buchungen!$I$6:$I$350=$B416))</f>
        <v>1</v>
      </c>
      <c r="AR416" s="30">
        <f>1-SUMPRODUCT(([1]Buchungen!$G$6:$G$350&lt;=AR$403)*([1]Buchungen!$H$6:$H$350&gt;=AR$403)*([1]Buchungen!$I$6:$I$350=$B416))</f>
        <v>1</v>
      </c>
      <c r="AS416" s="31">
        <f>1-SUMPRODUCT(([1]Buchungen!$G$6:$G$350&lt;=AR$403)*([1]Buchungen!$H$6:$H$350&gt;=AR$403)*([1]Buchungen!$I$6:$I$350=$B416))</f>
        <v>1</v>
      </c>
      <c r="AT416" s="30">
        <f>1-SUMPRODUCT(([1]Buchungen!$G$6:$G$350&lt;=AT$403)*([1]Buchungen!$H$6:$H$350&gt;=AT$403)*([1]Buchungen!$I$6:$I$350=$B416))</f>
        <v>1</v>
      </c>
      <c r="AU416" s="31">
        <f>1-SUMPRODUCT(([1]Buchungen!$G$6:$G$350&lt;=AT$403)*([1]Buchungen!$H$6:$H$350&gt;=AT$403)*([1]Buchungen!$I$6:$I$350=$B416))</f>
        <v>1</v>
      </c>
      <c r="AV416" s="30">
        <f>1-SUMPRODUCT(([1]Buchungen!$G$6:$G$350&lt;=AV$403)*([1]Buchungen!$H$6:$H$350&gt;=AV$403)*([1]Buchungen!$I$6:$I$350=$B416))</f>
        <v>1</v>
      </c>
      <c r="AW416" s="31">
        <f>1-SUMPRODUCT(([1]Buchungen!$G$6:$G$350&lt;=AV$403)*([1]Buchungen!$H$6:$H$350&gt;=AV$403)*([1]Buchungen!$I$6:$I$350=$B416))</f>
        <v>1</v>
      </c>
      <c r="AX416" s="30">
        <f>1-SUMPRODUCT(([1]Buchungen!$G$6:$G$350&lt;=AX$403)*([1]Buchungen!$H$6:$H$350&gt;=AX$403)*([1]Buchungen!$I$6:$I$350=$B416))</f>
        <v>1</v>
      </c>
      <c r="AY416" s="31">
        <f>1-SUMPRODUCT(([1]Buchungen!$G$6:$G$350&lt;=AX$403)*([1]Buchungen!$H$6:$H$350&gt;=AX$403)*([1]Buchungen!$I$6:$I$350=$B416))</f>
        <v>1</v>
      </c>
      <c r="AZ416" s="30">
        <f>1-SUMPRODUCT(([1]Buchungen!$G$6:$G$350&lt;=AZ$403)*([1]Buchungen!$H$6:$H$350&gt;=AZ$403)*([1]Buchungen!$I$6:$I$350=$B416))</f>
        <v>1</v>
      </c>
      <c r="BA416" s="31">
        <f>1-SUMPRODUCT(([1]Buchungen!$G$6:$G$350&lt;=AZ$403)*([1]Buchungen!$H$6:$H$350&gt;=AZ$403)*([1]Buchungen!$I$6:$I$350=$B416))</f>
        <v>1</v>
      </c>
      <c r="BB416" s="30">
        <f>1-SUMPRODUCT(([1]Buchungen!$G$6:$G$350&lt;=BB$403)*([1]Buchungen!$H$6:$H$350&gt;=BB$403)*([1]Buchungen!$I$6:$I$350=$B416))</f>
        <v>1</v>
      </c>
      <c r="BC416" s="31">
        <f>1-SUMPRODUCT(([1]Buchungen!$G$6:$G$350&lt;=BB$403)*([1]Buchungen!$H$6:$H$350&gt;=BB$403)*([1]Buchungen!$I$6:$I$350=$B416))</f>
        <v>1</v>
      </c>
      <c r="BD416" s="30">
        <f>1-SUMPRODUCT(([1]Buchungen!$G$6:$G$350&lt;=BD$403)*([1]Buchungen!$H$6:$H$350&gt;=BD$403)*([1]Buchungen!$I$6:$I$350=$B416))</f>
        <v>1</v>
      </c>
      <c r="BE416" s="31">
        <f>1-SUMPRODUCT(([1]Buchungen!$G$6:$G$350&lt;=BD$403)*([1]Buchungen!$H$6:$H$350&gt;=BD$403)*([1]Buchungen!$I$6:$I$350=$B416))</f>
        <v>1</v>
      </c>
      <c r="BF416" s="30">
        <f>1-SUMPRODUCT(([1]Buchungen!$G$6:$G$350&lt;=BF$403)*([1]Buchungen!$H$6:$H$350&gt;=BF$403)*([1]Buchungen!$I$6:$I$350=$B416))</f>
        <v>1</v>
      </c>
      <c r="BG416" s="31">
        <f>1-SUMPRODUCT(([1]Buchungen!$G$6:$G$350&lt;=BF$403)*([1]Buchungen!$H$6:$H$350&gt;=BF$403)*([1]Buchungen!$I$6:$I$350=$B416))</f>
        <v>1</v>
      </c>
      <c r="BH416" s="30">
        <f>1-SUMPRODUCT(([1]Buchungen!$G$6:$G$350&lt;=BH$403)*([1]Buchungen!$H$6:$H$350&gt;=BH$403)*([1]Buchungen!$I$6:$I$350=$B416))</f>
        <v>1</v>
      </c>
      <c r="BI416" s="31">
        <f>1-SUMPRODUCT(([1]Buchungen!$G$6:$G$350&lt;=BH$403)*([1]Buchungen!$H$6:$H$350&gt;=BH$403)*([1]Buchungen!$I$6:$I$350=$B416))</f>
        <v>1</v>
      </c>
      <c r="BJ416" s="30">
        <f>1-SUMPRODUCT(([1]Buchungen!$G$6:$G$350&lt;=BJ$403)*([1]Buchungen!$H$6:$H$350&gt;=BJ$403)*([1]Buchungen!$I$6:$I$350=$B416))</f>
        <v>1</v>
      </c>
      <c r="BK416" s="31">
        <f>1-SUMPRODUCT(([1]Buchungen!$G$6:$G$350&lt;=BJ$403)*([1]Buchungen!$H$6:$H$350&gt;=BJ$403)*([1]Buchungen!$I$6:$I$350=$B416))</f>
        <v>1</v>
      </c>
      <c r="BL416" s="30">
        <f>1-SUMPRODUCT(([1]Buchungen!$G$6:$G$350&lt;=BL$403)*([1]Buchungen!$H$6:$H$350&gt;=BL$403)*([1]Buchungen!$I$6:$I$350=$B416))</f>
        <v>1</v>
      </c>
      <c r="BM416" s="31">
        <f>1-SUMPRODUCT(([1]Buchungen!$G$6:$G$350&lt;=BL$403)*([1]Buchungen!$H$6:$H$350&gt;=BL$403)*([1]Buchungen!$I$6:$I$350=$B416))</f>
        <v>1</v>
      </c>
    </row>
    <row r="417" spans="2:65" ht="22.95" customHeight="1" x14ac:dyDescent="0.25">
      <c r="B417" s="29" t="str">
        <f>[1]Einstellungen!E15</f>
        <v>Angelplatz 9</v>
      </c>
      <c r="D417" s="30">
        <f>1-SUMPRODUCT(([1]Buchungen!$G$6:$G$350&lt;=D$403)*([1]Buchungen!$H$6:$H$350&gt;=D$403)*([1]Buchungen!$I$6:$I$350=$B417))</f>
        <v>1</v>
      </c>
      <c r="E417" s="31">
        <f>1-SUMPRODUCT(([1]Buchungen!$G$6:$G$350&lt;=D$403)*([1]Buchungen!$H$6:$H$350&gt;=D$403)*([1]Buchungen!$I$6:$I$350=$B417))</f>
        <v>1</v>
      </c>
      <c r="F417" s="30">
        <f>1-SUMPRODUCT(([1]Buchungen!$G$6:$G$350&lt;=F$403)*([1]Buchungen!$H$6:$H$350&gt;=F$403)*([1]Buchungen!$I$6:$I$350=$B417))</f>
        <v>1</v>
      </c>
      <c r="G417" s="31">
        <f>1-SUMPRODUCT(([1]Buchungen!$G$6:$G$350&lt;=F$403)*([1]Buchungen!$H$6:$H$350&gt;=F$403)*([1]Buchungen!$I$6:$I$350=$B417))</f>
        <v>1</v>
      </c>
      <c r="H417" s="30">
        <f>1-SUMPRODUCT(([1]Buchungen!$G$6:$G$350&lt;=H$403)*([1]Buchungen!$H$6:$H$350&gt;=H$403)*([1]Buchungen!$I$6:$I$350=$B417))</f>
        <v>1</v>
      </c>
      <c r="I417" s="31">
        <f>1-SUMPRODUCT(([1]Buchungen!$G$6:$G$350&lt;=H$403)*([1]Buchungen!$H$6:$H$350&gt;=H$403)*([1]Buchungen!$I$6:$I$350=$B417))</f>
        <v>1</v>
      </c>
      <c r="J417" s="30">
        <f>1-SUMPRODUCT(([1]Buchungen!$G$6:$G$350&lt;=J$403)*([1]Buchungen!$H$6:$H$350&gt;=J$403)*([1]Buchungen!$I$6:$I$350=$B417))</f>
        <v>1</v>
      </c>
      <c r="K417" s="31">
        <f>1-SUMPRODUCT(([1]Buchungen!$G$6:$G$350&lt;=J$403)*([1]Buchungen!$H$6:$H$350&gt;=J$403)*([1]Buchungen!$I$6:$I$350=$B417))</f>
        <v>1</v>
      </c>
      <c r="L417" s="30">
        <f>1-SUMPRODUCT(([1]Buchungen!$G$6:$G$350&lt;=L$403)*([1]Buchungen!$H$6:$H$350&gt;=L$403)*([1]Buchungen!$I$6:$I$350=$B417))</f>
        <v>1</v>
      </c>
      <c r="M417" s="31">
        <f>1-SUMPRODUCT(([1]Buchungen!$G$6:$G$350&lt;=L$403)*([1]Buchungen!$H$6:$H$350&gt;=L$403)*([1]Buchungen!$I$6:$I$350=$B417))</f>
        <v>1</v>
      </c>
      <c r="N417" s="30">
        <f>1-SUMPRODUCT(([1]Buchungen!$G$6:$G$350&lt;=N$403)*([1]Buchungen!$H$6:$H$350&gt;=N$403)*([1]Buchungen!$I$6:$I$350=$B417))</f>
        <v>1</v>
      </c>
      <c r="O417" s="31">
        <f>1-SUMPRODUCT(([1]Buchungen!$G$6:$G$350&lt;=N$403)*([1]Buchungen!$H$6:$H$350&gt;=N$403)*([1]Buchungen!$I$6:$I$350=$B417))</f>
        <v>1</v>
      </c>
      <c r="P417" s="30">
        <f>1-SUMPRODUCT(([1]Buchungen!$G$6:$G$350&lt;=P$403)*([1]Buchungen!$H$6:$H$350&gt;=P$403)*([1]Buchungen!$I$6:$I$350=$B417))</f>
        <v>1</v>
      </c>
      <c r="Q417" s="31">
        <f>1-SUMPRODUCT(([1]Buchungen!$G$6:$G$350&lt;=P$403)*([1]Buchungen!$H$6:$H$350&gt;=P$403)*([1]Buchungen!$I$6:$I$350=$B417))</f>
        <v>1</v>
      </c>
      <c r="R417" s="30">
        <f>1-SUMPRODUCT(([1]Buchungen!$G$6:$G$350&lt;=R$403)*([1]Buchungen!$H$6:$H$350&gt;=R$403)*([1]Buchungen!$I$6:$I$350=$B417))</f>
        <v>1</v>
      </c>
      <c r="S417" s="31">
        <f>1-SUMPRODUCT(([1]Buchungen!$G$6:$G$350&lt;=R$403)*([1]Buchungen!$H$6:$H$350&gt;=R$403)*([1]Buchungen!$I$6:$I$350=$B417))</f>
        <v>1</v>
      </c>
      <c r="T417" s="30">
        <f>1-SUMPRODUCT(([1]Buchungen!$G$6:$G$350&lt;=T$403)*([1]Buchungen!$H$6:$H$350&gt;=T$403)*([1]Buchungen!$I$6:$I$350=$B417))</f>
        <v>1</v>
      </c>
      <c r="U417" s="31">
        <f>1-SUMPRODUCT(([1]Buchungen!$G$6:$G$350&lt;=T$403)*([1]Buchungen!$H$6:$H$350&gt;=T$403)*([1]Buchungen!$I$6:$I$350=$B417))</f>
        <v>1</v>
      </c>
      <c r="V417" s="30">
        <f>1-SUMPRODUCT(([1]Buchungen!$G$6:$G$350&lt;=V$403)*([1]Buchungen!$H$6:$H$350&gt;=V$403)*([1]Buchungen!$I$6:$I$350=$B417))</f>
        <v>1</v>
      </c>
      <c r="W417" s="31">
        <f>1-SUMPRODUCT(([1]Buchungen!$G$6:$G$350&lt;=V$403)*([1]Buchungen!$H$6:$H$350&gt;=V$403)*([1]Buchungen!$I$6:$I$350=$B417))</f>
        <v>1</v>
      </c>
      <c r="X417" s="30">
        <f>1-SUMPRODUCT(([1]Buchungen!$G$6:$G$350&lt;=X$403)*([1]Buchungen!$H$6:$H$350&gt;=X$403)*([1]Buchungen!$I$6:$I$350=$B417))</f>
        <v>1</v>
      </c>
      <c r="Y417" s="31">
        <f>1-SUMPRODUCT(([1]Buchungen!$G$6:$G$350&lt;=X$403)*([1]Buchungen!$H$6:$H$350&gt;=X$403)*([1]Buchungen!$I$6:$I$350=$B417))</f>
        <v>1</v>
      </c>
      <c r="Z417" s="30">
        <f>1-SUMPRODUCT(([1]Buchungen!$G$6:$G$350&lt;=Z$403)*([1]Buchungen!$H$6:$H$350&gt;=Z$403)*([1]Buchungen!$I$6:$I$350=$B417))</f>
        <v>1</v>
      </c>
      <c r="AA417" s="31">
        <f>1-SUMPRODUCT(([1]Buchungen!$G$6:$G$350&lt;=Z$403)*([1]Buchungen!$H$6:$H$350&gt;=Z$403)*([1]Buchungen!$I$6:$I$350=$B417))</f>
        <v>1</v>
      </c>
      <c r="AB417" s="30">
        <f>1-SUMPRODUCT(([1]Buchungen!$G$6:$G$350&lt;=AB$403)*([1]Buchungen!$H$6:$H$350&gt;=AB$403)*([1]Buchungen!$I$6:$I$350=$B417))</f>
        <v>1</v>
      </c>
      <c r="AC417" s="31">
        <f>1-SUMPRODUCT(([1]Buchungen!$G$6:$G$350&lt;=AB$403)*([1]Buchungen!$H$6:$H$350&gt;=AB$403)*([1]Buchungen!$I$6:$I$350=$B417))</f>
        <v>1</v>
      </c>
      <c r="AD417" s="30">
        <f>1-SUMPRODUCT(([1]Buchungen!$G$6:$G$350&lt;=AD$403)*([1]Buchungen!$H$6:$H$350&gt;=AD$403)*([1]Buchungen!$I$6:$I$350=$B417))</f>
        <v>1</v>
      </c>
      <c r="AE417" s="31">
        <f>1-SUMPRODUCT(([1]Buchungen!$G$6:$G$350&lt;=AD$403)*([1]Buchungen!$H$6:$H$350&gt;=AD$403)*([1]Buchungen!$I$6:$I$350=$B417))</f>
        <v>1</v>
      </c>
      <c r="AF417" s="30">
        <f>1-SUMPRODUCT(([1]Buchungen!$G$6:$G$350&lt;=AF$403)*([1]Buchungen!$H$6:$H$350&gt;=AF$403)*([1]Buchungen!$I$6:$I$350=$B417))</f>
        <v>1</v>
      </c>
      <c r="AG417" s="31">
        <f>1-SUMPRODUCT(([1]Buchungen!$G$6:$G$350&lt;=AF$403)*([1]Buchungen!$H$6:$H$350&gt;=AF$403)*([1]Buchungen!$I$6:$I$350=$B417))</f>
        <v>1</v>
      </c>
      <c r="AH417" s="30">
        <f>1-SUMPRODUCT(([1]Buchungen!$G$6:$G$350&lt;=AH$403)*([1]Buchungen!$H$6:$H$350&gt;=AH$403)*([1]Buchungen!$I$6:$I$350=$B417))</f>
        <v>1</v>
      </c>
      <c r="AI417" s="31">
        <f>1-SUMPRODUCT(([1]Buchungen!$G$6:$G$350&lt;=AH$403)*([1]Buchungen!$H$6:$H$350&gt;=AH$403)*([1]Buchungen!$I$6:$I$350=$B417))</f>
        <v>1</v>
      </c>
      <c r="AJ417" s="30">
        <f>1-SUMPRODUCT(([1]Buchungen!$G$6:$G$350&lt;=AJ$403)*([1]Buchungen!$H$6:$H$350&gt;=AJ$403)*([1]Buchungen!$I$6:$I$350=$B417))</f>
        <v>1</v>
      </c>
      <c r="AK417" s="31">
        <f>1-SUMPRODUCT(([1]Buchungen!$G$6:$G$350&lt;=AJ$403)*([1]Buchungen!$H$6:$H$350&gt;=AJ$403)*([1]Buchungen!$I$6:$I$350=$B417))</f>
        <v>1</v>
      </c>
      <c r="AL417" s="30">
        <f>1-SUMPRODUCT(([1]Buchungen!$G$6:$G$350&lt;=AL$403)*([1]Buchungen!$H$6:$H$350&gt;=AL$403)*([1]Buchungen!$I$6:$I$350=$B417))</f>
        <v>1</v>
      </c>
      <c r="AM417" s="31">
        <f>1-SUMPRODUCT(([1]Buchungen!$G$6:$G$350&lt;=AL$403)*([1]Buchungen!$H$6:$H$350&gt;=AL$403)*([1]Buchungen!$I$6:$I$350=$B417))</f>
        <v>1</v>
      </c>
      <c r="AN417" s="30">
        <f>1-SUMPRODUCT(([1]Buchungen!$G$6:$G$350&lt;=AN$403)*([1]Buchungen!$H$6:$H$350&gt;=AN$403)*([1]Buchungen!$I$6:$I$350=$B417))</f>
        <v>1</v>
      </c>
      <c r="AO417" s="31">
        <f>1-SUMPRODUCT(([1]Buchungen!$G$6:$G$350&lt;=AN$403)*([1]Buchungen!$H$6:$H$350&gt;=AN$403)*([1]Buchungen!$I$6:$I$350=$B417))</f>
        <v>1</v>
      </c>
      <c r="AP417" s="30">
        <f>1-SUMPRODUCT(([1]Buchungen!$G$6:$G$350&lt;=AP$403)*([1]Buchungen!$H$6:$H$350&gt;=AP$403)*([1]Buchungen!$I$6:$I$350=$B417))</f>
        <v>1</v>
      </c>
      <c r="AQ417" s="31">
        <f>1-SUMPRODUCT(([1]Buchungen!$G$6:$G$350&lt;=AP$403)*([1]Buchungen!$H$6:$H$350&gt;=AP$403)*([1]Buchungen!$I$6:$I$350=$B417))</f>
        <v>1</v>
      </c>
      <c r="AR417" s="30">
        <f>1-SUMPRODUCT(([1]Buchungen!$G$6:$G$350&lt;=AR$403)*([1]Buchungen!$H$6:$H$350&gt;=AR$403)*([1]Buchungen!$I$6:$I$350=$B417))</f>
        <v>1</v>
      </c>
      <c r="AS417" s="31">
        <f>1-SUMPRODUCT(([1]Buchungen!$G$6:$G$350&lt;=AR$403)*([1]Buchungen!$H$6:$H$350&gt;=AR$403)*([1]Buchungen!$I$6:$I$350=$B417))</f>
        <v>1</v>
      </c>
      <c r="AT417" s="30">
        <f>1-SUMPRODUCT(([1]Buchungen!$G$6:$G$350&lt;=AT$403)*([1]Buchungen!$H$6:$H$350&gt;=AT$403)*([1]Buchungen!$I$6:$I$350=$B417))</f>
        <v>1</v>
      </c>
      <c r="AU417" s="31">
        <f>1-SUMPRODUCT(([1]Buchungen!$G$6:$G$350&lt;=AT$403)*([1]Buchungen!$H$6:$H$350&gt;=AT$403)*([1]Buchungen!$I$6:$I$350=$B417))</f>
        <v>1</v>
      </c>
      <c r="AV417" s="30">
        <f>1-SUMPRODUCT(([1]Buchungen!$G$6:$G$350&lt;=AV$403)*([1]Buchungen!$H$6:$H$350&gt;=AV$403)*([1]Buchungen!$I$6:$I$350=$B417))</f>
        <v>1</v>
      </c>
      <c r="AW417" s="31">
        <f>1-SUMPRODUCT(([1]Buchungen!$G$6:$G$350&lt;=AV$403)*([1]Buchungen!$H$6:$H$350&gt;=AV$403)*([1]Buchungen!$I$6:$I$350=$B417))</f>
        <v>1</v>
      </c>
      <c r="AX417" s="30">
        <f>1-SUMPRODUCT(([1]Buchungen!$G$6:$G$350&lt;=AX$403)*([1]Buchungen!$H$6:$H$350&gt;=AX$403)*([1]Buchungen!$I$6:$I$350=$B417))</f>
        <v>1</v>
      </c>
      <c r="AY417" s="31">
        <f>1-SUMPRODUCT(([1]Buchungen!$G$6:$G$350&lt;=AX$403)*([1]Buchungen!$H$6:$H$350&gt;=AX$403)*([1]Buchungen!$I$6:$I$350=$B417))</f>
        <v>1</v>
      </c>
      <c r="AZ417" s="30">
        <f>1-SUMPRODUCT(([1]Buchungen!$G$6:$G$350&lt;=AZ$403)*([1]Buchungen!$H$6:$H$350&gt;=AZ$403)*([1]Buchungen!$I$6:$I$350=$B417))</f>
        <v>1</v>
      </c>
      <c r="BA417" s="31">
        <f>1-SUMPRODUCT(([1]Buchungen!$G$6:$G$350&lt;=AZ$403)*([1]Buchungen!$H$6:$H$350&gt;=AZ$403)*([1]Buchungen!$I$6:$I$350=$B417))</f>
        <v>1</v>
      </c>
      <c r="BB417" s="30">
        <f>1-SUMPRODUCT(([1]Buchungen!$G$6:$G$350&lt;=BB$403)*([1]Buchungen!$H$6:$H$350&gt;=BB$403)*([1]Buchungen!$I$6:$I$350=$B417))</f>
        <v>1</v>
      </c>
      <c r="BC417" s="31">
        <f>1-SUMPRODUCT(([1]Buchungen!$G$6:$G$350&lt;=BB$403)*([1]Buchungen!$H$6:$H$350&gt;=BB$403)*([1]Buchungen!$I$6:$I$350=$B417))</f>
        <v>1</v>
      </c>
      <c r="BD417" s="30">
        <f>1-SUMPRODUCT(([1]Buchungen!$G$6:$G$350&lt;=BD$403)*([1]Buchungen!$H$6:$H$350&gt;=BD$403)*([1]Buchungen!$I$6:$I$350=$B417))</f>
        <v>1</v>
      </c>
      <c r="BE417" s="31">
        <f>1-SUMPRODUCT(([1]Buchungen!$G$6:$G$350&lt;=BD$403)*([1]Buchungen!$H$6:$H$350&gt;=BD$403)*([1]Buchungen!$I$6:$I$350=$B417))</f>
        <v>1</v>
      </c>
      <c r="BF417" s="30">
        <f>1-SUMPRODUCT(([1]Buchungen!$G$6:$G$350&lt;=BF$403)*([1]Buchungen!$H$6:$H$350&gt;=BF$403)*([1]Buchungen!$I$6:$I$350=$B417))</f>
        <v>1</v>
      </c>
      <c r="BG417" s="31">
        <f>1-SUMPRODUCT(([1]Buchungen!$G$6:$G$350&lt;=BF$403)*([1]Buchungen!$H$6:$H$350&gt;=BF$403)*([1]Buchungen!$I$6:$I$350=$B417))</f>
        <v>1</v>
      </c>
      <c r="BH417" s="30">
        <f>1-SUMPRODUCT(([1]Buchungen!$G$6:$G$350&lt;=BH$403)*([1]Buchungen!$H$6:$H$350&gt;=BH$403)*([1]Buchungen!$I$6:$I$350=$B417))</f>
        <v>1</v>
      </c>
      <c r="BI417" s="31">
        <f>1-SUMPRODUCT(([1]Buchungen!$G$6:$G$350&lt;=BH$403)*([1]Buchungen!$H$6:$H$350&gt;=BH$403)*([1]Buchungen!$I$6:$I$350=$B417))</f>
        <v>1</v>
      </c>
      <c r="BJ417" s="30">
        <f>1-SUMPRODUCT(([1]Buchungen!$G$6:$G$350&lt;=BJ$403)*([1]Buchungen!$H$6:$H$350&gt;=BJ$403)*([1]Buchungen!$I$6:$I$350=$B417))</f>
        <v>1</v>
      </c>
      <c r="BK417" s="31">
        <f>1-SUMPRODUCT(([1]Buchungen!$G$6:$G$350&lt;=BJ$403)*([1]Buchungen!$H$6:$H$350&gt;=BJ$403)*([1]Buchungen!$I$6:$I$350=$B417))</f>
        <v>1</v>
      </c>
      <c r="BL417" s="30">
        <f>1-SUMPRODUCT(([1]Buchungen!$G$6:$G$350&lt;=BL$403)*([1]Buchungen!$H$6:$H$350&gt;=BL$403)*([1]Buchungen!$I$6:$I$350=$B417))</f>
        <v>1</v>
      </c>
      <c r="BM417" s="31">
        <f>1-SUMPRODUCT(([1]Buchungen!$G$6:$G$350&lt;=BL$403)*([1]Buchungen!$H$6:$H$350&gt;=BL$403)*([1]Buchungen!$I$6:$I$350=$B417))</f>
        <v>1</v>
      </c>
    </row>
    <row r="418" spans="2:65" ht="22.95" customHeight="1" x14ac:dyDescent="0.25">
      <c r="B418" s="29" t="str">
        <f>[1]Einstellungen!E16</f>
        <v>Angelplatz 10</v>
      </c>
      <c r="D418" s="30">
        <f>1-SUMPRODUCT(([1]Buchungen!$G$6:$G$350&lt;=D$403)*([1]Buchungen!$H$6:$H$350&gt;=D$403)*([1]Buchungen!$I$6:$I$350=$B418))</f>
        <v>1</v>
      </c>
      <c r="E418" s="31">
        <f>1-SUMPRODUCT(([1]Buchungen!$G$6:$G$350&lt;=D$403)*([1]Buchungen!$H$6:$H$350&gt;=D$403)*([1]Buchungen!$I$6:$I$350=$B418))</f>
        <v>1</v>
      </c>
      <c r="F418" s="30">
        <f>1-SUMPRODUCT(([1]Buchungen!$G$6:$G$350&lt;=F$403)*([1]Buchungen!$H$6:$H$350&gt;=F$403)*([1]Buchungen!$I$6:$I$350=$B418))</f>
        <v>1</v>
      </c>
      <c r="G418" s="31">
        <f>1-SUMPRODUCT(([1]Buchungen!$G$6:$G$350&lt;=F$403)*([1]Buchungen!$H$6:$H$350&gt;=F$403)*([1]Buchungen!$I$6:$I$350=$B418))</f>
        <v>1</v>
      </c>
      <c r="H418" s="30">
        <f>1-SUMPRODUCT(([1]Buchungen!$G$6:$G$350&lt;=H$403)*([1]Buchungen!$H$6:$H$350&gt;=H$403)*([1]Buchungen!$I$6:$I$350=$B418))</f>
        <v>1</v>
      </c>
      <c r="I418" s="31">
        <f>1-SUMPRODUCT(([1]Buchungen!$G$6:$G$350&lt;=H$403)*([1]Buchungen!$H$6:$H$350&gt;=H$403)*([1]Buchungen!$I$6:$I$350=$B418))</f>
        <v>1</v>
      </c>
      <c r="J418" s="30">
        <f>1-SUMPRODUCT(([1]Buchungen!$G$6:$G$350&lt;=J$403)*([1]Buchungen!$H$6:$H$350&gt;=J$403)*([1]Buchungen!$I$6:$I$350=$B418))</f>
        <v>1</v>
      </c>
      <c r="K418" s="31">
        <f>1-SUMPRODUCT(([1]Buchungen!$G$6:$G$350&lt;=J$403)*([1]Buchungen!$H$6:$H$350&gt;=J$403)*([1]Buchungen!$I$6:$I$350=$B418))</f>
        <v>1</v>
      </c>
      <c r="L418" s="30">
        <f>1-SUMPRODUCT(([1]Buchungen!$G$6:$G$350&lt;=L$403)*([1]Buchungen!$H$6:$H$350&gt;=L$403)*([1]Buchungen!$I$6:$I$350=$B418))</f>
        <v>1</v>
      </c>
      <c r="M418" s="31">
        <f>1-SUMPRODUCT(([1]Buchungen!$G$6:$G$350&lt;=L$403)*([1]Buchungen!$H$6:$H$350&gt;=L$403)*([1]Buchungen!$I$6:$I$350=$B418))</f>
        <v>1</v>
      </c>
      <c r="N418" s="30">
        <f>1-SUMPRODUCT(([1]Buchungen!$G$6:$G$350&lt;=N$403)*([1]Buchungen!$H$6:$H$350&gt;=N$403)*([1]Buchungen!$I$6:$I$350=$B418))</f>
        <v>1</v>
      </c>
      <c r="O418" s="31">
        <f>1-SUMPRODUCT(([1]Buchungen!$G$6:$G$350&lt;=N$403)*([1]Buchungen!$H$6:$H$350&gt;=N$403)*([1]Buchungen!$I$6:$I$350=$B418))</f>
        <v>1</v>
      </c>
      <c r="P418" s="30">
        <f>1-SUMPRODUCT(([1]Buchungen!$G$6:$G$350&lt;=P$403)*([1]Buchungen!$H$6:$H$350&gt;=P$403)*([1]Buchungen!$I$6:$I$350=$B418))</f>
        <v>1</v>
      </c>
      <c r="Q418" s="31">
        <f>1-SUMPRODUCT(([1]Buchungen!$G$6:$G$350&lt;=P$403)*([1]Buchungen!$H$6:$H$350&gt;=P$403)*([1]Buchungen!$I$6:$I$350=$B418))</f>
        <v>1</v>
      </c>
      <c r="R418" s="30">
        <f>1-SUMPRODUCT(([1]Buchungen!$G$6:$G$350&lt;=R$403)*([1]Buchungen!$H$6:$H$350&gt;=R$403)*([1]Buchungen!$I$6:$I$350=$B418))</f>
        <v>1</v>
      </c>
      <c r="S418" s="31">
        <f>1-SUMPRODUCT(([1]Buchungen!$G$6:$G$350&lt;=R$403)*([1]Buchungen!$H$6:$H$350&gt;=R$403)*([1]Buchungen!$I$6:$I$350=$B418))</f>
        <v>1</v>
      </c>
      <c r="T418" s="30">
        <f>1-SUMPRODUCT(([1]Buchungen!$G$6:$G$350&lt;=T$403)*([1]Buchungen!$H$6:$H$350&gt;=T$403)*([1]Buchungen!$I$6:$I$350=$B418))</f>
        <v>1</v>
      </c>
      <c r="U418" s="31">
        <f>1-SUMPRODUCT(([1]Buchungen!$G$6:$G$350&lt;=T$403)*([1]Buchungen!$H$6:$H$350&gt;=T$403)*([1]Buchungen!$I$6:$I$350=$B418))</f>
        <v>1</v>
      </c>
      <c r="V418" s="30">
        <f>1-SUMPRODUCT(([1]Buchungen!$G$6:$G$350&lt;=V$403)*([1]Buchungen!$H$6:$H$350&gt;=V$403)*([1]Buchungen!$I$6:$I$350=$B418))</f>
        <v>1</v>
      </c>
      <c r="W418" s="31">
        <f>1-SUMPRODUCT(([1]Buchungen!$G$6:$G$350&lt;=V$403)*([1]Buchungen!$H$6:$H$350&gt;=V$403)*([1]Buchungen!$I$6:$I$350=$B418))</f>
        <v>1</v>
      </c>
      <c r="X418" s="30">
        <f>1-SUMPRODUCT(([1]Buchungen!$G$6:$G$350&lt;=X$403)*([1]Buchungen!$H$6:$H$350&gt;=X$403)*([1]Buchungen!$I$6:$I$350=$B418))</f>
        <v>1</v>
      </c>
      <c r="Y418" s="31">
        <f>1-SUMPRODUCT(([1]Buchungen!$G$6:$G$350&lt;=X$403)*([1]Buchungen!$H$6:$H$350&gt;=X$403)*([1]Buchungen!$I$6:$I$350=$B418))</f>
        <v>1</v>
      </c>
      <c r="Z418" s="30">
        <f>1-SUMPRODUCT(([1]Buchungen!$G$6:$G$350&lt;=Z$403)*([1]Buchungen!$H$6:$H$350&gt;=Z$403)*([1]Buchungen!$I$6:$I$350=$B418))</f>
        <v>1</v>
      </c>
      <c r="AA418" s="31">
        <f>1-SUMPRODUCT(([1]Buchungen!$G$6:$G$350&lt;=Z$403)*([1]Buchungen!$H$6:$H$350&gt;=Z$403)*([1]Buchungen!$I$6:$I$350=$B418))</f>
        <v>1</v>
      </c>
      <c r="AB418" s="30">
        <f>1-SUMPRODUCT(([1]Buchungen!$G$6:$G$350&lt;=AB$403)*([1]Buchungen!$H$6:$H$350&gt;=AB$403)*([1]Buchungen!$I$6:$I$350=$B418))</f>
        <v>1</v>
      </c>
      <c r="AC418" s="31">
        <f>1-SUMPRODUCT(([1]Buchungen!$G$6:$G$350&lt;=AB$403)*([1]Buchungen!$H$6:$H$350&gt;=AB$403)*([1]Buchungen!$I$6:$I$350=$B418))</f>
        <v>1</v>
      </c>
      <c r="AD418" s="30">
        <f>1-SUMPRODUCT(([1]Buchungen!$G$6:$G$350&lt;=AD$403)*([1]Buchungen!$H$6:$H$350&gt;=AD$403)*([1]Buchungen!$I$6:$I$350=$B418))</f>
        <v>1</v>
      </c>
      <c r="AE418" s="31">
        <f>1-SUMPRODUCT(([1]Buchungen!$G$6:$G$350&lt;=AD$403)*([1]Buchungen!$H$6:$H$350&gt;=AD$403)*([1]Buchungen!$I$6:$I$350=$B418))</f>
        <v>1</v>
      </c>
      <c r="AF418" s="30">
        <f>1-SUMPRODUCT(([1]Buchungen!$G$6:$G$350&lt;=AF$403)*([1]Buchungen!$H$6:$H$350&gt;=AF$403)*([1]Buchungen!$I$6:$I$350=$B418))</f>
        <v>1</v>
      </c>
      <c r="AG418" s="31">
        <f>1-SUMPRODUCT(([1]Buchungen!$G$6:$G$350&lt;=AF$403)*([1]Buchungen!$H$6:$H$350&gt;=AF$403)*([1]Buchungen!$I$6:$I$350=$B418))</f>
        <v>1</v>
      </c>
      <c r="AH418" s="30">
        <f>1-SUMPRODUCT(([1]Buchungen!$G$6:$G$350&lt;=AH$403)*([1]Buchungen!$H$6:$H$350&gt;=AH$403)*([1]Buchungen!$I$6:$I$350=$B418))</f>
        <v>1</v>
      </c>
      <c r="AI418" s="31">
        <f>1-SUMPRODUCT(([1]Buchungen!$G$6:$G$350&lt;=AH$403)*([1]Buchungen!$H$6:$H$350&gt;=AH$403)*([1]Buchungen!$I$6:$I$350=$B418))</f>
        <v>1</v>
      </c>
      <c r="AJ418" s="30">
        <f>1-SUMPRODUCT(([1]Buchungen!$G$6:$G$350&lt;=AJ$403)*([1]Buchungen!$H$6:$H$350&gt;=AJ$403)*([1]Buchungen!$I$6:$I$350=$B418))</f>
        <v>1</v>
      </c>
      <c r="AK418" s="31">
        <f>1-SUMPRODUCT(([1]Buchungen!$G$6:$G$350&lt;=AJ$403)*([1]Buchungen!$H$6:$H$350&gt;=AJ$403)*([1]Buchungen!$I$6:$I$350=$B418))</f>
        <v>1</v>
      </c>
      <c r="AL418" s="30">
        <f>1-SUMPRODUCT(([1]Buchungen!$G$6:$G$350&lt;=AL$403)*([1]Buchungen!$H$6:$H$350&gt;=AL$403)*([1]Buchungen!$I$6:$I$350=$B418))</f>
        <v>1</v>
      </c>
      <c r="AM418" s="31">
        <f>1-SUMPRODUCT(([1]Buchungen!$G$6:$G$350&lt;=AL$403)*([1]Buchungen!$H$6:$H$350&gt;=AL$403)*([1]Buchungen!$I$6:$I$350=$B418))</f>
        <v>1</v>
      </c>
      <c r="AN418" s="30">
        <f>1-SUMPRODUCT(([1]Buchungen!$G$6:$G$350&lt;=AN$403)*([1]Buchungen!$H$6:$H$350&gt;=AN$403)*([1]Buchungen!$I$6:$I$350=$B418))</f>
        <v>1</v>
      </c>
      <c r="AO418" s="31">
        <f>1-SUMPRODUCT(([1]Buchungen!$G$6:$G$350&lt;=AN$403)*([1]Buchungen!$H$6:$H$350&gt;=AN$403)*([1]Buchungen!$I$6:$I$350=$B418))</f>
        <v>1</v>
      </c>
      <c r="AP418" s="30">
        <f>1-SUMPRODUCT(([1]Buchungen!$G$6:$G$350&lt;=AP$403)*([1]Buchungen!$H$6:$H$350&gt;=AP$403)*([1]Buchungen!$I$6:$I$350=$B418))</f>
        <v>1</v>
      </c>
      <c r="AQ418" s="31">
        <f>1-SUMPRODUCT(([1]Buchungen!$G$6:$G$350&lt;=AP$403)*([1]Buchungen!$H$6:$H$350&gt;=AP$403)*([1]Buchungen!$I$6:$I$350=$B418))</f>
        <v>1</v>
      </c>
      <c r="AR418" s="30">
        <f>1-SUMPRODUCT(([1]Buchungen!$G$6:$G$350&lt;=AR$403)*([1]Buchungen!$H$6:$H$350&gt;=AR$403)*([1]Buchungen!$I$6:$I$350=$B418))</f>
        <v>1</v>
      </c>
      <c r="AS418" s="31">
        <f>1-SUMPRODUCT(([1]Buchungen!$G$6:$G$350&lt;=AR$403)*([1]Buchungen!$H$6:$H$350&gt;=AR$403)*([1]Buchungen!$I$6:$I$350=$B418))</f>
        <v>1</v>
      </c>
      <c r="AT418" s="30">
        <f>1-SUMPRODUCT(([1]Buchungen!$G$6:$G$350&lt;=AT$403)*([1]Buchungen!$H$6:$H$350&gt;=AT$403)*([1]Buchungen!$I$6:$I$350=$B418))</f>
        <v>1</v>
      </c>
      <c r="AU418" s="31">
        <f>1-SUMPRODUCT(([1]Buchungen!$G$6:$G$350&lt;=AT$403)*([1]Buchungen!$H$6:$H$350&gt;=AT$403)*([1]Buchungen!$I$6:$I$350=$B418))</f>
        <v>1</v>
      </c>
      <c r="AV418" s="30">
        <f>1-SUMPRODUCT(([1]Buchungen!$G$6:$G$350&lt;=AV$403)*([1]Buchungen!$H$6:$H$350&gt;=AV$403)*([1]Buchungen!$I$6:$I$350=$B418))</f>
        <v>1</v>
      </c>
      <c r="AW418" s="31">
        <f>1-SUMPRODUCT(([1]Buchungen!$G$6:$G$350&lt;=AV$403)*([1]Buchungen!$H$6:$H$350&gt;=AV$403)*([1]Buchungen!$I$6:$I$350=$B418))</f>
        <v>1</v>
      </c>
      <c r="AX418" s="30">
        <f>1-SUMPRODUCT(([1]Buchungen!$G$6:$G$350&lt;=AX$403)*([1]Buchungen!$H$6:$H$350&gt;=AX$403)*([1]Buchungen!$I$6:$I$350=$B418))</f>
        <v>1</v>
      </c>
      <c r="AY418" s="31">
        <f>1-SUMPRODUCT(([1]Buchungen!$G$6:$G$350&lt;=AX$403)*([1]Buchungen!$H$6:$H$350&gt;=AX$403)*([1]Buchungen!$I$6:$I$350=$B418))</f>
        <v>1</v>
      </c>
      <c r="AZ418" s="30">
        <f>1-SUMPRODUCT(([1]Buchungen!$G$6:$G$350&lt;=AZ$403)*([1]Buchungen!$H$6:$H$350&gt;=AZ$403)*([1]Buchungen!$I$6:$I$350=$B418))</f>
        <v>1</v>
      </c>
      <c r="BA418" s="31">
        <f>1-SUMPRODUCT(([1]Buchungen!$G$6:$G$350&lt;=AZ$403)*([1]Buchungen!$H$6:$H$350&gt;=AZ$403)*([1]Buchungen!$I$6:$I$350=$B418))</f>
        <v>1</v>
      </c>
      <c r="BB418" s="30">
        <f>1-SUMPRODUCT(([1]Buchungen!$G$6:$G$350&lt;=BB$403)*([1]Buchungen!$H$6:$H$350&gt;=BB$403)*([1]Buchungen!$I$6:$I$350=$B418))</f>
        <v>1</v>
      </c>
      <c r="BC418" s="31">
        <f>1-SUMPRODUCT(([1]Buchungen!$G$6:$G$350&lt;=BB$403)*([1]Buchungen!$H$6:$H$350&gt;=BB$403)*([1]Buchungen!$I$6:$I$350=$B418))</f>
        <v>1</v>
      </c>
      <c r="BD418" s="30">
        <f>1-SUMPRODUCT(([1]Buchungen!$G$6:$G$350&lt;=BD$403)*([1]Buchungen!$H$6:$H$350&gt;=BD$403)*([1]Buchungen!$I$6:$I$350=$B418))</f>
        <v>1</v>
      </c>
      <c r="BE418" s="31">
        <f>1-SUMPRODUCT(([1]Buchungen!$G$6:$G$350&lt;=BD$403)*([1]Buchungen!$H$6:$H$350&gt;=BD$403)*([1]Buchungen!$I$6:$I$350=$B418))</f>
        <v>1</v>
      </c>
      <c r="BF418" s="30">
        <f>1-SUMPRODUCT(([1]Buchungen!$G$6:$G$350&lt;=BF$403)*([1]Buchungen!$H$6:$H$350&gt;=BF$403)*([1]Buchungen!$I$6:$I$350=$B418))</f>
        <v>1</v>
      </c>
      <c r="BG418" s="31">
        <f>1-SUMPRODUCT(([1]Buchungen!$G$6:$G$350&lt;=BF$403)*([1]Buchungen!$H$6:$H$350&gt;=BF$403)*([1]Buchungen!$I$6:$I$350=$B418))</f>
        <v>1</v>
      </c>
      <c r="BH418" s="30">
        <f>1-SUMPRODUCT(([1]Buchungen!$G$6:$G$350&lt;=BH$403)*([1]Buchungen!$H$6:$H$350&gt;=BH$403)*([1]Buchungen!$I$6:$I$350=$B418))</f>
        <v>1</v>
      </c>
      <c r="BI418" s="31">
        <f>1-SUMPRODUCT(([1]Buchungen!$G$6:$G$350&lt;=BH$403)*([1]Buchungen!$H$6:$H$350&gt;=BH$403)*([1]Buchungen!$I$6:$I$350=$B418))</f>
        <v>1</v>
      </c>
      <c r="BJ418" s="30">
        <f>1-SUMPRODUCT(([1]Buchungen!$G$6:$G$350&lt;=BJ$403)*([1]Buchungen!$H$6:$H$350&gt;=BJ$403)*([1]Buchungen!$I$6:$I$350=$B418))</f>
        <v>1</v>
      </c>
      <c r="BK418" s="31">
        <f>1-SUMPRODUCT(([1]Buchungen!$G$6:$G$350&lt;=BJ$403)*([1]Buchungen!$H$6:$H$350&gt;=BJ$403)*([1]Buchungen!$I$6:$I$350=$B418))</f>
        <v>1</v>
      </c>
      <c r="BL418" s="30">
        <f>1-SUMPRODUCT(([1]Buchungen!$G$6:$G$350&lt;=BL$403)*([1]Buchungen!$H$6:$H$350&gt;=BL$403)*([1]Buchungen!$I$6:$I$350=$B418))</f>
        <v>1</v>
      </c>
      <c r="BM418" s="31">
        <f>1-SUMPRODUCT(([1]Buchungen!$G$6:$G$350&lt;=BL$403)*([1]Buchungen!$H$6:$H$350&gt;=BL$403)*([1]Buchungen!$I$6:$I$350=$B418))</f>
        <v>1</v>
      </c>
    </row>
    <row r="419" spans="2:65" ht="22.95" customHeight="1" x14ac:dyDescent="0.25">
      <c r="B419" s="29" t="str">
        <f>[1]Einstellungen!E17</f>
        <v>Angelplatz 11</v>
      </c>
      <c r="D419" s="30">
        <f>1-SUMPRODUCT(([1]Buchungen!$G$6:$G$350&lt;=D$403)*([1]Buchungen!$H$6:$H$350&gt;=D$403)*([1]Buchungen!$I$6:$I$350=$B419))</f>
        <v>1</v>
      </c>
      <c r="E419" s="31">
        <f>1-SUMPRODUCT(([1]Buchungen!$G$6:$G$350&lt;=D$403)*([1]Buchungen!$H$6:$H$350&gt;=D$403)*([1]Buchungen!$I$6:$I$350=$B419))</f>
        <v>1</v>
      </c>
      <c r="F419" s="30">
        <f>1-SUMPRODUCT(([1]Buchungen!$G$6:$G$350&lt;=F$403)*([1]Buchungen!$H$6:$H$350&gt;=F$403)*([1]Buchungen!$I$6:$I$350=$B419))</f>
        <v>1</v>
      </c>
      <c r="G419" s="31">
        <f>1-SUMPRODUCT(([1]Buchungen!$G$6:$G$350&lt;=F$403)*([1]Buchungen!$H$6:$H$350&gt;=F$403)*([1]Buchungen!$I$6:$I$350=$B419))</f>
        <v>1</v>
      </c>
      <c r="H419" s="30">
        <f>1-SUMPRODUCT(([1]Buchungen!$G$6:$G$350&lt;=H$403)*([1]Buchungen!$H$6:$H$350&gt;=H$403)*([1]Buchungen!$I$6:$I$350=$B419))</f>
        <v>1</v>
      </c>
      <c r="I419" s="31">
        <f>1-SUMPRODUCT(([1]Buchungen!$G$6:$G$350&lt;=H$403)*([1]Buchungen!$H$6:$H$350&gt;=H$403)*([1]Buchungen!$I$6:$I$350=$B419))</f>
        <v>1</v>
      </c>
      <c r="J419" s="30">
        <f>1-SUMPRODUCT(([1]Buchungen!$G$6:$G$350&lt;=J$403)*([1]Buchungen!$H$6:$H$350&gt;=J$403)*([1]Buchungen!$I$6:$I$350=$B419))</f>
        <v>1</v>
      </c>
      <c r="K419" s="31">
        <f>1-SUMPRODUCT(([1]Buchungen!$G$6:$G$350&lt;=J$403)*([1]Buchungen!$H$6:$H$350&gt;=J$403)*([1]Buchungen!$I$6:$I$350=$B419))</f>
        <v>1</v>
      </c>
      <c r="L419" s="30">
        <f>1-SUMPRODUCT(([1]Buchungen!$G$6:$G$350&lt;=L$403)*([1]Buchungen!$H$6:$H$350&gt;=L$403)*([1]Buchungen!$I$6:$I$350=$B419))</f>
        <v>1</v>
      </c>
      <c r="M419" s="31">
        <f>1-SUMPRODUCT(([1]Buchungen!$G$6:$G$350&lt;=L$403)*([1]Buchungen!$H$6:$H$350&gt;=L$403)*([1]Buchungen!$I$6:$I$350=$B419))</f>
        <v>1</v>
      </c>
      <c r="N419" s="30">
        <f>1-SUMPRODUCT(([1]Buchungen!$G$6:$G$350&lt;=N$403)*([1]Buchungen!$H$6:$H$350&gt;=N$403)*([1]Buchungen!$I$6:$I$350=$B419))</f>
        <v>1</v>
      </c>
      <c r="O419" s="31">
        <f>1-SUMPRODUCT(([1]Buchungen!$G$6:$G$350&lt;=N$403)*([1]Buchungen!$H$6:$H$350&gt;=N$403)*([1]Buchungen!$I$6:$I$350=$B419))</f>
        <v>1</v>
      </c>
      <c r="P419" s="30">
        <f>1-SUMPRODUCT(([1]Buchungen!$G$6:$G$350&lt;=P$403)*([1]Buchungen!$H$6:$H$350&gt;=P$403)*([1]Buchungen!$I$6:$I$350=$B419))</f>
        <v>1</v>
      </c>
      <c r="Q419" s="31">
        <f>1-SUMPRODUCT(([1]Buchungen!$G$6:$G$350&lt;=P$403)*([1]Buchungen!$H$6:$H$350&gt;=P$403)*([1]Buchungen!$I$6:$I$350=$B419))</f>
        <v>1</v>
      </c>
      <c r="R419" s="30">
        <f>1-SUMPRODUCT(([1]Buchungen!$G$6:$G$350&lt;=R$403)*([1]Buchungen!$H$6:$H$350&gt;=R$403)*([1]Buchungen!$I$6:$I$350=$B419))</f>
        <v>1</v>
      </c>
      <c r="S419" s="31">
        <f>1-SUMPRODUCT(([1]Buchungen!$G$6:$G$350&lt;=R$403)*([1]Buchungen!$H$6:$H$350&gt;=R$403)*([1]Buchungen!$I$6:$I$350=$B419))</f>
        <v>1</v>
      </c>
      <c r="T419" s="30">
        <f>1-SUMPRODUCT(([1]Buchungen!$G$6:$G$350&lt;=T$403)*([1]Buchungen!$H$6:$H$350&gt;=T$403)*([1]Buchungen!$I$6:$I$350=$B419))</f>
        <v>1</v>
      </c>
      <c r="U419" s="31">
        <f>1-SUMPRODUCT(([1]Buchungen!$G$6:$G$350&lt;=T$403)*([1]Buchungen!$H$6:$H$350&gt;=T$403)*([1]Buchungen!$I$6:$I$350=$B419))</f>
        <v>1</v>
      </c>
      <c r="V419" s="30">
        <f>1-SUMPRODUCT(([1]Buchungen!$G$6:$G$350&lt;=V$403)*([1]Buchungen!$H$6:$H$350&gt;=V$403)*([1]Buchungen!$I$6:$I$350=$B419))</f>
        <v>1</v>
      </c>
      <c r="W419" s="31">
        <f>1-SUMPRODUCT(([1]Buchungen!$G$6:$G$350&lt;=V$403)*([1]Buchungen!$H$6:$H$350&gt;=V$403)*([1]Buchungen!$I$6:$I$350=$B419))</f>
        <v>1</v>
      </c>
      <c r="X419" s="30">
        <f>1-SUMPRODUCT(([1]Buchungen!$G$6:$G$350&lt;=X$403)*([1]Buchungen!$H$6:$H$350&gt;=X$403)*([1]Buchungen!$I$6:$I$350=$B419))</f>
        <v>1</v>
      </c>
      <c r="Y419" s="31">
        <f>1-SUMPRODUCT(([1]Buchungen!$G$6:$G$350&lt;=X$403)*([1]Buchungen!$H$6:$H$350&gt;=X$403)*([1]Buchungen!$I$6:$I$350=$B419))</f>
        <v>1</v>
      </c>
      <c r="Z419" s="30">
        <f>1-SUMPRODUCT(([1]Buchungen!$G$6:$G$350&lt;=Z$403)*([1]Buchungen!$H$6:$H$350&gt;=Z$403)*([1]Buchungen!$I$6:$I$350=$B419))</f>
        <v>1</v>
      </c>
      <c r="AA419" s="31">
        <f>1-SUMPRODUCT(([1]Buchungen!$G$6:$G$350&lt;=Z$403)*([1]Buchungen!$H$6:$H$350&gt;=Z$403)*([1]Buchungen!$I$6:$I$350=$B419))</f>
        <v>1</v>
      </c>
      <c r="AB419" s="30">
        <f>1-SUMPRODUCT(([1]Buchungen!$G$6:$G$350&lt;=AB$403)*([1]Buchungen!$H$6:$H$350&gt;=AB$403)*([1]Buchungen!$I$6:$I$350=$B419))</f>
        <v>1</v>
      </c>
      <c r="AC419" s="31">
        <f>1-SUMPRODUCT(([1]Buchungen!$G$6:$G$350&lt;=AB$403)*([1]Buchungen!$H$6:$H$350&gt;=AB$403)*([1]Buchungen!$I$6:$I$350=$B419))</f>
        <v>1</v>
      </c>
      <c r="AD419" s="30">
        <f>1-SUMPRODUCT(([1]Buchungen!$G$6:$G$350&lt;=AD$403)*([1]Buchungen!$H$6:$H$350&gt;=AD$403)*([1]Buchungen!$I$6:$I$350=$B419))</f>
        <v>1</v>
      </c>
      <c r="AE419" s="31">
        <f>1-SUMPRODUCT(([1]Buchungen!$G$6:$G$350&lt;=AD$403)*([1]Buchungen!$H$6:$H$350&gt;=AD$403)*([1]Buchungen!$I$6:$I$350=$B419))</f>
        <v>1</v>
      </c>
      <c r="AF419" s="30">
        <f>1-SUMPRODUCT(([1]Buchungen!$G$6:$G$350&lt;=AF$403)*([1]Buchungen!$H$6:$H$350&gt;=AF$403)*([1]Buchungen!$I$6:$I$350=$B419))</f>
        <v>1</v>
      </c>
      <c r="AG419" s="31">
        <f>1-SUMPRODUCT(([1]Buchungen!$G$6:$G$350&lt;=AF$403)*([1]Buchungen!$H$6:$H$350&gt;=AF$403)*([1]Buchungen!$I$6:$I$350=$B419))</f>
        <v>1</v>
      </c>
      <c r="AH419" s="30">
        <f>1-SUMPRODUCT(([1]Buchungen!$G$6:$G$350&lt;=AH$403)*([1]Buchungen!$H$6:$H$350&gt;=AH$403)*([1]Buchungen!$I$6:$I$350=$B419))</f>
        <v>1</v>
      </c>
      <c r="AI419" s="31">
        <f>1-SUMPRODUCT(([1]Buchungen!$G$6:$G$350&lt;=AH$403)*([1]Buchungen!$H$6:$H$350&gt;=AH$403)*([1]Buchungen!$I$6:$I$350=$B419))</f>
        <v>1</v>
      </c>
      <c r="AJ419" s="30">
        <f>1-SUMPRODUCT(([1]Buchungen!$G$6:$G$350&lt;=AJ$403)*([1]Buchungen!$H$6:$H$350&gt;=AJ$403)*([1]Buchungen!$I$6:$I$350=$B419))</f>
        <v>1</v>
      </c>
      <c r="AK419" s="31">
        <f>1-SUMPRODUCT(([1]Buchungen!$G$6:$G$350&lt;=AJ$403)*([1]Buchungen!$H$6:$H$350&gt;=AJ$403)*([1]Buchungen!$I$6:$I$350=$B419))</f>
        <v>1</v>
      </c>
      <c r="AL419" s="30">
        <f>1-SUMPRODUCT(([1]Buchungen!$G$6:$G$350&lt;=AL$403)*([1]Buchungen!$H$6:$H$350&gt;=AL$403)*([1]Buchungen!$I$6:$I$350=$B419))</f>
        <v>1</v>
      </c>
      <c r="AM419" s="31">
        <f>1-SUMPRODUCT(([1]Buchungen!$G$6:$G$350&lt;=AL$403)*([1]Buchungen!$H$6:$H$350&gt;=AL$403)*([1]Buchungen!$I$6:$I$350=$B419))</f>
        <v>1</v>
      </c>
      <c r="AN419" s="30">
        <f>1-SUMPRODUCT(([1]Buchungen!$G$6:$G$350&lt;=AN$403)*([1]Buchungen!$H$6:$H$350&gt;=AN$403)*([1]Buchungen!$I$6:$I$350=$B419))</f>
        <v>1</v>
      </c>
      <c r="AO419" s="31">
        <f>1-SUMPRODUCT(([1]Buchungen!$G$6:$G$350&lt;=AN$403)*([1]Buchungen!$H$6:$H$350&gt;=AN$403)*([1]Buchungen!$I$6:$I$350=$B419))</f>
        <v>1</v>
      </c>
      <c r="AP419" s="30">
        <f>1-SUMPRODUCT(([1]Buchungen!$G$6:$G$350&lt;=AP$403)*([1]Buchungen!$H$6:$H$350&gt;=AP$403)*([1]Buchungen!$I$6:$I$350=$B419))</f>
        <v>1</v>
      </c>
      <c r="AQ419" s="31">
        <f>1-SUMPRODUCT(([1]Buchungen!$G$6:$G$350&lt;=AP$403)*([1]Buchungen!$H$6:$H$350&gt;=AP$403)*([1]Buchungen!$I$6:$I$350=$B419))</f>
        <v>1</v>
      </c>
      <c r="AR419" s="30">
        <f>1-SUMPRODUCT(([1]Buchungen!$G$6:$G$350&lt;=AR$403)*([1]Buchungen!$H$6:$H$350&gt;=AR$403)*([1]Buchungen!$I$6:$I$350=$B419))</f>
        <v>1</v>
      </c>
      <c r="AS419" s="31">
        <f>1-SUMPRODUCT(([1]Buchungen!$G$6:$G$350&lt;=AR$403)*([1]Buchungen!$H$6:$H$350&gt;=AR$403)*([1]Buchungen!$I$6:$I$350=$B419))</f>
        <v>1</v>
      </c>
      <c r="AT419" s="30">
        <f>1-SUMPRODUCT(([1]Buchungen!$G$6:$G$350&lt;=AT$403)*([1]Buchungen!$H$6:$H$350&gt;=AT$403)*([1]Buchungen!$I$6:$I$350=$B419))</f>
        <v>1</v>
      </c>
      <c r="AU419" s="31">
        <f>1-SUMPRODUCT(([1]Buchungen!$G$6:$G$350&lt;=AT$403)*([1]Buchungen!$H$6:$H$350&gt;=AT$403)*([1]Buchungen!$I$6:$I$350=$B419))</f>
        <v>1</v>
      </c>
      <c r="AV419" s="30">
        <f>1-SUMPRODUCT(([1]Buchungen!$G$6:$G$350&lt;=AV$403)*([1]Buchungen!$H$6:$H$350&gt;=AV$403)*([1]Buchungen!$I$6:$I$350=$B419))</f>
        <v>1</v>
      </c>
      <c r="AW419" s="31">
        <f>1-SUMPRODUCT(([1]Buchungen!$G$6:$G$350&lt;=AV$403)*([1]Buchungen!$H$6:$H$350&gt;=AV$403)*([1]Buchungen!$I$6:$I$350=$B419))</f>
        <v>1</v>
      </c>
      <c r="AX419" s="30">
        <f>1-SUMPRODUCT(([1]Buchungen!$G$6:$G$350&lt;=AX$403)*([1]Buchungen!$H$6:$H$350&gt;=AX$403)*([1]Buchungen!$I$6:$I$350=$B419))</f>
        <v>1</v>
      </c>
      <c r="AY419" s="31">
        <f>1-SUMPRODUCT(([1]Buchungen!$G$6:$G$350&lt;=AX$403)*([1]Buchungen!$H$6:$H$350&gt;=AX$403)*([1]Buchungen!$I$6:$I$350=$B419))</f>
        <v>1</v>
      </c>
      <c r="AZ419" s="30">
        <f>1-SUMPRODUCT(([1]Buchungen!$G$6:$G$350&lt;=AZ$403)*([1]Buchungen!$H$6:$H$350&gt;=AZ$403)*([1]Buchungen!$I$6:$I$350=$B419))</f>
        <v>1</v>
      </c>
      <c r="BA419" s="31">
        <f>1-SUMPRODUCT(([1]Buchungen!$G$6:$G$350&lt;=AZ$403)*([1]Buchungen!$H$6:$H$350&gt;=AZ$403)*([1]Buchungen!$I$6:$I$350=$B419))</f>
        <v>1</v>
      </c>
      <c r="BB419" s="30">
        <f>1-SUMPRODUCT(([1]Buchungen!$G$6:$G$350&lt;=BB$403)*([1]Buchungen!$H$6:$H$350&gt;=BB$403)*([1]Buchungen!$I$6:$I$350=$B419))</f>
        <v>1</v>
      </c>
      <c r="BC419" s="31">
        <f>1-SUMPRODUCT(([1]Buchungen!$G$6:$G$350&lt;=BB$403)*([1]Buchungen!$H$6:$H$350&gt;=BB$403)*([1]Buchungen!$I$6:$I$350=$B419))</f>
        <v>1</v>
      </c>
      <c r="BD419" s="30">
        <f>1-SUMPRODUCT(([1]Buchungen!$G$6:$G$350&lt;=BD$403)*([1]Buchungen!$H$6:$H$350&gt;=BD$403)*([1]Buchungen!$I$6:$I$350=$B419))</f>
        <v>1</v>
      </c>
      <c r="BE419" s="31">
        <f>1-SUMPRODUCT(([1]Buchungen!$G$6:$G$350&lt;=BD$403)*([1]Buchungen!$H$6:$H$350&gt;=BD$403)*([1]Buchungen!$I$6:$I$350=$B419))</f>
        <v>1</v>
      </c>
      <c r="BF419" s="30">
        <f>1-SUMPRODUCT(([1]Buchungen!$G$6:$G$350&lt;=BF$403)*([1]Buchungen!$H$6:$H$350&gt;=BF$403)*([1]Buchungen!$I$6:$I$350=$B419))</f>
        <v>1</v>
      </c>
      <c r="BG419" s="31">
        <f>1-SUMPRODUCT(([1]Buchungen!$G$6:$G$350&lt;=BF$403)*([1]Buchungen!$H$6:$H$350&gt;=BF$403)*([1]Buchungen!$I$6:$I$350=$B419))</f>
        <v>1</v>
      </c>
      <c r="BH419" s="30">
        <f>1-SUMPRODUCT(([1]Buchungen!$G$6:$G$350&lt;=BH$403)*([1]Buchungen!$H$6:$H$350&gt;=BH$403)*([1]Buchungen!$I$6:$I$350=$B419))</f>
        <v>1</v>
      </c>
      <c r="BI419" s="31">
        <f>1-SUMPRODUCT(([1]Buchungen!$G$6:$G$350&lt;=BH$403)*([1]Buchungen!$H$6:$H$350&gt;=BH$403)*([1]Buchungen!$I$6:$I$350=$B419))</f>
        <v>1</v>
      </c>
      <c r="BJ419" s="30">
        <f>1-SUMPRODUCT(([1]Buchungen!$G$6:$G$350&lt;=BJ$403)*([1]Buchungen!$H$6:$H$350&gt;=BJ$403)*([1]Buchungen!$I$6:$I$350=$B419))</f>
        <v>1</v>
      </c>
      <c r="BK419" s="31">
        <f>1-SUMPRODUCT(([1]Buchungen!$G$6:$G$350&lt;=BJ$403)*([1]Buchungen!$H$6:$H$350&gt;=BJ$403)*([1]Buchungen!$I$6:$I$350=$B419))</f>
        <v>1</v>
      </c>
      <c r="BL419" s="30">
        <f>1-SUMPRODUCT(([1]Buchungen!$G$6:$G$350&lt;=BL$403)*([1]Buchungen!$H$6:$H$350&gt;=BL$403)*([1]Buchungen!$I$6:$I$350=$B419))</f>
        <v>1</v>
      </c>
      <c r="BM419" s="31">
        <f>1-SUMPRODUCT(([1]Buchungen!$G$6:$G$350&lt;=BL$403)*([1]Buchungen!$H$6:$H$350&gt;=BL$403)*([1]Buchungen!$I$6:$I$350=$B419))</f>
        <v>1</v>
      </c>
    </row>
    <row r="420" spans="2:65" ht="22.95" customHeight="1" x14ac:dyDescent="0.25">
      <c r="B420" s="29" t="str">
        <f>[1]Einstellungen!E18</f>
        <v>Angelplatz 12</v>
      </c>
      <c r="D420" s="30">
        <f>1-SUMPRODUCT(([1]Buchungen!$G$6:$G$350&lt;=D$403)*([1]Buchungen!$H$6:$H$350&gt;=D$403)*([1]Buchungen!$I$6:$I$350=$B420))</f>
        <v>1</v>
      </c>
      <c r="E420" s="31">
        <f>1-SUMPRODUCT(([1]Buchungen!$G$6:$G$350&lt;=D$403)*([1]Buchungen!$H$6:$H$350&gt;=D$403)*([1]Buchungen!$I$6:$I$350=$B420))</f>
        <v>1</v>
      </c>
      <c r="F420" s="30">
        <f>1-SUMPRODUCT(([1]Buchungen!$G$6:$G$350&lt;=F$403)*([1]Buchungen!$H$6:$H$350&gt;=F$403)*([1]Buchungen!$I$6:$I$350=$B420))</f>
        <v>1</v>
      </c>
      <c r="G420" s="31">
        <f>1-SUMPRODUCT(([1]Buchungen!$G$6:$G$350&lt;=F$403)*([1]Buchungen!$H$6:$H$350&gt;=F$403)*([1]Buchungen!$I$6:$I$350=$B420))</f>
        <v>1</v>
      </c>
      <c r="H420" s="30">
        <f>1-SUMPRODUCT(([1]Buchungen!$G$6:$G$350&lt;=H$403)*([1]Buchungen!$H$6:$H$350&gt;=H$403)*([1]Buchungen!$I$6:$I$350=$B420))</f>
        <v>1</v>
      </c>
      <c r="I420" s="31">
        <f>1-SUMPRODUCT(([1]Buchungen!$G$6:$G$350&lt;=H$403)*([1]Buchungen!$H$6:$H$350&gt;=H$403)*([1]Buchungen!$I$6:$I$350=$B420))</f>
        <v>1</v>
      </c>
      <c r="J420" s="30">
        <f>1-SUMPRODUCT(([1]Buchungen!$G$6:$G$350&lt;=J$403)*([1]Buchungen!$H$6:$H$350&gt;=J$403)*([1]Buchungen!$I$6:$I$350=$B420))</f>
        <v>1</v>
      </c>
      <c r="K420" s="31">
        <f>1-SUMPRODUCT(([1]Buchungen!$G$6:$G$350&lt;=J$403)*([1]Buchungen!$H$6:$H$350&gt;=J$403)*([1]Buchungen!$I$6:$I$350=$B420))</f>
        <v>1</v>
      </c>
      <c r="L420" s="30">
        <f>1-SUMPRODUCT(([1]Buchungen!$G$6:$G$350&lt;=L$403)*([1]Buchungen!$H$6:$H$350&gt;=L$403)*([1]Buchungen!$I$6:$I$350=$B420))</f>
        <v>1</v>
      </c>
      <c r="M420" s="31">
        <f>1-SUMPRODUCT(([1]Buchungen!$G$6:$G$350&lt;=L$403)*([1]Buchungen!$H$6:$H$350&gt;=L$403)*([1]Buchungen!$I$6:$I$350=$B420))</f>
        <v>1</v>
      </c>
      <c r="N420" s="30">
        <f>1-SUMPRODUCT(([1]Buchungen!$G$6:$G$350&lt;=N$403)*([1]Buchungen!$H$6:$H$350&gt;=N$403)*([1]Buchungen!$I$6:$I$350=$B420))</f>
        <v>1</v>
      </c>
      <c r="O420" s="31">
        <f>1-SUMPRODUCT(([1]Buchungen!$G$6:$G$350&lt;=N$403)*([1]Buchungen!$H$6:$H$350&gt;=N$403)*([1]Buchungen!$I$6:$I$350=$B420))</f>
        <v>1</v>
      </c>
      <c r="P420" s="30">
        <f>1-SUMPRODUCT(([1]Buchungen!$G$6:$G$350&lt;=P$403)*([1]Buchungen!$H$6:$H$350&gt;=P$403)*([1]Buchungen!$I$6:$I$350=$B420))</f>
        <v>1</v>
      </c>
      <c r="Q420" s="31">
        <f>1-SUMPRODUCT(([1]Buchungen!$G$6:$G$350&lt;=P$403)*([1]Buchungen!$H$6:$H$350&gt;=P$403)*([1]Buchungen!$I$6:$I$350=$B420))</f>
        <v>1</v>
      </c>
      <c r="R420" s="30">
        <f>1-SUMPRODUCT(([1]Buchungen!$G$6:$G$350&lt;=R$403)*([1]Buchungen!$H$6:$H$350&gt;=R$403)*([1]Buchungen!$I$6:$I$350=$B420))</f>
        <v>1</v>
      </c>
      <c r="S420" s="31">
        <f>1-SUMPRODUCT(([1]Buchungen!$G$6:$G$350&lt;=R$403)*([1]Buchungen!$H$6:$H$350&gt;=R$403)*([1]Buchungen!$I$6:$I$350=$B420))</f>
        <v>1</v>
      </c>
      <c r="T420" s="30">
        <f>1-SUMPRODUCT(([1]Buchungen!$G$6:$G$350&lt;=T$403)*([1]Buchungen!$H$6:$H$350&gt;=T$403)*([1]Buchungen!$I$6:$I$350=$B420))</f>
        <v>1</v>
      </c>
      <c r="U420" s="31">
        <f>1-SUMPRODUCT(([1]Buchungen!$G$6:$G$350&lt;=T$403)*([1]Buchungen!$H$6:$H$350&gt;=T$403)*([1]Buchungen!$I$6:$I$350=$B420))</f>
        <v>1</v>
      </c>
      <c r="V420" s="30">
        <f>1-SUMPRODUCT(([1]Buchungen!$G$6:$G$350&lt;=V$403)*([1]Buchungen!$H$6:$H$350&gt;=V$403)*([1]Buchungen!$I$6:$I$350=$B420))</f>
        <v>1</v>
      </c>
      <c r="W420" s="31">
        <f>1-SUMPRODUCT(([1]Buchungen!$G$6:$G$350&lt;=V$403)*([1]Buchungen!$H$6:$H$350&gt;=V$403)*([1]Buchungen!$I$6:$I$350=$B420))</f>
        <v>1</v>
      </c>
      <c r="X420" s="30">
        <f>1-SUMPRODUCT(([1]Buchungen!$G$6:$G$350&lt;=X$403)*([1]Buchungen!$H$6:$H$350&gt;=X$403)*([1]Buchungen!$I$6:$I$350=$B420))</f>
        <v>1</v>
      </c>
      <c r="Y420" s="31">
        <f>1-SUMPRODUCT(([1]Buchungen!$G$6:$G$350&lt;=X$403)*([1]Buchungen!$H$6:$H$350&gt;=X$403)*([1]Buchungen!$I$6:$I$350=$B420))</f>
        <v>1</v>
      </c>
      <c r="Z420" s="30">
        <f>1-SUMPRODUCT(([1]Buchungen!$G$6:$G$350&lt;=Z$403)*([1]Buchungen!$H$6:$H$350&gt;=Z$403)*([1]Buchungen!$I$6:$I$350=$B420))</f>
        <v>1</v>
      </c>
      <c r="AA420" s="31">
        <f>1-SUMPRODUCT(([1]Buchungen!$G$6:$G$350&lt;=Z$403)*([1]Buchungen!$H$6:$H$350&gt;=Z$403)*([1]Buchungen!$I$6:$I$350=$B420))</f>
        <v>1</v>
      </c>
      <c r="AB420" s="30">
        <f>1-SUMPRODUCT(([1]Buchungen!$G$6:$G$350&lt;=AB$403)*([1]Buchungen!$H$6:$H$350&gt;=AB$403)*([1]Buchungen!$I$6:$I$350=$B420))</f>
        <v>1</v>
      </c>
      <c r="AC420" s="31">
        <f>1-SUMPRODUCT(([1]Buchungen!$G$6:$G$350&lt;=AB$403)*([1]Buchungen!$H$6:$H$350&gt;=AB$403)*([1]Buchungen!$I$6:$I$350=$B420))</f>
        <v>1</v>
      </c>
      <c r="AD420" s="30">
        <f>1-SUMPRODUCT(([1]Buchungen!$G$6:$G$350&lt;=AD$403)*([1]Buchungen!$H$6:$H$350&gt;=AD$403)*([1]Buchungen!$I$6:$I$350=$B420))</f>
        <v>1</v>
      </c>
      <c r="AE420" s="31">
        <f>1-SUMPRODUCT(([1]Buchungen!$G$6:$G$350&lt;=AD$403)*([1]Buchungen!$H$6:$H$350&gt;=AD$403)*([1]Buchungen!$I$6:$I$350=$B420))</f>
        <v>1</v>
      </c>
      <c r="AF420" s="30">
        <f>1-SUMPRODUCT(([1]Buchungen!$G$6:$G$350&lt;=AF$403)*([1]Buchungen!$H$6:$H$350&gt;=AF$403)*([1]Buchungen!$I$6:$I$350=$B420))</f>
        <v>1</v>
      </c>
      <c r="AG420" s="31">
        <f>1-SUMPRODUCT(([1]Buchungen!$G$6:$G$350&lt;=AF$403)*([1]Buchungen!$H$6:$H$350&gt;=AF$403)*([1]Buchungen!$I$6:$I$350=$B420))</f>
        <v>1</v>
      </c>
      <c r="AH420" s="30">
        <f>1-SUMPRODUCT(([1]Buchungen!$G$6:$G$350&lt;=AH$403)*([1]Buchungen!$H$6:$H$350&gt;=AH$403)*([1]Buchungen!$I$6:$I$350=$B420))</f>
        <v>1</v>
      </c>
      <c r="AI420" s="31">
        <f>1-SUMPRODUCT(([1]Buchungen!$G$6:$G$350&lt;=AH$403)*([1]Buchungen!$H$6:$H$350&gt;=AH$403)*([1]Buchungen!$I$6:$I$350=$B420))</f>
        <v>1</v>
      </c>
      <c r="AJ420" s="30">
        <f>1-SUMPRODUCT(([1]Buchungen!$G$6:$G$350&lt;=AJ$403)*([1]Buchungen!$H$6:$H$350&gt;=AJ$403)*([1]Buchungen!$I$6:$I$350=$B420))</f>
        <v>1</v>
      </c>
      <c r="AK420" s="31">
        <f>1-SUMPRODUCT(([1]Buchungen!$G$6:$G$350&lt;=AJ$403)*([1]Buchungen!$H$6:$H$350&gt;=AJ$403)*([1]Buchungen!$I$6:$I$350=$B420))</f>
        <v>1</v>
      </c>
      <c r="AL420" s="30">
        <f>1-SUMPRODUCT(([1]Buchungen!$G$6:$G$350&lt;=AL$403)*([1]Buchungen!$H$6:$H$350&gt;=AL$403)*([1]Buchungen!$I$6:$I$350=$B420))</f>
        <v>1</v>
      </c>
      <c r="AM420" s="31">
        <f>1-SUMPRODUCT(([1]Buchungen!$G$6:$G$350&lt;=AL$403)*([1]Buchungen!$H$6:$H$350&gt;=AL$403)*([1]Buchungen!$I$6:$I$350=$B420))</f>
        <v>1</v>
      </c>
      <c r="AN420" s="30">
        <f>1-SUMPRODUCT(([1]Buchungen!$G$6:$G$350&lt;=AN$403)*([1]Buchungen!$H$6:$H$350&gt;=AN$403)*([1]Buchungen!$I$6:$I$350=$B420))</f>
        <v>1</v>
      </c>
      <c r="AO420" s="31">
        <f>1-SUMPRODUCT(([1]Buchungen!$G$6:$G$350&lt;=AN$403)*([1]Buchungen!$H$6:$H$350&gt;=AN$403)*([1]Buchungen!$I$6:$I$350=$B420))</f>
        <v>1</v>
      </c>
      <c r="AP420" s="30">
        <f>1-SUMPRODUCT(([1]Buchungen!$G$6:$G$350&lt;=AP$403)*([1]Buchungen!$H$6:$H$350&gt;=AP$403)*([1]Buchungen!$I$6:$I$350=$B420))</f>
        <v>1</v>
      </c>
      <c r="AQ420" s="31">
        <f>1-SUMPRODUCT(([1]Buchungen!$G$6:$G$350&lt;=AP$403)*([1]Buchungen!$H$6:$H$350&gt;=AP$403)*([1]Buchungen!$I$6:$I$350=$B420))</f>
        <v>1</v>
      </c>
      <c r="AR420" s="30">
        <f>1-SUMPRODUCT(([1]Buchungen!$G$6:$G$350&lt;=AR$403)*([1]Buchungen!$H$6:$H$350&gt;=AR$403)*([1]Buchungen!$I$6:$I$350=$B420))</f>
        <v>1</v>
      </c>
      <c r="AS420" s="31">
        <f>1-SUMPRODUCT(([1]Buchungen!$G$6:$G$350&lt;=AR$403)*([1]Buchungen!$H$6:$H$350&gt;=AR$403)*([1]Buchungen!$I$6:$I$350=$B420))</f>
        <v>1</v>
      </c>
      <c r="AT420" s="30">
        <f>1-SUMPRODUCT(([1]Buchungen!$G$6:$G$350&lt;=AT$403)*([1]Buchungen!$H$6:$H$350&gt;=AT$403)*([1]Buchungen!$I$6:$I$350=$B420))</f>
        <v>1</v>
      </c>
      <c r="AU420" s="31">
        <f>1-SUMPRODUCT(([1]Buchungen!$G$6:$G$350&lt;=AT$403)*([1]Buchungen!$H$6:$H$350&gt;=AT$403)*([1]Buchungen!$I$6:$I$350=$B420))</f>
        <v>1</v>
      </c>
      <c r="AV420" s="30">
        <f>1-SUMPRODUCT(([1]Buchungen!$G$6:$G$350&lt;=AV$403)*([1]Buchungen!$H$6:$H$350&gt;=AV$403)*([1]Buchungen!$I$6:$I$350=$B420))</f>
        <v>1</v>
      </c>
      <c r="AW420" s="31">
        <f>1-SUMPRODUCT(([1]Buchungen!$G$6:$G$350&lt;=AV$403)*([1]Buchungen!$H$6:$H$350&gt;=AV$403)*([1]Buchungen!$I$6:$I$350=$B420))</f>
        <v>1</v>
      </c>
      <c r="AX420" s="30">
        <f>1-SUMPRODUCT(([1]Buchungen!$G$6:$G$350&lt;=AX$403)*([1]Buchungen!$H$6:$H$350&gt;=AX$403)*([1]Buchungen!$I$6:$I$350=$B420))</f>
        <v>1</v>
      </c>
      <c r="AY420" s="31">
        <f>1-SUMPRODUCT(([1]Buchungen!$G$6:$G$350&lt;=AX$403)*([1]Buchungen!$H$6:$H$350&gt;=AX$403)*([1]Buchungen!$I$6:$I$350=$B420))</f>
        <v>1</v>
      </c>
      <c r="AZ420" s="30">
        <f>1-SUMPRODUCT(([1]Buchungen!$G$6:$G$350&lt;=AZ$403)*([1]Buchungen!$H$6:$H$350&gt;=AZ$403)*([1]Buchungen!$I$6:$I$350=$B420))</f>
        <v>1</v>
      </c>
      <c r="BA420" s="31">
        <f>1-SUMPRODUCT(([1]Buchungen!$G$6:$G$350&lt;=AZ$403)*([1]Buchungen!$H$6:$H$350&gt;=AZ$403)*([1]Buchungen!$I$6:$I$350=$B420))</f>
        <v>1</v>
      </c>
      <c r="BB420" s="30">
        <f>1-SUMPRODUCT(([1]Buchungen!$G$6:$G$350&lt;=BB$403)*([1]Buchungen!$H$6:$H$350&gt;=BB$403)*([1]Buchungen!$I$6:$I$350=$B420))</f>
        <v>1</v>
      </c>
      <c r="BC420" s="31">
        <f>1-SUMPRODUCT(([1]Buchungen!$G$6:$G$350&lt;=BB$403)*([1]Buchungen!$H$6:$H$350&gt;=BB$403)*([1]Buchungen!$I$6:$I$350=$B420))</f>
        <v>1</v>
      </c>
      <c r="BD420" s="30">
        <f>1-SUMPRODUCT(([1]Buchungen!$G$6:$G$350&lt;=BD$403)*([1]Buchungen!$H$6:$H$350&gt;=BD$403)*([1]Buchungen!$I$6:$I$350=$B420))</f>
        <v>1</v>
      </c>
      <c r="BE420" s="31">
        <f>1-SUMPRODUCT(([1]Buchungen!$G$6:$G$350&lt;=BD$403)*([1]Buchungen!$H$6:$H$350&gt;=BD$403)*([1]Buchungen!$I$6:$I$350=$B420))</f>
        <v>1</v>
      </c>
      <c r="BF420" s="30">
        <f>1-SUMPRODUCT(([1]Buchungen!$G$6:$G$350&lt;=BF$403)*([1]Buchungen!$H$6:$H$350&gt;=BF$403)*([1]Buchungen!$I$6:$I$350=$B420))</f>
        <v>1</v>
      </c>
      <c r="BG420" s="31">
        <f>1-SUMPRODUCT(([1]Buchungen!$G$6:$G$350&lt;=BF$403)*([1]Buchungen!$H$6:$H$350&gt;=BF$403)*([1]Buchungen!$I$6:$I$350=$B420))</f>
        <v>1</v>
      </c>
      <c r="BH420" s="30">
        <f>1-SUMPRODUCT(([1]Buchungen!$G$6:$G$350&lt;=BH$403)*([1]Buchungen!$H$6:$H$350&gt;=BH$403)*([1]Buchungen!$I$6:$I$350=$B420))</f>
        <v>1</v>
      </c>
      <c r="BI420" s="31">
        <f>1-SUMPRODUCT(([1]Buchungen!$G$6:$G$350&lt;=BH$403)*([1]Buchungen!$H$6:$H$350&gt;=BH$403)*([1]Buchungen!$I$6:$I$350=$B420))</f>
        <v>1</v>
      </c>
      <c r="BJ420" s="30">
        <f>1-SUMPRODUCT(([1]Buchungen!$G$6:$G$350&lt;=BJ$403)*([1]Buchungen!$H$6:$H$350&gt;=BJ$403)*([1]Buchungen!$I$6:$I$350=$B420))</f>
        <v>1</v>
      </c>
      <c r="BK420" s="31">
        <f>1-SUMPRODUCT(([1]Buchungen!$G$6:$G$350&lt;=BJ$403)*([1]Buchungen!$H$6:$H$350&gt;=BJ$403)*([1]Buchungen!$I$6:$I$350=$B420))</f>
        <v>1</v>
      </c>
      <c r="BL420" s="30">
        <f>1-SUMPRODUCT(([1]Buchungen!$G$6:$G$350&lt;=BL$403)*([1]Buchungen!$H$6:$H$350&gt;=BL$403)*([1]Buchungen!$I$6:$I$350=$B420))</f>
        <v>1</v>
      </c>
      <c r="BM420" s="31">
        <f>1-SUMPRODUCT(([1]Buchungen!$G$6:$G$350&lt;=BL$403)*([1]Buchungen!$H$6:$H$350&gt;=BL$403)*([1]Buchungen!$I$6:$I$350=$B420))</f>
        <v>1</v>
      </c>
    </row>
    <row r="421" spans="2:65" ht="22.95" customHeight="1" x14ac:dyDescent="0.25">
      <c r="B421" s="29" t="str">
        <f>[1]Einstellungen!E19</f>
        <v>Angelplatz 13</v>
      </c>
      <c r="D421" s="30">
        <f>1-SUMPRODUCT(([1]Buchungen!$G$6:$G$350&lt;=D$403)*([1]Buchungen!$H$6:$H$350&gt;=D$403)*([1]Buchungen!$I$6:$I$350=$B421))</f>
        <v>1</v>
      </c>
      <c r="E421" s="31">
        <f>1-SUMPRODUCT(([1]Buchungen!$G$6:$G$350&lt;=D$403)*([1]Buchungen!$H$6:$H$350&gt;=D$403)*([1]Buchungen!$I$6:$I$350=$B421))</f>
        <v>1</v>
      </c>
      <c r="F421" s="30">
        <f>1-SUMPRODUCT(([1]Buchungen!$G$6:$G$350&lt;=F$403)*([1]Buchungen!$H$6:$H$350&gt;=F$403)*([1]Buchungen!$I$6:$I$350=$B421))</f>
        <v>1</v>
      </c>
      <c r="G421" s="31">
        <f>1-SUMPRODUCT(([1]Buchungen!$G$6:$G$350&lt;=F$403)*([1]Buchungen!$H$6:$H$350&gt;=F$403)*([1]Buchungen!$I$6:$I$350=$B421))</f>
        <v>1</v>
      </c>
      <c r="H421" s="30">
        <f>1-SUMPRODUCT(([1]Buchungen!$G$6:$G$350&lt;=H$403)*([1]Buchungen!$H$6:$H$350&gt;=H$403)*([1]Buchungen!$I$6:$I$350=$B421))</f>
        <v>1</v>
      </c>
      <c r="I421" s="31">
        <f>1-SUMPRODUCT(([1]Buchungen!$G$6:$G$350&lt;=H$403)*([1]Buchungen!$H$6:$H$350&gt;=H$403)*([1]Buchungen!$I$6:$I$350=$B421))</f>
        <v>1</v>
      </c>
      <c r="J421" s="30">
        <f>1-SUMPRODUCT(([1]Buchungen!$G$6:$G$350&lt;=J$403)*([1]Buchungen!$H$6:$H$350&gt;=J$403)*([1]Buchungen!$I$6:$I$350=$B421))</f>
        <v>1</v>
      </c>
      <c r="K421" s="31">
        <f>1-SUMPRODUCT(([1]Buchungen!$G$6:$G$350&lt;=J$403)*([1]Buchungen!$H$6:$H$350&gt;=J$403)*([1]Buchungen!$I$6:$I$350=$B421))</f>
        <v>1</v>
      </c>
      <c r="L421" s="30">
        <f>1-SUMPRODUCT(([1]Buchungen!$G$6:$G$350&lt;=L$403)*([1]Buchungen!$H$6:$H$350&gt;=L$403)*([1]Buchungen!$I$6:$I$350=$B421))</f>
        <v>1</v>
      </c>
      <c r="M421" s="31">
        <f>1-SUMPRODUCT(([1]Buchungen!$G$6:$G$350&lt;=L$403)*([1]Buchungen!$H$6:$H$350&gt;=L$403)*([1]Buchungen!$I$6:$I$350=$B421))</f>
        <v>1</v>
      </c>
      <c r="N421" s="30">
        <f>1-SUMPRODUCT(([1]Buchungen!$G$6:$G$350&lt;=N$403)*([1]Buchungen!$H$6:$H$350&gt;=N$403)*([1]Buchungen!$I$6:$I$350=$B421))</f>
        <v>1</v>
      </c>
      <c r="O421" s="31">
        <f>1-SUMPRODUCT(([1]Buchungen!$G$6:$G$350&lt;=N$403)*([1]Buchungen!$H$6:$H$350&gt;=N$403)*([1]Buchungen!$I$6:$I$350=$B421))</f>
        <v>1</v>
      </c>
      <c r="P421" s="30">
        <f>1-SUMPRODUCT(([1]Buchungen!$G$6:$G$350&lt;=P$403)*([1]Buchungen!$H$6:$H$350&gt;=P$403)*([1]Buchungen!$I$6:$I$350=$B421))</f>
        <v>1</v>
      </c>
      <c r="Q421" s="31">
        <f>1-SUMPRODUCT(([1]Buchungen!$G$6:$G$350&lt;=P$403)*([1]Buchungen!$H$6:$H$350&gt;=P$403)*([1]Buchungen!$I$6:$I$350=$B421))</f>
        <v>1</v>
      </c>
      <c r="R421" s="30">
        <f>1-SUMPRODUCT(([1]Buchungen!$G$6:$G$350&lt;=R$403)*([1]Buchungen!$H$6:$H$350&gt;=R$403)*([1]Buchungen!$I$6:$I$350=$B421))</f>
        <v>1</v>
      </c>
      <c r="S421" s="31">
        <f>1-SUMPRODUCT(([1]Buchungen!$G$6:$G$350&lt;=R$403)*([1]Buchungen!$H$6:$H$350&gt;=R$403)*([1]Buchungen!$I$6:$I$350=$B421))</f>
        <v>1</v>
      </c>
      <c r="T421" s="30">
        <f>1-SUMPRODUCT(([1]Buchungen!$G$6:$G$350&lt;=T$403)*([1]Buchungen!$H$6:$H$350&gt;=T$403)*([1]Buchungen!$I$6:$I$350=$B421))</f>
        <v>1</v>
      </c>
      <c r="U421" s="31">
        <f>1-SUMPRODUCT(([1]Buchungen!$G$6:$G$350&lt;=T$403)*([1]Buchungen!$H$6:$H$350&gt;=T$403)*([1]Buchungen!$I$6:$I$350=$B421))</f>
        <v>1</v>
      </c>
      <c r="V421" s="30">
        <f>1-SUMPRODUCT(([1]Buchungen!$G$6:$G$350&lt;=V$403)*([1]Buchungen!$H$6:$H$350&gt;=V$403)*([1]Buchungen!$I$6:$I$350=$B421))</f>
        <v>1</v>
      </c>
      <c r="W421" s="31">
        <f>1-SUMPRODUCT(([1]Buchungen!$G$6:$G$350&lt;=V$403)*([1]Buchungen!$H$6:$H$350&gt;=V$403)*([1]Buchungen!$I$6:$I$350=$B421))</f>
        <v>1</v>
      </c>
      <c r="X421" s="30">
        <f>1-SUMPRODUCT(([1]Buchungen!$G$6:$G$350&lt;=X$403)*([1]Buchungen!$H$6:$H$350&gt;=X$403)*([1]Buchungen!$I$6:$I$350=$B421))</f>
        <v>1</v>
      </c>
      <c r="Y421" s="31">
        <f>1-SUMPRODUCT(([1]Buchungen!$G$6:$G$350&lt;=X$403)*([1]Buchungen!$H$6:$H$350&gt;=X$403)*([1]Buchungen!$I$6:$I$350=$B421))</f>
        <v>1</v>
      </c>
      <c r="Z421" s="30">
        <f>1-SUMPRODUCT(([1]Buchungen!$G$6:$G$350&lt;=Z$403)*([1]Buchungen!$H$6:$H$350&gt;=Z$403)*([1]Buchungen!$I$6:$I$350=$B421))</f>
        <v>1</v>
      </c>
      <c r="AA421" s="31">
        <f>1-SUMPRODUCT(([1]Buchungen!$G$6:$G$350&lt;=Z$403)*([1]Buchungen!$H$6:$H$350&gt;=Z$403)*([1]Buchungen!$I$6:$I$350=$B421))</f>
        <v>1</v>
      </c>
      <c r="AB421" s="30">
        <f>1-SUMPRODUCT(([1]Buchungen!$G$6:$G$350&lt;=AB$403)*([1]Buchungen!$H$6:$H$350&gt;=AB$403)*([1]Buchungen!$I$6:$I$350=$B421))</f>
        <v>1</v>
      </c>
      <c r="AC421" s="31">
        <f>1-SUMPRODUCT(([1]Buchungen!$G$6:$G$350&lt;=AB$403)*([1]Buchungen!$H$6:$H$350&gt;=AB$403)*([1]Buchungen!$I$6:$I$350=$B421))</f>
        <v>1</v>
      </c>
      <c r="AD421" s="30">
        <f>1-SUMPRODUCT(([1]Buchungen!$G$6:$G$350&lt;=AD$403)*([1]Buchungen!$H$6:$H$350&gt;=AD$403)*([1]Buchungen!$I$6:$I$350=$B421))</f>
        <v>1</v>
      </c>
      <c r="AE421" s="31">
        <f>1-SUMPRODUCT(([1]Buchungen!$G$6:$G$350&lt;=AD$403)*([1]Buchungen!$H$6:$H$350&gt;=AD$403)*([1]Buchungen!$I$6:$I$350=$B421))</f>
        <v>1</v>
      </c>
      <c r="AF421" s="30">
        <f>1-SUMPRODUCT(([1]Buchungen!$G$6:$G$350&lt;=AF$403)*([1]Buchungen!$H$6:$H$350&gt;=AF$403)*([1]Buchungen!$I$6:$I$350=$B421))</f>
        <v>1</v>
      </c>
      <c r="AG421" s="31">
        <f>1-SUMPRODUCT(([1]Buchungen!$G$6:$G$350&lt;=AF$403)*([1]Buchungen!$H$6:$H$350&gt;=AF$403)*([1]Buchungen!$I$6:$I$350=$B421))</f>
        <v>1</v>
      </c>
      <c r="AH421" s="30">
        <f>1-SUMPRODUCT(([1]Buchungen!$G$6:$G$350&lt;=AH$403)*([1]Buchungen!$H$6:$H$350&gt;=AH$403)*([1]Buchungen!$I$6:$I$350=$B421))</f>
        <v>1</v>
      </c>
      <c r="AI421" s="31">
        <f>1-SUMPRODUCT(([1]Buchungen!$G$6:$G$350&lt;=AH$403)*([1]Buchungen!$H$6:$H$350&gt;=AH$403)*([1]Buchungen!$I$6:$I$350=$B421))</f>
        <v>1</v>
      </c>
      <c r="AJ421" s="30">
        <f>1-SUMPRODUCT(([1]Buchungen!$G$6:$G$350&lt;=AJ$403)*([1]Buchungen!$H$6:$H$350&gt;=AJ$403)*([1]Buchungen!$I$6:$I$350=$B421))</f>
        <v>1</v>
      </c>
      <c r="AK421" s="31">
        <f>1-SUMPRODUCT(([1]Buchungen!$G$6:$G$350&lt;=AJ$403)*([1]Buchungen!$H$6:$H$350&gt;=AJ$403)*([1]Buchungen!$I$6:$I$350=$B421))</f>
        <v>1</v>
      </c>
      <c r="AL421" s="30">
        <f>1-SUMPRODUCT(([1]Buchungen!$G$6:$G$350&lt;=AL$403)*([1]Buchungen!$H$6:$H$350&gt;=AL$403)*([1]Buchungen!$I$6:$I$350=$B421))</f>
        <v>1</v>
      </c>
      <c r="AM421" s="31">
        <f>1-SUMPRODUCT(([1]Buchungen!$G$6:$G$350&lt;=AL$403)*([1]Buchungen!$H$6:$H$350&gt;=AL$403)*([1]Buchungen!$I$6:$I$350=$B421))</f>
        <v>1</v>
      </c>
      <c r="AN421" s="30">
        <f>1-SUMPRODUCT(([1]Buchungen!$G$6:$G$350&lt;=AN$403)*([1]Buchungen!$H$6:$H$350&gt;=AN$403)*([1]Buchungen!$I$6:$I$350=$B421))</f>
        <v>1</v>
      </c>
      <c r="AO421" s="31">
        <f>1-SUMPRODUCT(([1]Buchungen!$G$6:$G$350&lt;=AN$403)*([1]Buchungen!$H$6:$H$350&gt;=AN$403)*([1]Buchungen!$I$6:$I$350=$B421))</f>
        <v>1</v>
      </c>
      <c r="AP421" s="30">
        <f>1-SUMPRODUCT(([1]Buchungen!$G$6:$G$350&lt;=AP$403)*([1]Buchungen!$H$6:$H$350&gt;=AP$403)*([1]Buchungen!$I$6:$I$350=$B421))</f>
        <v>1</v>
      </c>
      <c r="AQ421" s="31">
        <f>1-SUMPRODUCT(([1]Buchungen!$G$6:$G$350&lt;=AP$403)*([1]Buchungen!$H$6:$H$350&gt;=AP$403)*([1]Buchungen!$I$6:$I$350=$B421))</f>
        <v>1</v>
      </c>
      <c r="AR421" s="30">
        <f>1-SUMPRODUCT(([1]Buchungen!$G$6:$G$350&lt;=AR$403)*([1]Buchungen!$H$6:$H$350&gt;=AR$403)*([1]Buchungen!$I$6:$I$350=$B421))</f>
        <v>1</v>
      </c>
      <c r="AS421" s="31">
        <f>1-SUMPRODUCT(([1]Buchungen!$G$6:$G$350&lt;=AR$403)*([1]Buchungen!$H$6:$H$350&gt;=AR$403)*([1]Buchungen!$I$6:$I$350=$B421))</f>
        <v>1</v>
      </c>
      <c r="AT421" s="30">
        <f>1-SUMPRODUCT(([1]Buchungen!$G$6:$G$350&lt;=AT$403)*([1]Buchungen!$H$6:$H$350&gt;=AT$403)*([1]Buchungen!$I$6:$I$350=$B421))</f>
        <v>1</v>
      </c>
      <c r="AU421" s="31">
        <f>1-SUMPRODUCT(([1]Buchungen!$G$6:$G$350&lt;=AT$403)*([1]Buchungen!$H$6:$H$350&gt;=AT$403)*([1]Buchungen!$I$6:$I$350=$B421))</f>
        <v>1</v>
      </c>
      <c r="AV421" s="30">
        <f>1-SUMPRODUCT(([1]Buchungen!$G$6:$G$350&lt;=AV$403)*([1]Buchungen!$H$6:$H$350&gt;=AV$403)*([1]Buchungen!$I$6:$I$350=$B421))</f>
        <v>1</v>
      </c>
      <c r="AW421" s="31">
        <f>1-SUMPRODUCT(([1]Buchungen!$G$6:$G$350&lt;=AV$403)*([1]Buchungen!$H$6:$H$350&gt;=AV$403)*([1]Buchungen!$I$6:$I$350=$B421))</f>
        <v>1</v>
      </c>
      <c r="AX421" s="30">
        <f>1-SUMPRODUCT(([1]Buchungen!$G$6:$G$350&lt;=AX$403)*([1]Buchungen!$H$6:$H$350&gt;=AX$403)*([1]Buchungen!$I$6:$I$350=$B421))</f>
        <v>1</v>
      </c>
      <c r="AY421" s="31">
        <f>1-SUMPRODUCT(([1]Buchungen!$G$6:$G$350&lt;=AX$403)*([1]Buchungen!$H$6:$H$350&gt;=AX$403)*([1]Buchungen!$I$6:$I$350=$B421))</f>
        <v>1</v>
      </c>
      <c r="AZ421" s="30">
        <f>1-SUMPRODUCT(([1]Buchungen!$G$6:$G$350&lt;=AZ$403)*([1]Buchungen!$H$6:$H$350&gt;=AZ$403)*([1]Buchungen!$I$6:$I$350=$B421))</f>
        <v>1</v>
      </c>
      <c r="BA421" s="31">
        <f>1-SUMPRODUCT(([1]Buchungen!$G$6:$G$350&lt;=AZ$403)*([1]Buchungen!$H$6:$H$350&gt;=AZ$403)*([1]Buchungen!$I$6:$I$350=$B421))</f>
        <v>1</v>
      </c>
      <c r="BB421" s="30">
        <f>1-SUMPRODUCT(([1]Buchungen!$G$6:$G$350&lt;=BB$403)*([1]Buchungen!$H$6:$H$350&gt;=BB$403)*([1]Buchungen!$I$6:$I$350=$B421))</f>
        <v>1</v>
      </c>
      <c r="BC421" s="31">
        <f>1-SUMPRODUCT(([1]Buchungen!$G$6:$G$350&lt;=BB$403)*([1]Buchungen!$H$6:$H$350&gt;=BB$403)*([1]Buchungen!$I$6:$I$350=$B421))</f>
        <v>1</v>
      </c>
      <c r="BD421" s="30">
        <f>1-SUMPRODUCT(([1]Buchungen!$G$6:$G$350&lt;=BD$403)*([1]Buchungen!$H$6:$H$350&gt;=BD$403)*([1]Buchungen!$I$6:$I$350=$B421))</f>
        <v>1</v>
      </c>
      <c r="BE421" s="31">
        <f>1-SUMPRODUCT(([1]Buchungen!$G$6:$G$350&lt;=BD$403)*([1]Buchungen!$H$6:$H$350&gt;=BD$403)*([1]Buchungen!$I$6:$I$350=$B421))</f>
        <v>1</v>
      </c>
      <c r="BF421" s="30">
        <f>1-SUMPRODUCT(([1]Buchungen!$G$6:$G$350&lt;=BF$403)*([1]Buchungen!$H$6:$H$350&gt;=BF$403)*([1]Buchungen!$I$6:$I$350=$B421))</f>
        <v>1</v>
      </c>
      <c r="BG421" s="31">
        <f>1-SUMPRODUCT(([1]Buchungen!$G$6:$G$350&lt;=BF$403)*([1]Buchungen!$H$6:$H$350&gt;=BF$403)*([1]Buchungen!$I$6:$I$350=$B421))</f>
        <v>1</v>
      </c>
      <c r="BH421" s="30">
        <f>1-SUMPRODUCT(([1]Buchungen!$G$6:$G$350&lt;=BH$403)*([1]Buchungen!$H$6:$H$350&gt;=BH$403)*([1]Buchungen!$I$6:$I$350=$B421))</f>
        <v>1</v>
      </c>
      <c r="BI421" s="31">
        <f>1-SUMPRODUCT(([1]Buchungen!$G$6:$G$350&lt;=BH$403)*([1]Buchungen!$H$6:$H$350&gt;=BH$403)*([1]Buchungen!$I$6:$I$350=$B421))</f>
        <v>1</v>
      </c>
      <c r="BJ421" s="30">
        <f>1-SUMPRODUCT(([1]Buchungen!$G$6:$G$350&lt;=BJ$403)*([1]Buchungen!$H$6:$H$350&gt;=BJ$403)*([1]Buchungen!$I$6:$I$350=$B421))</f>
        <v>1</v>
      </c>
      <c r="BK421" s="31">
        <f>1-SUMPRODUCT(([1]Buchungen!$G$6:$G$350&lt;=BJ$403)*([1]Buchungen!$H$6:$H$350&gt;=BJ$403)*([1]Buchungen!$I$6:$I$350=$B421))</f>
        <v>1</v>
      </c>
      <c r="BL421" s="30">
        <f>1-SUMPRODUCT(([1]Buchungen!$G$6:$G$350&lt;=BL$403)*([1]Buchungen!$H$6:$H$350&gt;=BL$403)*([1]Buchungen!$I$6:$I$350=$B421))</f>
        <v>1</v>
      </c>
      <c r="BM421" s="31">
        <f>1-SUMPRODUCT(([1]Buchungen!$G$6:$G$350&lt;=BL$403)*([1]Buchungen!$H$6:$H$350&gt;=BL$403)*([1]Buchungen!$I$6:$I$350=$B421))</f>
        <v>1</v>
      </c>
    </row>
    <row r="422" spans="2:65" ht="22.95" customHeight="1" x14ac:dyDescent="0.25">
      <c r="B422" s="29" t="str">
        <f>[1]Einstellungen!E20</f>
        <v>Angelplatz 14</v>
      </c>
      <c r="D422" s="30">
        <f>1-SUMPRODUCT(([1]Buchungen!$G$6:$G$350&lt;=D$403)*([1]Buchungen!$H$6:$H$350&gt;=D$403)*([1]Buchungen!$I$6:$I$350=$B422))</f>
        <v>1</v>
      </c>
      <c r="E422" s="31">
        <f>1-SUMPRODUCT(([1]Buchungen!$G$6:$G$350&lt;=D$403)*([1]Buchungen!$H$6:$H$350&gt;=D$403)*([1]Buchungen!$I$6:$I$350=$B422))</f>
        <v>1</v>
      </c>
      <c r="F422" s="30">
        <f>1-SUMPRODUCT(([1]Buchungen!$G$6:$G$350&lt;=F$403)*([1]Buchungen!$H$6:$H$350&gt;=F$403)*([1]Buchungen!$I$6:$I$350=$B422))</f>
        <v>1</v>
      </c>
      <c r="G422" s="31">
        <f>1-SUMPRODUCT(([1]Buchungen!$G$6:$G$350&lt;=F$403)*([1]Buchungen!$H$6:$H$350&gt;=F$403)*([1]Buchungen!$I$6:$I$350=$B422))</f>
        <v>1</v>
      </c>
      <c r="H422" s="30">
        <f>1-SUMPRODUCT(([1]Buchungen!$G$6:$G$350&lt;=H$403)*([1]Buchungen!$H$6:$H$350&gt;=H$403)*([1]Buchungen!$I$6:$I$350=$B422))</f>
        <v>1</v>
      </c>
      <c r="I422" s="31">
        <f>1-SUMPRODUCT(([1]Buchungen!$G$6:$G$350&lt;=H$403)*([1]Buchungen!$H$6:$H$350&gt;=H$403)*([1]Buchungen!$I$6:$I$350=$B422))</f>
        <v>1</v>
      </c>
      <c r="J422" s="30">
        <f>1-SUMPRODUCT(([1]Buchungen!$G$6:$G$350&lt;=J$403)*([1]Buchungen!$H$6:$H$350&gt;=J$403)*([1]Buchungen!$I$6:$I$350=$B422))</f>
        <v>1</v>
      </c>
      <c r="K422" s="31">
        <f>1-SUMPRODUCT(([1]Buchungen!$G$6:$G$350&lt;=J$403)*([1]Buchungen!$H$6:$H$350&gt;=J$403)*([1]Buchungen!$I$6:$I$350=$B422))</f>
        <v>1</v>
      </c>
      <c r="L422" s="30">
        <f>1-SUMPRODUCT(([1]Buchungen!$G$6:$G$350&lt;=L$403)*([1]Buchungen!$H$6:$H$350&gt;=L$403)*([1]Buchungen!$I$6:$I$350=$B422))</f>
        <v>1</v>
      </c>
      <c r="M422" s="31">
        <f>1-SUMPRODUCT(([1]Buchungen!$G$6:$G$350&lt;=L$403)*([1]Buchungen!$H$6:$H$350&gt;=L$403)*([1]Buchungen!$I$6:$I$350=$B422))</f>
        <v>1</v>
      </c>
      <c r="N422" s="30">
        <f>1-SUMPRODUCT(([1]Buchungen!$G$6:$G$350&lt;=N$403)*([1]Buchungen!$H$6:$H$350&gt;=N$403)*([1]Buchungen!$I$6:$I$350=$B422))</f>
        <v>1</v>
      </c>
      <c r="O422" s="31">
        <f>1-SUMPRODUCT(([1]Buchungen!$G$6:$G$350&lt;=N$403)*([1]Buchungen!$H$6:$H$350&gt;=N$403)*([1]Buchungen!$I$6:$I$350=$B422))</f>
        <v>1</v>
      </c>
      <c r="P422" s="30">
        <f>1-SUMPRODUCT(([1]Buchungen!$G$6:$G$350&lt;=P$403)*([1]Buchungen!$H$6:$H$350&gt;=P$403)*([1]Buchungen!$I$6:$I$350=$B422))</f>
        <v>1</v>
      </c>
      <c r="Q422" s="31">
        <f>1-SUMPRODUCT(([1]Buchungen!$G$6:$G$350&lt;=P$403)*([1]Buchungen!$H$6:$H$350&gt;=P$403)*([1]Buchungen!$I$6:$I$350=$B422))</f>
        <v>1</v>
      </c>
      <c r="R422" s="30">
        <f>1-SUMPRODUCT(([1]Buchungen!$G$6:$G$350&lt;=R$403)*([1]Buchungen!$H$6:$H$350&gt;=R$403)*([1]Buchungen!$I$6:$I$350=$B422))</f>
        <v>1</v>
      </c>
      <c r="S422" s="31">
        <f>1-SUMPRODUCT(([1]Buchungen!$G$6:$G$350&lt;=R$403)*([1]Buchungen!$H$6:$H$350&gt;=R$403)*([1]Buchungen!$I$6:$I$350=$B422))</f>
        <v>1</v>
      </c>
      <c r="T422" s="30">
        <f>1-SUMPRODUCT(([1]Buchungen!$G$6:$G$350&lt;=T$403)*([1]Buchungen!$H$6:$H$350&gt;=T$403)*([1]Buchungen!$I$6:$I$350=$B422))</f>
        <v>1</v>
      </c>
      <c r="U422" s="31">
        <f>1-SUMPRODUCT(([1]Buchungen!$G$6:$G$350&lt;=T$403)*([1]Buchungen!$H$6:$H$350&gt;=T$403)*([1]Buchungen!$I$6:$I$350=$B422))</f>
        <v>1</v>
      </c>
      <c r="V422" s="30">
        <f>1-SUMPRODUCT(([1]Buchungen!$G$6:$G$350&lt;=V$403)*([1]Buchungen!$H$6:$H$350&gt;=V$403)*([1]Buchungen!$I$6:$I$350=$B422))</f>
        <v>1</v>
      </c>
      <c r="W422" s="31">
        <f>1-SUMPRODUCT(([1]Buchungen!$G$6:$G$350&lt;=V$403)*([1]Buchungen!$H$6:$H$350&gt;=V$403)*([1]Buchungen!$I$6:$I$350=$B422))</f>
        <v>1</v>
      </c>
      <c r="X422" s="30">
        <f>1-SUMPRODUCT(([1]Buchungen!$G$6:$G$350&lt;=X$403)*([1]Buchungen!$H$6:$H$350&gt;=X$403)*([1]Buchungen!$I$6:$I$350=$B422))</f>
        <v>1</v>
      </c>
      <c r="Y422" s="31">
        <f>1-SUMPRODUCT(([1]Buchungen!$G$6:$G$350&lt;=X$403)*([1]Buchungen!$H$6:$H$350&gt;=X$403)*([1]Buchungen!$I$6:$I$350=$B422))</f>
        <v>1</v>
      </c>
      <c r="Z422" s="30">
        <f>1-SUMPRODUCT(([1]Buchungen!$G$6:$G$350&lt;=Z$403)*([1]Buchungen!$H$6:$H$350&gt;=Z$403)*([1]Buchungen!$I$6:$I$350=$B422))</f>
        <v>1</v>
      </c>
      <c r="AA422" s="31">
        <f>1-SUMPRODUCT(([1]Buchungen!$G$6:$G$350&lt;=Z$403)*([1]Buchungen!$H$6:$H$350&gt;=Z$403)*([1]Buchungen!$I$6:$I$350=$B422))</f>
        <v>1</v>
      </c>
      <c r="AB422" s="30">
        <f>1-SUMPRODUCT(([1]Buchungen!$G$6:$G$350&lt;=AB$403)*([1]Buchungen!$H$6:$H$350&gt;=AB$403)*([1]Buchungen!$I$6:$I$350=$B422))</f>
        <v>1</v>
      </c>
      <c r="AC422" s="31">
        <f>1-SUMPRODUCT(([1]Buchungen!$G$6:$G$350&lt;=AB$403)*([1]Buchungen!$H$6:$H$350&gt;=AB$403)*([1]Buchungen!$I$6:$I$350=$B422))</f>
        <v>1</v>
      </c>
      <c r="AD422" s="30">
        <f>1-SUMPRODUCT(([1]Buchungen!$G$6:$G$350&lt;=AD$403)*([1]Buchungen!$H$6:$H$350&gt;=AD$403)*([1]Buchungen!$I$6:$I$350=$B422))</f>
        <v>1</v>
      </c>
      <c r="AE422" s="31">
        <f>1-SUMPRODUCT(([1]Buchungen!$G$6:$G$350&lt;=AD$403)*([1]Buchungen!$H$6:$H$350&gt;=AD$403)*([1]Buchungen!$I$6:$I$350=$B422))</f>
        <v>1</v>
      </c>
      <c r="AF422" s="30">
        <f>1-SUMPRODUCT(([1]Buchungen!$G$6:$G$350&lt;=AF$403)*([1]Buchungen!$H$6:$H$350&gt;=AF$403)*([1]Buchungen!$I$6:$I$350=$B422))</f>
        <v>1</v>
      </c>
      <c r="AG422" s="31">
        <f>1-SUMPRODUCT(([1]Buchungen!$G$6:$G$350&lt;=AF$403)*([1]Buchungen!$H$6:$H$350&gt;=AF$403)*([1]Buchungen!$I$6:$I$350=$B422))</f>
        <v>1</v>
      </c>
      <c r="AH422" s="30">
        <f>1-SUMPRODUCT(([1]Buchungen!$G$6:$G$350&lt;=AH$403)*([1]Buchungen!$H$6:$H$350&gt;=AH$403)*([1]Buchungen!$I$6:$I$350=$B422))</f>
        <v>1</v>
      </c>
      <c r="AI422" s="31">
        <f>1-SUMPRODUCT(([1]Buchungen!$G$6:$G$350&lt;=AH$403)*([1]Buchungen!$H$6:$H$350&gt;=AH$403)*([1]Buchungen!$I$6:$I$350=$B422))</f>
        <v>1</v>
      </c>
      <c r="AJ422" s="30">
        <f>1-SUMPRODUCT(([1]Buchungen!$G$6:$G$350&lt;=AJ$403)*([1]Buchungen!$H$6:$H$350&gt;=AJ$403)*([1]Buchungen!$I$6:$I$350=$B422))</f>
        <v>1</v>
      </c>
      <c r="AK422" s="31">
        <f>1-SUMPRODUCT(([1]Buchungen!$G$6:$G$350&lt;=AJ$403)*([1]Buchungen!$H$6:$H$350&gt;=AJ$403)*([1]Buchungen!$I$6:$I$350=$B422))</f>
        <v>1</v>
      </c>
      <c r="AL422" s="30">
        <f>1-SUMPRODUCT(([1]Buchungen!$G$6:$G$350&lt;=AL$403)*([1]Buchungen!$H$6:$H$350&gt;=AL$403)*([1]Buchungen!$I$6:$I$350=$B422))</f>
        <v>1</v>
      </c>
      <c r="AM422" s="31">
        <f>1-SUMPRODUCT(([1]Buchungen!$G$6:$G$350&lt;=AL$403)*([1]Buchungen!$H$6:$H$350&gt;=AL$403)*([1]Buchungen!$I$6:$I$350=$B422))</f>
        <v>1</v>
      </c>
      <c r="AN422" s="30">
        <f>1-SUMPRODUCT(([1]Buchungen!$G$6:$G$350&lt;=AN$403)*([1]Buchungen!$H$6:$H$350&gt;=AN$403)*([1]Buchungen!$I$6:$I$350=$B422))</f>
        <v>1</v>
      </c>
      <c r="AO422" s="31">
        <f>1-SUMPRODUCT(([1]Buchungen!$G$6:$G$350&lt;=AN$403)*([1]Buchungen!$H$6:$H$350&gt;=AN$403)*([1]Buchungen!$I$6:$I$350=$B422))</f>
        <v>1</v>
      </c>
      <c r="AP422" s="30">
        <f>1-SUMPRODUCT(([1]Buchungen!$G$6:$G$350&lt;=AP$403)*([1]Buchungen!$H$6:$H$350&gt;=AP$403)*([1]Buchungen!$I$6:$I$350=$B422))</f>
        <v>1</v>
      </c>
      <c r="AQ422" s="31">
        <f>1-SUMPRODUCT(([1]Buchungen!$G$6:$G$350&lt;=AP$403)*([1]Buchungen!$H$6:$H$350&gt;=AP$403)*([1]Buchungen!$I$6:$I$350=$B422))</f>
        <v>1</v>
      </c>
      <c r="AR422" s="30">
        <f>1-SUMPRODUCT(([1]Buchungen!$G$6:$G$350&lt;=AR$403)*([1]Buchungen!$H$6:$H$350&gt;=AR$403)*([1]Buchungen!$I$6:$I$350=$B422))</f>
        <v>1</v>
      </c>
      <c r="AS422" s="31">
        <f>1-SUMPRODUCT(([1]Buchungen!$G$6:$G$350&lt;=AR$403)*([1]Buchungen!$H$6:$H$350&gt;=AR$403)*([1]Buchungen!$I$6:$I$350=$B422))</f>
        <v>1</v>
      </c>
      <c r="AT422" s="30">
        <f>1-SUMPRODUCT(([1]Buchungen!$G$6:$G$350&lt;=AT$403)*([1]Buchungen!$H$6:$H$350&gt;=AT$403)*([1]Buchungen!$I$6:$I$350=$B422))</f>
        <v>1</v>
      </c>
      <c r="AU422" s="31">
        <f>1-SUMPRODUCT(([1]Buchungen!$G$6:$G$350&lt;=AT$403)*([1]Buchungen!$H$6:$H$350&gt;=AT$403)*([1]Buchungen!$I$6:$I$350=$B422))</f>
        <v>1</v>
      </c>
      <c r="AV422" s="30">
        <f>1-SUMPRODUCT(([1]Buchungen!$G$6:$G$350&lt;=AV$403)*([1]Buchungen!$H$6:$H$350&gt;=AV$403)*([1]Buchungen!$I$6:$I$350=$B422))</f>
        <v>1</v>
      </c>
      <c r="AW422" s="31">
        <f>1-SUMPRODUCT(([1]Buchungen!$G$6:$G$350&lt;=AV$403)*([1]Buchungen!$H$6:$H$350&gt;=AV$403)*([1]Buchungen!$I$6:$I$350=$B422))</f>
        <v>1</v>
      </c>
      <c r="AX422" s="30">
        <f>1-SUMPRODUCT(([1]Buchungen!$G$6:$G$350&lt;=AX$403)*([1]Buchungen!$H$6:$H$350&gt;=AX$403)*([1]Buchungen!$I$6:$I$350=$B422))</f>
        <v>1</v>
      </c>
      <c r="AY422" s="31">
        <f>1-SUMPRODUCT(([1]Buchungen!$G$6:$G$350&lt;=AX$403)*([1]Buchungen!$H$6:$H$350&gt;=AX$403)*([1]Buchungen!$I$6:$I$350=$B422))</f>
        <v>1</v>
      </c>
      <c r="AZ422" s="30">
        <f>1-SUMPRODUCT(([1]Buchungen!$G$6:$G$350&lt;=AZ$403)*([1]Buchungen!$H$6:$H$350&gt;=AZ$403)*([1]Buchungen!$I$6:$I$350=$B422))</f>
        <v>1</v>
      </c>
      <c r="BA422" s="31">
        <f>1-SUMPRODUCT(([1]Buchungen!$G$6:$G$350&lt;=AZ$403)*([1]Buchungen!$H$6:$H$350&gt;=AZ$403)*([1]Buchungen!$I$6:$I$350=$B422))</f>
        <v>1</v>
      </c>
      <c r="BB422" s="30">
        <f>1-SUMPRODUCT(([1]Buchungen!$G$6:$G$350&lt;=BB$403)*([1]Buchungen!$H$6:$H$350&gt;=BB$403)*([1]Buchungen!$I$6:$I$350=$B422))</f>
        <v>1</v>
      </c>
      <c r="BC422" s="31">
        <f>1-SUMPRODUCT(([1]Buchungen!$G$6:$G$350&lt;=BB$403)*([1]Buchungen!$H$6:$H$350&gt;=BB$403)*([1]Buchungen!$I$6:$I$350=$B422))</f>
        <v>1</v>
      </c>
      <c r="BD422" s="30">
        <f>1-SUMPRODUCT(([1]Buchungen!$G$6:$G$350&lt;=BD$403)*([1]Buchungen!$H$6:$H$350&gt;=BD$403)*([1]Buchungen!$I$6:$I$350=$B422))</f>
        <v>1</v>
      </c>
      <c r="BE422" s="31">
        <f>1-SUMPRODUCT(([1]Buchungen!$G$6:$G$350&lt;=BD$403)*([1]Buchungen!$H$6:$H$350&gt;=BD$403)*([1]Buchungen!$I$6:$I$350=$B422))</f>
        <v>1</v>
      </c>
      <c r="BF422" s="30">
        <f>1-SUMPRODUCT(([1]Buchungen!$G$6:$G$350&lt;=BF$403)*([1]Buchungen!$H$6:$H$350&gt;=BF$403)*([1]Buchungen!$I$6:$I$350=$B422))</f>
        <v>1</v>
      </c>
      <c r="BG422" s="31">
        <f>1-SUMPRODUCT(([1]Buchungen!$G$6:$G$350&lt;=BF$403)*([1]Buchungen!$H$6:$H$350&gt;=BF$403)*([1]Buchungen!$I$6:$I$350=$B422))</f>
        <v>1</v>
      </c>
      <c r="BH422" s="30">
        <f>1-SUMPRODUCT(([1]Buchungen!$G$6:$G$350&lt;=BH$403)*([1]Buchungen!$H$6:$H$350&gt;=BH$403)*([1]Buchungen!$I$6:$I$350=$B422))</f>
        <v>1</v>
      </c>
      <c r="BI422" s="31">
        <f>1-SUMPRODUCT(([1]Buchungen!$G$6:$G$350&lt;=BH$403)*([1]Buchungen!$H$6:$H$350&gt;=BH$403)*([1]Buchungen!$I$6:$I$350=$B422))</f>
        <v>1</v>
      </c>
      <c r="BJ422" s="30">
        <f>1-SUMPRODUCT(([1]Buchungen!$G$6:$G$350&lt;=BJ$403)*([1]Buchungen!$H$6:$H$350&gt;=BJ$403)*([1]Buchungen!$I$6:$I$350=$B422))</f>
        <v>1</v>
      </c>
      <c r="BK422" s="31">
        <f>1-SUMPRODUCT(([1]Buchungen!$G$6:$G$350&lt;=BJ$403)*([1]Buchungen!$H$6:$H$350&gt;=BJ$403)*([1]Buchungen!$I$6:$I$350=$B422))</f>
        <v>1</v>
      </c>
      <c r="BL422" s="30">
        <f>1-SUMPRODUCT(([1]Buchungen!$G$6:$G$350&lt;=BL$403)*([1]Buchungen!$H$6:$H$350&gt;=BL$403)*([1]Buchungen!$I$6:$I$350=$B422))</f>
        <v>1</v>
      </c>
      <c r="BM422" s="31">
        <f>1-SUMPRODUCT(([1]Buchungen!$G$6:$G$350&lt;=BL$403)*([1]Buchungen!$H$6:$H$350&gt;=BL$403)*([1]Buchungen!$I$6:$I$350=$B422))</f>
        <v>1</v>
      </c>
    </row>
    <row r="423" spans="2:65" ht="22.95" customHeight="1" x14ac:dyDescent="0.25">
      <c r="B423" s="29" t="str">
        <f>[1]Einstellungen!E21</f>
        <v>Angelplatz 15</v>
      </c>
      <c r="D423" s="30">
        <f>1-SUMPRODUCT(([1]Buchungen!$G$6:$G$350&lt;=D$403)*([1]Buchungen!$H$6:$H$350&gt;=D$403)*([1]Buchungen!$I$6:$I$350=$B423))</f>
        <v>1</v>
      </c>
      <c r="E423" s="31">
        <f>1-SUMPRODUCT(([1]Buchungen!$G$6:$G$350&lt;=D$403)*([1]Buchungen!$H$6:$H$350&gt;=D$403)*([1]Buchungen!$I$6:$I$350=$B423))</f>
        <v>1</v>
      </c>
      <c r="F423" s="30">
        <f>1-SUMPRODUCT(([1]Buchungen!$G$6:$G$350&lt;=F$403)*([1]Buchungen!$H$6:$H$350&gt;=F$403)*([1]Buchungen!$I$6:$I$350=$B423))</f>
        <v>1</v>
      </c>
      <c r="G423" s="31">
        <f>1-SUMPRODUCT(([1]Buchungen!$G$6:$G$350&lt;=F$403)*([1]Buchungen!$H$6:$H$350&gt;=F$403)*([1]Buchungen!$I$6:$I$350=$B423))</f>
        <v>1</v>
      </c>
      <c r="H423" s="30">
        <f>1-SUMPRODUCT(([1]Buchungen!$G$6:$G$350&lt;=H$403)*([1]Buchungen!$H$6:$H$350&gt;=H$403)*([1]Buchungen!$I$6:$I$350=$B423))</f>
        <v>1</v>
      </c>
      <c r="I423" s="31">
        <f>1-SUMPRODUCT(([1]Buchungen!$G$6:$G$350&lt;=H$403)*([1]Buchungen!$H$6:$H$350&gt;=H$403)*([1]Buchungen!$I$6:$I$350=$B423))</f>
        <v>1</v>
      </c>
      <c r="J423" s="30">
        <f>1-SUMPRODUCT(([1]Buchungen!$G$6:$G$350&lt;=J$403)*([1]Buchungen!$H$6:$H$350&gt;=J$403)*([1]Buchungen!$I$6:$I$350=$B423))</f>
        <v>1</v>
      </c>
      <c r="K423" s="31">
        <f>1-SUMPRODUCT(([1]Buchungen!$G$6:$G$350&lt;=J$403)*([1]Buchungen!$H$6:$H$350&gt;=J$403)*([1]Buchungen!$I$6:$I$350=$B423))</f>
        <v>1</v>
      </c>
      <c r="L423" s="30">
        <f>1-SUMPRODUCT(([1]Buchungen!$G$6:$G$350&lt;=L$403)*([1]Buchungen!$H$6:$H$350&gt;=L$403)*([1]Buchungen!$I$6:$I$350=$B423))</f>
        <v>1</v>
      </c>
      <c r="M423" s="31">
        <f>1-SUMPRODUCT(([1]Buchungen!$G$6:$G$350&lt;=L$403)*([1]Buchungen!$H$6:$H$350&gt;=L$403)*([1]Buchungen!$I$6:$I$350=$B423))</f>
        <v>1</v>
      </c>
      <c r="N423" s="30">
        <f>1-SUMPRODUCT(([1]Buchungen!$G$6:$G$350&lt;=N$403)*([1]Buchungen!$H$6:$H$350&gt;=N$403)*([1]Buchungen!$I$6:$I$350=$B423))</f>
        <v>1</v>
      </c>
      <c r="O423" s="31">
        <f>1-SUMPRODUCT(([1]Buchungen!$G$6:$G$350&lt;=N$403)*([1]Buchungen!$H$6:$H$350&gt;=N$403)*([1]Buchungen!$I$6:$I$350=$B423))</f>
        <v>1</v>
      </c>
      <c r="P423" s="30">
        <f>1-SUMPRODUCT(([1]Buchungen!$G$6:$G$350&lt;=P$403)*([1]Buchungen!$H$6:$H$350&gt;=P$403)*([1]Buchungen!$I$6:$I$350=$B423))</f>
        <v>1</v>
      </c>
      <c r="Q423" s="31">
        <f>1-SUMPRODUCT(([1]Buchungen!$G$6:$G$350&lt;=P$403)*([1]Buchungen!$H$6:$H$350&gt;=P$403)*([1]Buchungen!$I$6:$I$350=$B423))</f>
        <v>1</v>
      </c>
      <c r="R423" s="30">
        <f>1-SUMPRODUCT(([1]Buchungen!$G$6:$G$350&lt;=R$403)*([1]Buchungen!$H$6:$H$350&gt;=R$403)*([1]Buchungen!$I$6:$I$350=$B423))</f>
        <v>1</v>
      </c>
      <c r="S423" s="31">
        <f>1-SUMPRODUCT(([1]Buchungen!$G$6:$G$350&lt;=R$403)*([1]Buchungen!$H$6:$H$350&gt;=R$403)*([1]Buchungen!$I$6:$I$350=$B423))</f>
        <v>1</v>
      </c>
      <c r="T423" s="30">
        <f>1-SUMPRODUCT(([1]Buchungen!$G$6:$G$350&lt;=T$403)*([1]Buchungen!$H$6:$H$350&gt;=T$403)*([1]Buchungen!$I$6:$I$350=$B423))</f>
        <v>1</v>
      </c>
      <c r="U423" s="31">
        <f>1-SUMPRODUCT(([1]Buchungen!$G$6:$G$350&lt;=T$403)*([1]Buchungen!$H$6:$H$350&gt;=T$403)*([1]Buchungen!$I$6:$I$350=$B423))</f>
        <v>1</v>
      </c>
      <c r="V423" s="30">
        <f>1-SUMPRODUCT(([1]Buchungen!$G$6:$G$350&lt;=V$403)*([1]Buchungen!$H$6:$H$350&gt;=V$403)*([1]Buchungen!$I$6:$I$350=$B423))</f>
        <v>1</v>
      </c>
      <c r="W423" s="31">
        <f>1-SUMPRODUCT(([1]Buchungen!$G$6:$G$350&lt;=V$403)*([1]Buchungen!$H$6:$H$350&gt;=V$403)*([1]Buchungen!$I$6:$I$350=$B423))</f>
        <v>1</v>
      </c>
      <c r="X423" s="30">
        <f>1-SUMPRODUCT(([1]Buchungen!$G$6:$G$350&lt;=X$403)*([1]Buchungen!$H$6:$H$350&gt;=X$403)*([1]Buchungen!$I$6:$I$350=$B423))</f>
        <v>1</v>
      </c>
      <c r="Y423" s="31">
        <f>1-SUMPRODUCT(([1]Buchungen!$G$6:$G$350&lt;=X$403)*([1]Buchungen!$H$6:$H$350&gt;=X$403)*([1]Buchungen!$I$6:$I$350=$B423))</f>
        <v>1</v>
      </c>
      <c r="Z423" s="30">
        <f>1-SUMPRODUCT(([1]Buchungen!$G$6:$G$350&lt;=Z$403)*([1]Buchungen!$H$6:$H$350&gt;=Z$403)*([1]Buchungen!$I$6:$I$350=$B423))</f>
        <v>1</v>
      </c>
      <c r="AA423" s="31">
        <f>1-SUMPRODUCT(([1]Buchungen!$G$6:$G$350&lt;=Z$403)*([1]Buchungen!$H$6:$H$350&gt;=Z$403)*([1]Buchungen!$I$6:$I$350=$B423))</f>
        <v>1</v>
      </c>
      <c r="AB423" s="30">
        <f>1-SUMPRODUCT(([1]Buchungen!$G$6:$G$350&lt;=AB$403)*([1]Buchungen!$H$6:$H$350&gt;=AB$403)*([1]Buchungen!$I$6:$I$350=$B423))</f>
        <v>1</v>
      </c>
      <c r="AC423" s="31">
        <f>1-SUMPRODUCT(([1]Buchungen!$G$6:$G$350&lt;=AB$403)*([1]Buchungen!$H$6:$H$350&gt;=AB$403)*([1]Buchungen!$I$6:$I$350=$B423))</f>
        <v>1</v>
      </c>
      <c r="AD423" s="30">
        <f>1-SUMPRODUCT(([1]Buchungen!$G$6:$G$350&lt;=AD$403)*([1]Buchungen!$H$6:$H$350&gt;=AD$403)*([1]Buchungen!$I$6:$I$350=$B423))</f>
        <v>1</v>
      </c>
      <c r="AE423" s="31">
        <f>1-SUMPRODUCT(([1]Buchungen!$G$6:$G$350&lt;=AD$403)*([1]Buchungen!$H$6:$H$350&gt;=AD$403)*([1]Buchungen!$I$6:$I$350=$B423))</f>
        <v>1</v>
      </c>
      <c r="AF423" s="30">
        <f>1-SUMPRODUCT(([1]Buchungen!$G$6:$G$350&lt;=AF$403)*([1]Buchungen!$H$6:$H$350&gt;=AF$403)*([1]Buchungen!$I$6:$I$350=$B423))</f>
        <v>1</v>
      </c>
      <c r="AG423" s="31">
        <f>1-SUMPRODUCT(([1]Buchungen!$G$6:$G$350&lt;=AF$403)*([1]Buchungen!$H$6:$H$350&gt;=AF$403)*([1]Buchungen!$I$6:$I$350=$B423))</f>
        <v>1</v>
      </c>
      <c r="AH423" s="30">
        <f>1-SUMPRODUCT(([1]Buchungen!$G$6:$G$350&lt;=AH$403)*([1]Buchungen!$H$6:$H$350&gt;=AH$403)*([1]Buchungen!$I$6:$I$350=$B423))</f>
        <v>1</v>
      </c>
      <c r="AI423" s="31">
        <f>1-SUMPRODUCT(([1]Buchungen!$G$6:$G$350&lt;=AH$403)*([1]Buchungen!$H$6:$H$350&gt;=AH$403)*([1]Buchungen!$I$6:$I$350=$B423))</f>
        <v>1</v>
      </c>
      <c r="AJ423" s="30">
        <f>1-SUMPRODUCT(([1]Buchungen!$G$6:$G$350&lt;=AJ$403)*([1]Buchungen!$H$6:$H$350&gt;=AJ$403)*([1]Buchungen!$I$6:$I$350=$B423))</f>
        <v>1</v>
      </c>
      <c r="AK423" s="31">
        <f>1-SUMPRODUCT(([1]Buchungen!$G$6:$G$350&lt;=AJ$403)*([1]Buchungen!$H$6:$H$350&gt;=AJ$403)*([1]Buchungen!$I$6:$I$350=$B423))</f>
        <v>1</v>
      </c>
      <c r="AL423" s="30">
        <f>1-SUMPRODUCT(([1]Buchungen!$G$6:$G$350&lt;=AL$403)*([1]Buchungen!$H$6:$H$350&gt;=AL$403)*([1]Buchungen!$I$6:$I$350=$B423))</f>
        <v>1</v>
      </c>
      <c r="AM423" s="31">
        <f>1-SUMPRODUCT(([1]Buchungen!$G$6:$G$350&lt;=AL$403)*([1]Buchungen!$H$6:$H$350&gt;=AL$403)*([1]Buchungen!$I$6:$I$350=$B423))</f>
        <v>1</v>
      </c>
      <c r="AN423" s="30">
        <f>1-SUMPRODUCT(([1]Buchungen!$G$6:$G$350&lt;=AN$403)*([1]Buchungen!$H$6:$H$350&gt;=AN$403)*([1]Buchungen!$I$6:$I$350=$B423))</f>
        <v>1</v>
      </c>
      <c r="AO423" s="31">
        <f>1-SUMPRODUCT(([1]Buchungen!$G$6:$G$350&lt;=AN$403)*([1]Buchungen!$H$6:$H$350&gt;=AN$403)*([1]Buchungen!$I$6:$I$350=$B423))</f>
        <v>1</v>
      </c>
      <c r="AP423" s="30">
        <f>1-SUMPRODUCT(([1]Buchungen!$G$6:$G$350&lt;=AP$403)*([1]Buchungen!$H$6:$H$350&gt;=AP$403)*([1]Buchungen!$I$6:$I$350=$B423))</f>
        <v>1</v>
      </c>
      <c r="AQ423" s="31">
        <f>1-SUMPRODUCT(([1]Buchungen!$G$6:$G$350&lt;=AP$403)*([1]Buchungen!$H$6:$H$350&gt;=AP$403)*([1]Buchungen!$I$6:$I$350=$B423))</f>
        <v>1</v>
      </c>
      <c r="AR423" s="30">
        <f>1-SUMPRODUCT(([1]Buchungen!$G$6:$G$350&lt;=AR$403)*([1]Buchungen!$H$6:$H$350&gt;=AR$403)*([1]Buchungen!$I$6:$I$350=$B423))</f>
        <v>1</v>
      </c>
      <c r="AS423" s="31">
        <f>1-SUMPRODUCT(([1]Buchungen!$G$6:$G$350&lt;=AR$403)*([1]Buchungen!$H$6:$H$350&gt;=AR$403)*([1]Buchungen!$I$6:$I$350=$B423))</f>
        <v>1</v>
      </c>
      <c r="AT423" s="30">
        <f>1-SUMPRODUCT(([1]Buchungen!$G$6:$G$350&lt;=AT$403)*([1]Buchungen!$H$6:$H$350&gt;=AT$403)*([1]Buchungen!$I$6:$I$350=$B423))</f>
        <v>1</v>
      </c>
      <c r="AU423" s="31">
        <f>1-SUMPRODUCT(([1]Buchungen!$G$6:$G$350&lt;=AT$403)*([1]Buchungen!$H$6:$H$350&gt;=AT$403)*([1]Buchungen!$I$6:$I$350=$B423))</f>
        <v>1</v>
      </c>
      <c r="AV423" s="30">
        <f>1-SUMPRODUCT(([1]Buchungen!$G$6:$G$350&lt;=AV$403)*([1]Buchungen!$H$6:$H$350&gt;=AV$403)*([1]Buchungen!$I$6:$I$350=$B423))</f>
        <v>1</v>
      </c>
      <c r="AW423" s="31">
        <f>1-SUMPRODUCT(([1]Buchungen!$G$6:$G$350&lt;=AV$403)*([1]Buchungen!$H$6:$H$350&gt;=AV$403)*([1]Buchungen!$I$6:$I$350=$B423))</f>
        <v>1</v>
      </c>
      <c r="AX423" s="30">
        <f>1-SUMPRODUCT(([1]Buchungen!$G$6:$G$350&lt;=AX$403)*([1]Buchungen!$H$6:$H$350&gt;=AX$403)*([1]Buchungen!$I$6:$I$350=$B423))</f>
        <v>1</v>
      </c>
      <c r="AY423" s="31">
        <f>1-SUMPRODUCT(([1]Buchungen!$G$6:$G$350&lt;=AX$403)*([1]Buchungen!$H$6:$H$350&gt;=AX$403)*([1]Buchungen!$I$6:$I$350=$B423))</f>
        <v>1</v>
      </c>
      <c r="AZ423" s="30">
        <f>1-SUMPRODUCT(([1]Buchungen!$G$6:$G$350&lt;=AZ$403)*([1]Buchungen!$H$6:$H$350&gt;=AZ$403)*([1]Buchungen!$I$6:$I$350=$B423))</f>
        <v>1</v>
      </c>
      <c r="BA423" s="31">
        <f>1-SUMPRODUCT(([1]Buchungen!$G$6:$G$350&lt;=AZ$403)*([1]Buchungen!$H$6:$H$350&gt;=AZ$403)*([1]Buchungen!$I$6:$I$350=$B423))</f>
        <v>1</v>
      </c>
      <c r="BB423" s="30">
        <f>1-SUMPRODUCT(([1]Buchungen!$G$6:$G$350&lt;=BB$403)*([1]Buchungen!$H$6:$H$350&gt;=BB$403)*([1]Buchungen!$I$6:$I$350=$B423))</f>
        <v>1</v>
      </c>
      <c r="BC423" s="31">
        <f>1-SUMPRODUCT(([1]Buchungen!$G$6:$G$350&lt;=BB$403)*([1]Buchungen!$H$6:$H$350&gt;=BB$403)*([1]Buchungen!$I$6:$I$350=$B423))</f>
        <v>1</v>
      </c>
      <c r="BD423" s="30">
        <f>1-SUMPRODUCT(([1]Buchungen!$G$6:$G$350&lt;=BD$403)*([1]Buchungen!$H$6:$H$350&gt;=BD$403)*([1]Buchungen!$I$6:$I$350=$B423))</f>
        <v>1</v>
      </c>
      <c r="BE423" s="31">
        <f>1-SUMPRODUCT(([1]Buchungen!$G$6:$G$350&lt;=BD$403)*([1]Buchungen!$H$6:$H$350&gt;=BD$403)*([1]Buchungen!$I$6:$I$350=$B423))</f>
        <v>1</v>
      </c>
      <c r="BF423" s="30">
        <f>1-SUMPRODUCT(([1]Buchungen!$G$6:$G$350&lt;=BF$403)*([1]Buchungen!$H$6:$H$350&gt;=BF$403)*([1]Buchungen!$I$6:$I$350=$B423))</f>
        <v>1</v>
      </c>
      <c r="BG423" s="31">
        <f>1-SUMPRODUCT(([1]Buchungen!$G$6:$G$350&lt;=BF$403)*([1]Buchungen!$H$6:$H$350&gt;=BF$403)*([1]Buchungen!$I$6:$I$350=$B423))</f>
        <v>1</v>
      </c>
      <c r="BH423" s="30">
        <f>1-SUMPRODUCT(([1]Buchungen!$G$6:$G$350&lt;=BH$403)*([1]Buchungen!$H$6:$H$350&gt;=BH$403)*([1]Buchungen!$I$6:$I$350=$B423))</f>
        <v>1</v>
      </c>
      <c r="BI423" s="31">
        <f>1-SUMPRODUCT(([1]Buchungen!$G$6:$G$350&lt;=BH$403)*([1]Buchungen!$H$6:$H$350&gt;=BH$403)*([1]Buchungen!$I$6:$I$350=$B423))</f>
        <v>1</v>
      </c>
      <c r="BJ423" s="30">
        <f>1-SUMPRODUCT(([1]Buchungen!$G$6:$G$350&lt;=BJ$403)*([1]Buchungen!$H$6:$H$350&gt;=BJ$403)*([1]Buchungen!$I$6:$I$350=$B423))</f>
        <v>1</v>
      </c>
      <c r="BK423" s="31">
        <f>1-SUMPRODUCT(([1]Buchungen!$G$6:$G$350&lt;=BJ$403)*([1]Buchungen!$H$6:$H$350&gt;=BJ$403)*([1]Buchungen!$I$6:$I$350=$B423))</f>
        <v>1</v>
      </c>
      <c r="BL423" s="30">
        <f>1-SUMPRODUCT(([1]Buchungen!$G$6:$G$350&lt;=BL$403)*([1]Buchungen!$H$6:$H$350&gt;=BL$403)*([1]Buchungen!$I$6:$I$350=$B423))</f>
        <v>1</v>
      </c>
      <c r="BM423" s="31">
        <f>1-SUMPRODUCT(([1]Buchungen!$G$6:$G$350&lt;=BL$403)*([1]Buchungen!$H$6:$H$350&gt;=BL$403)*([1]Buchungen!$I$6:$I$350=$B423))</f>
        <v>1</v>
      </c>
    </row>
    <row r="424" spans="2:65" ht="22.95" customHeight="1" x14ac:dyDescent="0.25">
      <c r="B424" s="29" t="str">
        <f>[1]Einstellungen!E22</f>
        <v>Angelplatz 16</v>
      </c>
      <c r="D424" s="30">
        <f>1-SUMPRODUCT(([1]Buchungen!$G$6:$G$350&lt;=D$403)*([1]Buchungen!$H$6:$H$350&gt;=D$403)*([1]Buchungen!$I$6:$I$350=$B424))</f>
        <v>1</v>
      </c>
      <c r="E424" s="31">
        <f>1-SUMPRODUCT(([1]Buchungen!$G$6:$G$350&lt;=D$403)*([1]Buchungen!$H$6:$H$350&gt;=D$403)*([1]Buchungen!$I$6:$I$350=$B424))</f>
        <v>1</v>
      </c>
      <c r="F424" s="30">
        <f>1-SUMPRODUCT(([1]Buchungen!$G$6:$G$350&lt;=F$403)*([1]Buchungen!$H$6:$H$350&gt;=F$403)*([1]Buchungen!$I$6:$I$350=$B424))</f>
        <v>1</v>
      </c>
      <c r="G424" s="31">
        <f>1-SUMPRODUCT(([1]Buchungen!$G$6:$G$350&lt;=F$403)*([1]Buchungen!$H$6:$H$350&gt;=F$403)*([1]Buchungen!$I$6:$I$350=$B424))</f>
        <v>1</v>
      </c>
      <c r="H424" s="30">
        <f>1-SUMPRODUCT(([1]Buchungen!$G$6:$G$350&lt;=H$403)*([1]Buchungen!$H$6:$H$350&gt;=H$403)*([1]Buchungen!$I$6:$I$350=$B424))</f>
        <v>1</v>
      </c>
      <c r="I424" s="31">
        <f>1-SUMPRODUCT(([1]Buchungen!$G$6:$G$350&lt;=H$403)*([1]Buchungen!$H$6:$H$350&gt;=H$403)*([1]Buchungen!$I$6:$I$350=$B424))</f>
        <v>1</v>
      </c>
      <c r="J424" s="30">
        <f>1-SUMPRODUCT(([1]Buchungen!$G$6:$G$350&lt;=J$403)*([1]Buchungen!$H$6:$H$350&gt;=J$403)*([1]Buchungen!$I$6:$I$350=$B424))</f>
        <v>1</v>
      </c>
      <c r="K424" s="31">
        <f>1-SUMPRODUCT(([1]Buchungen!$G$6:$G$350&lt;=J$403)*([1]Buchungen!$H$6:$H$350&gt;=J$403)*([1]Buchungen!$I$6:$I$350=$B424))</f>
        <v>1</v>
      </c>
      <c r="L424" s="30">
        <f>1-SUMPRODUCT(([1]Buchungen!$G$6:$G$350&lt;=L$403)*([1]Buchungen!$H$6:$H$350&gt;=L$403)*([1]Buchungen!$I$6:$I$350=$B424))</f>
        <v>1</v>
      </c>
      <c r="M424" s="31">
        <f>1-SUMPRODUCT(([1]Buchungen!$G$6:$G$350&lt;=L$403)*([1]Buchungen!$H$6:$H$350&gt;=L$403)*([1]Buchungen!$I$6:$I$350=$B424))</f>
        <v>1</v>
      </c>
      <c r="N424" s="30">
        <f>1-SUMPRODUCT(([1]Buchungen!$G$6:$G$350&lt;=N$403)*([1]Buchungen!$H$6:$H$350&gt;=N$403)*([1]Buchungen!$I$6:$I$350=$B424))</f>
        <v>1</v>
      </c>
      <c r="O424" s="31">
        <f>1-SUMPRODUCT(([1]Buchungen!$G$6:$G$350&lt;=N$403)*([1]Buchungen!$H$6:$H$350&gt;=N$403)*([1]Buchungen!$I$6:$I$350=$B424))</f>
        <v>1</v>
      </c>
      <c r="P424" s="30">
        <f>1-SUMPRODUCT(([1]Buchungen!$G$6:$G$350&lt;=P$403)*([1]Buchungen!$H$6:$H$350&gt;=P$403)*([1]Buchungen!$I$6:$I$350=$B424))</f>
        <v>1</v>
      </c>
      <c r="Q424" s="31">
        <f>1-SUMPRODUCT(([1]Buchungen!$G$6:$G$350&lt;=P$403)*([1]Buchungen!$H$6:$H$350&gt;=P$403)*([1]Buchungen!$I$6:$I$350=$B424))</f>
        <v>1</v>
      </c>
      <c r="R424" s="30">
        <f>1-SUMPRODUCT(([1]Buchungen!$G$6:$G$350&lt;=R$403)*([1]Buchungen!$H$6:$H$350&gt;=R$403)*([1]Buchungen!$I$6:$I$350=$B424))</f>
        <v>1</v>
      </c>
      <c r="S424" s="31">
        <f>1-SUMPRODUCT(([1]Buchungen!$G$6:$G$350&lt;=R$403)*([1]Buchungen!$H$6:$H$350&gt;=R$403)*([1]Buchungen!$I$6:$I$350=$B424))</f>
        <v>1</v>
      </c>
      <c r="T424" s="30">
        <f>1-SUMPRODUCT(([1]Buchungen!$G$6:$G$350&lt;=T$403)*([1]Buchungen!$H$6:$H$350&gt;=T$403)*([1]Buchungen!$I$6:$I$350=$B424))</f>
        <v>1</v>
      </c>
      <c r="U424" s="31">
        <f>1-SUMPRODUCT(([1]Buchungen!$G$6:$G$350&lt;=T$403)*([1]Buchungen!$H$6:$H$350&gt;=T$403)*([1]Buchungen!$I$6:$I$350=$B424))</f>
        <v>1</v>
      </c>
      <c r="V424" s="30">
        <f>1-SUMPRODUCT(([1]Buchungen!$G$6:$G$350&lt;=V$403)*([1]Buchungen!$H$6:$H$350&gt;=V$403)*([1]Buchungen!$I$6:$I$350=$B424))</f>
        <v>1</v>
      </c>
      <c r="W424" s="31">
        <f>1-SUMPRODUCT(([1]Buchungen!$G$6:$G$350&lt;=V$403)*([1]Buchungen!$H$6:$H$350&gt;=V$403)*([1]Buchungen!$I$6:$I$350=$B424))</f>
        <v>1</v>
      </c>
      <c r="X424" s="30">
        <f>1-SUMPRODUCT(([1]Buchungen!$G$6:$G$350&lt;=X$403)*([1]Buchungen!$H$6:$H$350&gt;=X$403)*([1]Buchungen!$I$6:$I$350=$B424))</f>
        <v>1</v>
      </c>
      <c r="Y424" s="31">
        <f>1-SUMPRODUCT(([1]Buchungen!$G$6:$G$350&lt;=X$403)*([1]Buchungen!$H$6:$H$350&gt;=X$403)*([1]Buchungen!$I$6:$I$350=$B424))</f>
        <v>1</v>
      </c>
      <c r="Z424" s="30">
        <f>1-SUMPRODUCT(([1]Buchungen!$G$6:$G$350&lt;=Z$403)*([1]Buchungen!$H$6:$H$350&gt;=Z$403)*([1]Buchungen!$I$6:$I$350=$B424))</f>
        <v>1</v>
      </c>
      <c r="AA424" s="31">
        <f>1-SUMPRODUCT(([1]Buchungen!$G$6:$G$350&lt;=Z$403)*([1]Buchungen!$H$6:$H$350&gt;=Z$403)*([1]Buchungen!$I$6:$I$350=$B424))</f>
        <v>1</v>
      </c>
      <c r="AB424" s="30">
        <f>1-SUMPRODUCT(([1]Buchungen!$G$6:$G$350&lt;=AB$403)*([1]Buchungen!$H$6:$H$350&gt;=AB$403)*([1]Buchungen!$I$6:$I$350=$B424))</f>
        <v>1</v>
      </c>
      <c r="AC424" s="31">
        <f>1-SUMPRODUCT(([1]Buchungen!$G$6:$G$350&lt;=AB$403)*([1]Buchungen!$H$6:$H$350&gt;=AB$403)*([1]Buchungen!$I$6:$I$350=$B424))</f>
        <v>1</v>
      </c>
      <c r="AD424" s="30">
        <f>1-SUMPRODUCT(([1]Buchungen!$G$6:$G$350&lt;=AD$403)*([1]Buchungen!$H$6:$H$350&gt;=AD$403)*([1]Buchungen!$I$6:$I$350=$B424))</f>
        <v>1</v>
      </c>
      <c r="AE424" s="31">
        <f>1-SUMPRODUCT(([1]Buchungen!$G$6:$G$350&lt;=AD$403)*([1]Buchungen!$H$6:$H$350&gt;=AD$403)*([1]Buchungen!$I$6:$I$350=$B424))</f>
        <v>1</v>
      </c>
      <c r="AF424" s="30">
        <f>1-SUMPRODUCT(([1]Buchungen!$G$6:$G$350&lt;=AF$403)*([1]Buchungen!$H$6:$H$350&gt;=AF$403)*([1]Buchungen!$I$6:$I$350=$B424))</f>
        <v>1</v>
      </c>
      <c r="AG424" s="31">
        <f>1-SUMPRODUCT(([1]Buchungen!$G$6:$G$350&lt;=AF$403)*([1]Buchungen!$H$6:$H$350&gt;=AF$403)*([1]Buchungen!$I$6:$I$350=$B424))</f>
        <v>1</v>
      </c>
      <c r="AH424" s="30">
        <f>1-SUMPRODUCT(([1]Buchungen!$G$6:$G$350&lt;=AH$403)*([1]Buchungen!$H$6:$H$350&gt;=AH$403)*([1]Buchungen!$I$6:$I$350=$B424))</f>
        <v>1</v>
      </c>
      <c r="AI424" s="31">
        <f>1-SUMPRODUCT(([1]Buchungen!$G$6:$G$350&lt;=AH$403)*([1]Buchungen!$H$6:$H$350&gt;=AH$403)*([1]Buchungen!$I$6:$I$350=$B424))</f>
        <v>1</v>
      </c>
      <c r="AJ424" s="30">
        <f>1-SUMPRODUCT(([1]Buchungen!$G$6:$G$350&lt;=AJ$403)*([1]Buchungen!$H$6:$H$350&gt;=AJ$403)*([1]Buchungen!$I$6:$I$350=$B424))</f>
        <v>1</v>
      </c>
      <c r="AK424" s="31">
        <f>1-SUMPRODUCT(([1]Buchungen!$G$6:$G$350&lt;=AJ$403)*([1]Buchungen!$H$6:$H$350&gt;=AJ$403)*([1]Buchungen!$I$6:$I$350=$B424))</f>
        <v>1</v>
      </c>
      <c r="AL424" s="30">
        <f>1-SUMPRODUCT(([1]Buchungen!$G$6:$G$350&lt;=AL$403)*([1]Buchungen!$H$6:$H$350&gt;=AL$403)*([1]Buchungen!$I$6:$I$350=$B424))</f>
        <v>1</v>
      </c>
      <c r="AM424" s="31">
        <f>1-SUMPRODUCT(([1]Buchungen!$G$6:$G$350&lt;=AL$403)*([1]Buchungen!$H$6:$H$350&gt;=AL$403)*([1]Buchungen!$I$6:$I$350=$B424))</f>
        <v>1</v>
      </c>
      <c r="AN424" s="30">
        <f>1-SUMPRODUCT(([1]Buchungen!$G$6:$G$350&lt;=AN$403)*([1]Buchungen!$H$6:$H$350&gt;=AN$403)*([1]Buchungen!$I$6:$I$350=$B424))</f>
        <v>1</v>
      </c>
      <c r="AO424" s="31">
        <f>1-SUMPRODUCT(([1]Buchungen!$G$6:$G$350&lt;=AN$403)*([1]Buchungen!$H$6:$H$350&gt;=AN$403)*([1]Buchungen!$I$6:$I$350=$B424))</f>
        <v>1</v>
      </c>
      <c r="AP424" s="30">
        <f>1-SUMPRODUCT(([1]Buchungen!$G$6:$G$350&lt;=AP$403)*([1]Buchungen!$H$6:$H$350&gt;=AP$403)*([1]Buchungen!$I$6:$I$350=$B424))</f>
        <v>1</v>
      </c>
      <c r="AQ424" s="31">
        <f>1-SUMPRODUCT(([1]Buchungen!$G$6:$G$350&lt;=AP$403)*([1]Buchungen!$H$6:$H$350&gt;=AP$403)*([1]Buchungen!$I$6:$I$350=$B424))</f>
        <v>1</v>
      </c>
      <c r="AR424" s="30">
        <f>1-SUMPRODUCT(([1]Buchungen!$G$6:$G$350&lt;=AR$403)*([1]Buchungen!$H$6:$H$350&gt;=AR$403)*([1]Buchungen!$I$6:$I$350=$B424))</f>
        <v>1</v>
      </c>
      <c r="AS424" s="31">
        <f>1-SUMPRODUCT(([1]Buchungen!$G$6:$G$350&lt;=AR$403)*([1]Buchungen!$H$6:$H$350&gt;=AR$403)*([1]Buchungen!$I$6:$I$350=$B424))</f>
        <v>1</v>
      </c>
      <c r="AT424" s="30">
        <f>1-SUMPRODUCT(([1]Buchungen!$G$6:$G$350&lt;=AT$403)*([1]Buchungen!$H$6:$H$350&gt;=AT$403)*([1]Buchungen!$I$6:$I$350=$B424))</f>
        <v>1</v>
      </c>
      <c r="AU424" s="31">
        <f>1-SUMPRODUCT(([1]Buchungen!$G$6:$G$350&lt;=AT$403)*([1]Buchungen!$H$6:$H$350&gt;=AT$403)*([1]Buchungen!$I$6:$I$350=$B424))</f>
        <v>1</v>
      </c>
      <c r="AV424" s="30">
        <f>1-SUMPRODUCT(([1]Buchungen!$G$6:$G$350&lt;=AV$403)*([1]Buchungen!$H$6:$H$350&gt;=AV$403)*([1]Buchungen!$I$6:$I$350=$B424))</f>
        <v>1</v>
      </c>
      <c r="AW424" s="31">
        <f>1-SUMPRODUCT(([1]Buchungen!$G$6:$G$350&lt;=AV$403)*([1]Buchungen!$H$6:$H$350&gt;=AV$403)*([1]Buchungen!$I$6:$I$350=$B424))</f>
        <v>1</v>
      </c>
      <c r="AX424" s="30">
        <f>1-SUMPRODUCT(([1]Buchungen!$G$6:$G$350&lt;=AX$403)*([1]Buchungen!$H$6:$H$350&gt;=AX$403)*([1]Buchungen!$I$6:$I$350=$B424))</f>
        <v>1</v>
      </c>
      <c r="AY424" s="31">
        <f>1-SUMPRODUCT(([1]Buchungen!$G$6:$G$350&lt;=AX$403)*([1]Buchungen!$H$6:$H$350&gt;=AX$403)*([1]Buchungen!$I$6:$I$350=$B424))</f>
        <v>1</v>
      </c>
      <c r="AZ424" s="30">
        <f>1-SUMPRODUCT(([1]Buchungen!$G$6:$G$350&lt;=AZ$403)*([1]Buchungen!$H$6:$H$350&gt;=AZ$403)*([1]Buchungen!$I$6:$I$350=$B424))</f>
        <v>1</v>
      </c>
      <c r="BA424" s="31">
        <f>1-SUMPRODUCT(([1]Buchungen!$G$6:$G$350&lt;=AZ$403)*([1]Buchungen!$H$6:$H$350&gt;=AZ$403)*([1]Buchungen!$I$6:$I$350=$B424))</f>
        <v>1</v>
      </c>
      <c r="BB424" s="30">
        <f>1-SUMPRODUCT(([1]Buchungen!$G$6:$G$350&lt;=BB$403)*([1]Buchungen!$H$6:$H$350&gt;=BB$403)*([1]Buchungen!$I$6:$I$350=$B424))</f>
        <v>1</v>
      </c>
      <c r="BC424" s="31">
        <f>1-SUMPRODUCT(([1]Buchungen!$G$6:$G$350&lt;=BB$403)*([1]Buchungen!$H$6:$H$350&gt;=BB$403)*([1]Buchungen!$I$6:$I$350=$B424))</f>
        <v>1</v>
      </c>
      <c r="BD424" s="30">
        <f>1-SUMPRODUCT(([1]Buchungen!$G$6:$G$350&lt;=BD$403)*([1]Buchungen!$H$6:$H$350&gt;=BD$403)*([1]Buchungen!$I$6:$I$350=$B424))</f>
        <v>1</v>
      </c>
      <c r="BE424" s="31">
        <f>1-SUMPRODUCT(([1]Buchungen!$G$6:$G$350&lt;=BD$403)*([1]Buchungen!$H$6:$H$350&gt;=BD$403)*([1]Buchungen!$I$6:$I$350=$B424))</f>
        <v>1</v>
      </c>
      <c r="BF424" s="30">
        <f>1-SUMPRODUCT(([1]Buchungen!$G$6:$G$350&lt;=BF$403)*([1]Buchungen!$H$6:$H$350&gt;=BF$403)*([1]Buchungen!$I$6:$I$350=$B424))</f>
        <v>1</v>
      </c>
      <c r="BG424" s="31">
        <f>1-SUMPRODUCT(([1]Buchungen!$G$6:$G$350&lt;=BF$403)*([1]Buchungen!$H$6:$H$350&gt;=BF$403)*([1]Buchungen!$I$6:$I$350=$B424))</f>
        <v>1</v>
      </c>
      <c r="BH424" s="30">
        <f>1-SUMPRODUCT(([1]Buchungen!$G$6:$G$350&lt;=BH$403)*([1]Buchungen!$H$6:$H$350&gt;=BH$403)*([1]Buchungen!$I$6:$I$350=$B424))</f>
        <v>1</v>
      </c>
      <c r="BI424" s="31">
        <f>1-SUMPRODUCT(([1]Buchungen!$G$6:$G$350&lt;=BH$403)*([1]Buchungen!$H$6:$H$350&gt;=BH$403)*([1]Buchungen!$I$6:$I$350=$B424))</f>
        <v>1</v>
      </c>
      <c r="BJ424" s="30">
        <f>1-SUMPRODUCT(([1]Buchungen!$G$6:$G$350&lt;=BJ$403)*([1]Buchungen!$H$6:$H$350&gt;=BJ$403)*([1]Buchungen!$I$6:$I$350=$B424))</f>
        <v>1</v>
      </c>
      <c r="BK424" s="31">
        <f>1-SUMPRODUCT(([1]Buchungen!$G$6:$G$350&lt;=BJ$403)*([1]Buchungen!$H$6:$H$350&gt;=BJ$403)*([1]Buchungen!$I$6:$I$350=$B424))</f>
        <v>1</v>
      </c>
      <c r="BL424" s="30">
        <f>1-SUMPRODUCT(([1]Buchungen!$G$6:$G$350&lt;=BL$403)*([1]Buchungen!$H$6:$H$350&gt;=BL$403)*([1]Buchungen!$I$6:$I$350=$B424))</f>
        <v>1</v>
      </c>
      <c r="BM424" s="31">
        <f>1-SUMPRODUCT(([1]Buchungen!$G$6:$G$350&lt;=BL$403)*([1]Buchungen!$H$6:$H$350&gt;=BL$403)*([1]Buchungen!$I$6:$I$350=$B424))</f>
        <v>1</v>
      </c>
    </row>
    <row r="425" spans="2:65" ht="22.95" customHeight="1" x14ac:dyDescent="0.25">
      <c r="B425" s="29" t="str">
        <f>[1]Einstellungen!E23</f>
        <v>Angelplatz 17</v>
      </c>
      <c r="D425" s="30">
        <f>1-SUMPRODUCT(([1]Buchungen!$G$6:$G$350&lt;=D$403)*([1]Buchungen!$H$6:$H$350&gt;=D$403)*([1]Buchungen!$I$6:$I$350=$B425))</f>
        <v>1</v>
      </c>
      <c r="E425" s="31">
        <f>1-SUMPRODUCT(([1]Buchungen!$G$6:$G$350&lt;=D$403)*([1]Buchungen!$H$6:$H$350&gt;=D$403)*([1]Buchungen!$I$6:$I$350=$B425))</f>
        <v>1</v>
      </c>
      <c r="F425" s="30">
        <f>1-SUMPRODUCT(([1]Buchungen!$G$6:$G$350&lt;=F$403)*([1]Buchungen!$H$6:$H$350&gt;=F$403)*([1]Buchungen!$I$6:$I$350=$B425))</f>
        <v>1</v>
      </c>
      <c r="G425" s="31">
        <f>1-SUMPRODUCT(([1]Buchungen!$G$6:$G$350&lt;=F$403)*([1]Buchungen!$H$6:$H$350&gt;=F$403)*([1]Buchungen!$I$6:$I$350=$B425))</f>
        <v>1</v>
      </c>
      <c r="H425" s="30">
        <f>1-SUMPRODUCT(([1]Buchungen!$G$6:$G$350&lt;=H$403)*([1]Buchungen!$H$6:$H$350&gt;=H$403)*([1]Buchungen!$I$6:$I$350=$B425))</f>
        <v>1</v>
      </c>
      <c r="I425" s="31">
        <f>1-SUMPRODUCT(([1]Buchungen!$G$6:$G$350&lt;=H$403)*([1]Buchungen!$H$6:$H$350&gt;=H$403)*([1]Buchungen!$I$6:$I$350=$B425))</f>
        <v>1</v>
      </c>
      <c r="J425" s="30">
        <f>1-SUMPRODUCT(([1]Buchungen!$G$6:$G$350&lt;=J$403)*([1]Buchungen!$H$6:$H$350&gt;=J$403)*([1]Buchungen!$I$6:$I$350=$B425))</f>
        <v>1</v>
      </c>
      <c r="K425" s="31">
        <f>1-SUMPRODUCT(([1]Buchungen!$G$6:$G$350&lt;=J$403)*([1]Buchungen!$H$6:$H$350&gt;=J$403)*([1]Buchungen!$I$6:$I$350=$B425))</f>
        <v>1</v>
      </c>
      <c r="L425" s="30">
        <f>1-SUMPRODUCT(([1]Buchungen!$G$6:$G$350&lt;=L$403)*([1]Buchungen!$H$6:$H$350&gt;=L$403)*([1]Buchungen!$I$6:$I$350=$B425))</f>
        <v>1</v>
      </c>
      <c r="M425" s="31">
        <f>1-SUMPRODUCT(([1]Buchungen!$G$6:$G$350&lt;=L$403)*([1]Buchungen!$H$6:$H$350&gt;=L$403)*([1]Buchungen!$I$6:$I$350=$B425))</f>
        <v>1</v>
      </c>
      <c r="N425" s="30">
        <f>1-SUMPRODUCT(([1]Buchungen!$G$6:$G$350&lt;=N$403)*([1]Buchungen!$H$6:$H$350&gt;=N$403)*([1]Buchungen!$I$6:$I$350=$B425))</f>
        <v>1</v>
      </c>
      <c r="O425" s="31">
        <f>1-SUMPRODUCT(([1]Buchungen!$G$6:$G$350&lt;=N$403)*([1]Buchungen!$H$6:$H$350&gt;=N$403)*([1]Buchungen!$I$6:$I$350=$B425))</f>
        <v>1</v>
      </c>
      <c r="P425" s="30">
        <f>1-SUMPRODUCT(([1]Buchungen!$G$6:$G$350&lt;=P$403)*([1]Buchungen!$H$6:$H$350&gt;=P$403)*([1]Buchungen!$I$6:$I$350=$B425))</f>
        <v>1</v>
      </c>
      <c r="Q425" s="31">
        <f>1-SUMPRODUCT(([1]Buchungen!$G$6:$G$350&lt;=P$403)*([1]Buchungen!$H$6:$H$350&gt;=P$403)*([1]Buchungen!$I$6:$I$350=$B425))</f>
        <v>1</v>
      </c>
      <c r="R425" s="30">
        <f>1-SUMPRODUCT(([1]Buchungen!$G$6:$G$350&lt;=R$403)*([1]Buchungen!$H$6:$H$350&gt;=R$403)*([1]Buchungen!$I$6:$I$350=$B425))</f>
        <v>1</v>
      </c>
      <c r="S425" s="31">
        <f>1-SUMPRODUCT(([1]Buchungen!$G$6:$G$350&lt;=R$403)*([1]Buchungen!$H$6:$H$350&gt;=R$403)*([1]Buchungen!$I$6:$I$350=$B425))</f>
        <v>1</v>
      </c>
      <c r="T425" s="30">
        <f>1-SUMPRODUCT(([1]Buchungen!$G$6:$G$350&lt;=T$403)*([1]Buchungen!$H$6:$H$350&gt;=T$403)*([1]Buchungen!$I$6:$I$350=$B425))</f>
        <v>1</v>
      </c>
      <c r="U425" s="31">
        <f>1-SUMPRODUCT(([1]Buchungen!$G$6:$G$350&lt;=T$403)*([1]Buchungen!$H$6:$H$350&gt;=T$403)*([1]Buchungen!$I$6:$I$350=$B425))</f>
        <v>1</v>
      </c>
      <c r="V425" s="30">
        <f>1-SUMPRODUCT(([1]Buchungen!$G$6:$G$350&lt;=V$403)*([1]Buchungen!$H$6:$H$350&gt;=V$403)*([1]Buchungen!$I$6:$I$350=$B425))</f>
        <v>1</v>
      </c>
      <c r="W425" s="31">
        <f>1-SUMPRODUCT(([1]Buchungen!$G$6:$G$350&lt;=V$403)*([1]Buchungen!$H$6:$H$350&gt;=V$403)*([1]Buchungen!$I$6:$I$350=$B425))</f>
        <v>1</v>
      </c>
      <c r="X425" s="30">
        <f>1-SUMPRODUCT(([1]Buchungen!$G$6:$G$350&lt;=X$403)*([1]Buchungen!$H$6:$H$350&gt;=X$403)*([1]Buchungen!$I$6:$I$350=$B425))</f>
        <v>1</v>
      </c>
      <c r="Y425" s="31">
        <f>1-SUMPRODUCT(([1]Buchungen!$G$6:$G$350&lt;=X$403)*([1]Buchungen!$H$6:$H$350&gt;=X$403)*([1]Buchungen!$I$6:$I$350=$B425))</f>
        <v>1</v>
      </c>
      <c r="Z425" s="30">
        <f>1-SUMPRODUCT(([1]Buchungen!$G$6:$G$350&lt;=Z$403)*([1]Buchungen!$H$6:$H$350&gt;=Z$403)*([1]Buchungen!$I$6:$I$350=$B425))</f>
        <v>1</v>
      </c>
      <c r="AA425" s="31">
        <f>1-SUMPRODUCT(([1]Buchungen!$G$6:$G$350&lt;=Z$403)*([1]Buchungen!$H$6:$H$350&gt;=Z$403)*([1]Buchungen!$I$6:$I$350=$B425))</f>
        <v>1</v>
      </c>
      <c r="AB425" s="30">
        <f>1-SUMPRODUCT(([1]Buchungen!$G$6:$G$350&lt;=AB$403)*([1]Buchungen!$H$6:$H$350&gt;=AB$403)*([1]Buchungen!$I$6:$I$350=$B425))</f>
        <v>1</v>
      </c>
      <c r="AC425" s="31">
        <f>1-SUMPRODUCT(([1]Buchungen!$G$6:$G$350&lt;=AB$403)*([1]Buchungen!$H$6:$H$350&gt;=AB$403)*([1]Buchungen!$I$6:$I$350=$B425))</f>
        <v>1</v>
      </c>
      <c r="AD425" s="30">
        <f>1-SUMPRODUCT(([1]Buchungen!$G$6:$G$350&lt;=AD$403)*([1]Buchungen!$H$6:$H$350&gt;=AD$403)*([1]Buchungen!$I$6:$I$350=$B425))</f>
        <v>1</v>
      </c>
      <c r="AE425" s="31">
        <f>1-SUMPRODUCT(([1]Buchungen!$G$6:$G$350&lt;=AD$403)*([1]Buchungen!$H$6:$H$350&gt;=AD$403)*([1]Buchungen!$I$6:$I$350=$B425))</f>
        <v>1</v>
      </c>
      <c r="AF425" s="30">
        <f>1-SUMPRODUCT(([1]Buchungen!$G$6:$G$350&lt;=AF$403)*([1]Buchungen!$H$6:$H$350&gt;=AF$403)*([1]Buchungen!$I$6:$I$350=$B425))</f>
        <v>1</v>
      </c>
      <c r="AG425" s="31">
        <f>1-SUMPRODUCT(([1]Buchungen!$G$6:$G$350&lt;=AF$403)*([1]Buchungen!$H$6:$H$350&gt;=AF$403)*([1]Buchungen!$I$6:$I$350=$B425))</f>
        <v>1</v>
      </c>
      <c r="AH425" s="30">
        <f>1-SUMPRODUCT(([1]Buchungen!$G$6:$G$350&lt;=AH$403)*([1]Buchungen!$H$6:$H$350&gt;=AH$403)*([1]Buchungen!$I$6:$I$350=$B425))</f>
        <v>1</v>
      </c>
      <c r="AI425" s="31">
        <f>1-SUMPRODUCT(([1]Buchungen!$G$6:$G$350&lt;=AH$403)*([1]Buchungen!$H$6:$H$350&gt;=AH$403)*([1]Buchungen!$I$6:$I$350=$B425))</f>
        <v>1</v>
      </c>
      <c r="AJ425" s="30">
        <f>1-SUMPRODUCT(([1]Buchungen!$G$6:$G$350&lt;=AJ$403)*([1]Buchungen!$H$6:$H$350&gt;=AJ$403)*([1]Buchungen!$I$6:$I$350=$B425))</f>
        <v>1</v>
      </c>
      <c r="AK425" s="31">
        <f>1-SUMPRODUCT(([1]Buchungen!$G$6:$G$350&lt;=AJ$403)*([1]Buchungen!$H$6:$H$350&gt;=AJ$403)*([1]Buchungen!$I$6:$I$350=$B425))</f>
        <v>1</v>
      </c>
      <c r="AL425" s="30">
        <f>1-SUMPRODUCT(([1]Buchungen!$G$6:$G$350&lt;=AL$403)*([1]Buchungen!$H$6:$H$350&gt;=AL$403)*([1]Buchungen!$I$6:$I$350=$B425))</f>
        <v>1</v>
      </c>
      <c r="AM425" s="31">
        <f>1-SUMPRODUCT(([1]Buchungen!$G$6:$G$350&lt;=AL$403)*([1]Buchungen!$H$6:$H$350&gt;=AL$403)*([1]Buchungen!$I$6:$I$350=$B425))</f>
        <v>1</v>
      </c>
      <c r="AN425" s="30">
        <f>1-SUMPRODUCT(([1]Buchungen!$G$6:$G$350&lt;=AN$403)*([1]Buchungen!$H$6:$H$350&gt;=AN$403)*([1]Buchungen!$I$6:$I$350=$B425))</f>
        <v>1</v>
      </c>
      <c r="AO425" s="31">
        <f>1-SUMPRODUCT(([1]Buchungen!$G$6:$G$350&lt;=AN$403)*([1]Buchungen!$H$6:$H$350&gt;=AN$403)*([1]Buchungen!$I$6:$I$350=$B425))</f>
        <v>1</v>
      </c>
      <c r="AP425" s="30">
        <f>1-SUMPRODUCT(([1]Buchungen!$G$6:$G$350&lt;=AP$403)*([1]Buchungen!$H$6:$H$350&gt;=AP$403)*([1]Buchungen!$I$6:$I$350=$B425))</f>
        <v>1</v>
      </c>
      <c r="AQ425" s="31">
        <f>1-SUMPRODUCT(([1]Buchungen!$G$6:$G$350&lt;=AP$403)*([1]Buchungen!$H$6:$H$350&gt;=AP$403)*([1]Buchungen!$I$6:$I$350=$B425))</f>
        <v>1</v>
      </c>
      <c r="AR425" s="30">
        <f>1-SUMPRODUCT(([1]Buchungen!$G$6:$G$350&lt;=AR$403)*([1]Buchungen!$H$6:$H$350&gt;=AR$403)*([1]Buchungen!$I$6:$I$350=$B425))</f>
        <v>1</v>
      </c>
      <c r="AS425" s="31">
        <f>1-SUMPRODUCT(([1]Buchungen!$G$6:$G$350&lt;=AR$403)*([1]Buchungen!$H$6:$H$350&gt;=AR$403)*([1]Buchungen!$I$6:$I$350=$B425))</f>
        <v>1</v>
      </c>
      <c r="AT425" s="30">
        <f>1-SUMPRODUCT(([1]Buchungen!$G$6:$G$350&lt;=AT$403)*([1]Buchungen!$H$6:$H$350&gt;=AT$403)*([1]Buchungen!$I$6:$I$350=$B425))</f>
        <v>1</v>
      </c>
      <c r="AU425" s="31">
        <f>1-SUMPRODUCT(([1]Buchungen!$G$6:$G$350&lt;=AT$403)*([1]Buchungen!$H$6:$H$350&gt;=AT$403)*([1]Buchungen!$I$6:$I$350=$B425))</f>
        <v>1</v>
      </c>
      <c r="AV425" s="30">
        <f>1-SUMPRODUCT(([1]Buchungen!$G$6:$G$350&lt;=AV$403)*([1]Buchungen!$H$6:$H$350&gt;=AV$403)*([1]Buchungen!$I$6:$I$350=$B425))</f>
        <v>1</v>
      </c>
      <c r="AW425" s="31">
        <f>1-SUMPRODUCT(([1]Buchungen!$G$6:$G$350&lt;=AV$403)*([1]Buchungen!$H$6:$H$350&gt;=AV$403)*([1]Buchungen!$I$6:$I$350=$B425))</f>
        <v>1</v>
      </c>
      <c r="AX425" s="30">
        <f>1-SUMPRODUCT(([1]Buchungen!$G$6:$G$350&lt;=AX$403)*([1]Buchungen!$H$6:$H$350&gt;=AX$403)*([1]Buchungen!$I$6:$I$350=$B425))</f>
        <v>1</v>
      </c>
      <c r="AY425" s="31">
        <f>1-SUMPRODUCT(([1]Buchungen!$G$6:$G$350&lt;=AX$403)*([1]Buchungen!$H$6:$H$350&gt;=AX$403)*([1]Buchungen!$I$6:$I$350=$B425))</f>
        <v>1</v>
      </c>
      <c r="AZ425" s="30">
        <f>1-SUMPRODUCT(([1]Buchungen!$G$6:$G$350&lt;=AZ$403)*([1]Buchungen!$H$6:$H$350&gt;=AZ$403)*([1]Buchungen!$I$6:$I$350=$B425))</f>
        <v>1</v>
      </c>
      <c r="BA425" s="31">
        <f>1-SUMPRODUCT(([1]Buchungen!$G$6:$G$350&lt;=AZ$403)*([1]Buchungen!$H$6:$H$350&gt;=AZ$403)*([1]Buchungen!$I$6:$I$350=$B425))</f>
        <v>1</v>
      </c>
      <c r="BB425" s="30">
        <f>1-SUMPRODUCT(([1]Buchungen!$G$6:$G$350&lt;=BB$403)*([1]Buchungen!$H$6:$H$350&gt;=BB$403)*([1]Buchungen!$I$6:$I$350=$B425))</f>
        <v>1</v>
      </c>
      <c r="BC425" s="31">
        <f>1-SUMPRODUCT(([1]Buchungen!$G$6:$G$350&lt;=BB$403)*([1]Buchungen!$H$6:$H$350&gt;=BB$403)*([1]Buchungen!$I$6:$I$350=$B425))</f>
        <v>1</v>
      </c>
      <c r="BD425" s="30">
        <f>1-SUMPRODUCT(([1]Buchungen!$G$6:$G$350&lt;=BD$403)*([1]Buchungen!$H$6:$H$350&gt;=BD$403)*([1]Buchungen!$I$6:$I$350=$B425))</f>
        <v>1</v>
      </c>
      <c r="BE425" s="31">
        <f>1-SUMPRODUCT(([1]Buchungen!$G$6:$G$350&lt;=BD$403)*([1]Buchungen!$H$6:$H$350&gt;=BD$403)*([1]Buchungen!$I$6:$I$350=$B425))</f>
        <v>1</v>
      </c>
      <c r="BF425" s="30">
        <f>1-SUMPRODUCT(([1]Buchungen!$G$6:$G$350&lt;=BF$403)*([1]Buchungen!$H$6:$H$350&gt;=BF$403)*([1]Buchungen!$I$6:$I$350=$B425))</f>
        <v>1</v>
      </c>
      <c r="BG425" s="31">
        <f>1-SUMPRODUCT(([1]Buchungen!$G$6:$G$350&lt;=BF$403)*([1]Buchungen!$H$6:$H$350&gt;=BF$403)*([1]Buchungen!$I$6:$I$350=$B425))</f>
        <v>1</v>
      </c>
      <c r="BH425" s="30">
        <f>1-SUMPRODUCT(([1]Buchungen!$G$6:$G$350&lt;=BH$403)*([1]Buchungen!$H$6:$H$350&gt;=BH$403)*([1]Buchungen!$I$6:$I$350=$B425))</f>
        <v>1</v>
      </c>
      <c r="BI425" s="31">
        <f>1-SUMPRODUCT(([1]Buchungen!$G$6:$G$350&lt;=BH$403)*([1]Buchungen!$H$6:$H$350&gt;=BH$403)*([1]Buchungen!$I$6:$I$350=$B425))</f>
        <v>1</v>
      </c>
      <c r="BJ425" s="30">
        <f>1-SUMPRODUCT(([1]Buchungen!$G$6:$G$350&lt;=BJ$403)*([1]Buchungen!$H$6:$H$350&gt;=BJ$403)*([1]Buchungen!$I$6:$I$350=$B425))</f>
        <v>1</v>
      </c>
      <c r="BK425" s="31">
        <f>1-SUMPRODUCT(([1]Buchungen!$G$6:$G$350&lt;=BJ$403)*([1]Buchungen!$H$6:$H$350&gt;=BJ$403)*([1]Buchungen!$I$6:$I$350=$B425))</f>
        <v>1</v>
      </c>
      <c r="BL425" s="30">
        <f>1-SUMPRODUCT(([1]Buchungen!$G$6:$G$350&lt;=BL$403)*([1]Buchungen!$H$6:$H$350&gt;=BL$403)*([1]Buchungen!$I$6:$I$350=$B425))</f>
        <v>1</v>
      </c>
      <c r="BM425" s="31">
        <f>1-SUMPRODUCT(([1]Buchungen!$G$6:$G$350&lt;=BL$403)*([1]Buchungen!$H$6:$H$350&gt;=BL$403)*([1]Buchungen!$I$6:$I$350=$B425))</f>
        <v>1</v>
      </c>
    </row>
    <row r="426" spans="2:65" ht="22.95" customHeight="1" x14ac:dyDescent="0.25">
      <c r="B426" s="29" t="str">
        <f>[1]Einstellungen!E24</f>
        <v>Angelplatz 18</v>
      </c>
      <c r="D426" s="30">
        <f>1-SUMPRODUCT(([1]Buchungen!$G$6:$G$350&lt;=D$403)*([1]Buchungen!$H$6:$H$350&gt;=D$403)*([1]Buchungen!$I$6:$I$350=$B426))</f>
        <v>1</v>
      </c>
      <c r="E426" s="31">
        <f>1-SUMPRODUCT(([1]Buchungen!$G$6:$G$350&lt;=D$403)*([1]Buchungen!$H$6:$H$350&gt;=D$403)*([1]Buchungen!$I$6:$I$350=$B426))</f>
        <v>1</v>
      </c>
      <c r="F426" s="30">
        <f>1-SUMPRODUCT(([1]Buchungen!$G$6:$G$350&lt;=F$403)*([1]Buchungen!$H$6:$H$350&gt;=F$403)*([1]Buchungen!$I$6:$I$350=$B426))</f>
        <v>1</v>
      </c>
      <c r="G426" s="31">
        <f>1-SUMPRODUCT(([1]Buchungen!$G$6:$G$350&lt;=F$403)*([1]Buchungen!$H$6:$H$350&gt;=F$403)*([1]Buchungen!$I$6:$I$350=$B426))</f>
        <v>1</v>
      </c>
      <c r="H426" s="30">
        <f>1-SUMPRODUCT(([1]Buchungen!$G$6:$G$350&lt;=H$403)*([1]Buchungen!$H$6:$H$350&gt;=H$403)*([1]Buchungen!$I$6:$I$350=$B426))</f>
        <v>1</v>
      </c>
      <c r="I426" s="31">
        <f>1-SUMPRODUCT(([1]Buchungen!$G$6:$G$350&lt;=H$403)*([1]Buchungen!$H$6:$H$350&gt;=H$403)*([1]Buchungen!$I$6:$I$350=$B426))</f>
        <v>1</v>
      </c>
      <c r="J426" s="30">
        <f>1-SUMPRODUCT(([1]Buchungen!$G$6:$G$350&lt;=J$403)*([1]Buchungen!$H$6:$H$350&gt;=J$403)*([1]Buchungen!$I$6:$I$350=$B426))</f>
        <v>1</v>
      </c>
      <c r="K426" s="31">
        <f>1-SUMPRODUCT(([1]Buchungen!$G$6:$G$350&lt;=J$403)*([1]Buchungen!$H$6:$H$350&gt;=J$403)*([1]Buchungen!$I$6:$I$350=$B426))</f>
        <v>1</v>
      </c>
      <c r="L426" s="30">
        <f>1-SUMPRODUCT(([1]Buchungen!$G$6:$G$350&lt;=L$403)*([1]Buchungen!$H$6:$H$350&gt;=L$403)*([1]Buchungen!$I$6:$I$350=$B426))</f>
        <v>1</v>
      </c>
      <c r="M426" s="31">
        <f>1-SUMPRODUCT(([1]Buchungen!$G$6:$G$350&lt;=L$403)*([1]Buchungen!$H$6:$H$350&gt;=L$403)*([1]Buchungen!$I$6:$I$350=$B426))</f>
        <v>1</v>
      </c>
      <c r="N426" s="30">
        <f>1-SUMPRODUCT(([1]Buchungen!$G$6:$G$350&lt;=N$403)*([1]Buchungen!$H$6:$H$350&gt;=N$403)*([1]Buchungen!$I$6:$I$350=$B426))</f>
        <v>1</v>
      </c>
      <c r="O426" s="31">
        <f>1-SUMPRODUCT(([1]Buchungen!$G$6:$G$350&lt;=N$403)*([1]Buchungen!$H$6:$H$350&gt;=N$403)*([1]Buchungen!$I$6:$I$350=$B426))</f>
        <v>1</v>
      </c>
      <c r="P426" s="30">
        <f>1-SUMPRODUCT(([1]Buchungen!$G$6:$G$350&lt;=P$403)*([1]Buchungen!$H$6:$H$350&gt;=P$403)*([1]Buchungen!$I$6:$I$350=$B426))</f>
        <v>1</v>
      </c>
      <c r="Q426" s="31">
        <f>1-SUMPRODUCT(([1]Buchungen!$G$6:$G$350&lt;=P$403)*([1]Buchungen!$H$6:$H$350&gt;=P$403)*([1]Buchungen!$I$6:$I$350=$B426))</f>
        <v>1</v>
      </c>
      <c r="R426" s="30">
        <f>1-SUMPRODUCT(([1]Buchungen!$G$6:$G$350&lt;=R$403)*([1]Buchungen!$H$6:$H$350&gt;=R$403)*([1]Buchungen!$I$6:$I$350=$B426))</f>
        <v>1</v>
      </c>
      <c r="S426" s="31">
        <f>1-SUMPRODUCT(([1]Buchungen!$G$6:$G$350&lt;=R$403)*([1]Buchungen!$H$6:$H$350&gt;=R$403)*([1]Buchungen!$I$6:$I$350=$B426))</f>
        <v>1</v>
      </c>
      <c r="T426" s="30">
        <f>1-SUMPRODUCT(([1]Buchungen!$G$6:$G$350&lt;=T$403)*([1]Buchungen!$H$6:$H$350&gt;=T$403)*([1]Buchungen!$I$6:$I$350=$B426))</f>
        <v>1</v>
      </c>
      <c r="U426" s="31">
        <f>1-SUMPRODUCT(([1]Buchungen!$G$6:$G$350&lt;=T$403)*([1]Buchungen!$H$6:$H$350&gt;=T$403)*([1]Buchungen!$I$6:$I$350=$B426))</f>
        <v>1</v>
      </c>
      <c r="V426" s="30">
        <f>1-SUMPRODUCT(([1]Buchungen!$G$6:$G$350&lt;=V$403)*([1]Buchungen!$H$6:$H$350&gt;=V$403)*([1]Buchungen!$I$6:$I$350=$B426))</f>
        <v>1</v>
      </c>
      <c r="W426" s="31">
        <f>1-SUMPRODUCT(([1]Buchungen!$G$6:$G$350&lt;=V$403)*([1]Buchungen!$H$6:$H$350&gt;=V$403)*([1]Buchungen!$I$6:$I$350=$B426))</f>
        <v>1</v>
      </c>
      <c r="X426" s="30">
        <f>1-SUMPRODUCT(([1]Buchungen!$G$6:$G$350&lt;=X$403)*([1]Buchungen!$H$6:$H$350&gt;=X$403)*([1]Buchungen!$I$6:$I$350=$B426))</f>
        <v>1</v>
      </c>
      <c r="Y426" s="31">
        <f>1-SUMPRODUCT(([1]Buchungen!$G$6:$G$350&lt;=X$403)*([1]Buchungen!$H$6:$H$350&gt;=X$403)*([1]Buchungen!$I$6:$I$350=$B426))</f>
        <v>1</v>
      </c>
      <c r="Z426" s="30">
        <f>1-SUMPRODUCT(([1]Buchungen!$G$6:$G$350&lt;=Z$403)*([1]Buchungen!$H$6:$H$350&gt;=Z$403)*([1]Buchungen!$I$6:$I$350=$B426))</f>
        <v>1</v>
      </c>
      <c r="AA426" s="31">
        <f>1-SUMPRODUCT(([1]Buchungen!$G$6:$G$350&lt;=Z$403)*([1]Buchungen!$H$6:$H$350&gt;=Z$403)*([1]Buchungen!$I$6:$I$350=$B426))</f>
        <v>1</v>
      </c>
      <c r="AB426" s="30">
        <f>1-SUMPRODUCT(([1]Buchungen!$G$6:$G$350&lt;=AB$403)*([1]Buchungen!$H$6:$H$350&gt;=AB$403)*([1]Buchungen!$I$6:$I$350=$B426))</f>
        <v>1</v>
      </c>
      <c r="AC426" s="31">
        <f>1-SUMPRODUCT(([1]Buchungen!$G$6:$G$350&lt;=AB$403)*([1]Buchungen!$H$6:$H$350&gt;=AB$403)*([1]Buchungen!$I$6:$I$350=$B426))</f>
        <v>1</v>
      </c>
      <c r="AD426" s="30">
        <f>1-SUMPRODUCT(([1]Buchungen!$G$6:$G$350&lt;=AD$403)*([1]Buchungen!$H$6:$H$350&gt;=AD$403)*([1]Buchungen!$I$6:$I$350=$B426))</f>
        <v>1</v>
      </c>
      <c r="AE426" s="31">
        <f>1-SUMPRODUCT(([1]Buchungen!$G$6:$G$350&lt;=AD$403)*([1]Buchungen!$H$6:$H$350&gt;=AD$403)*([1]Buchungen!$I$6:$I$350=$B426))</f>
        <v>1</v>
      </c>
      <c r="AF426" s="30">
        <f>1-SUMPRODUCT(([1]Buchungen!$G$6:$G$350&lt;=AF$403)*([1]Buchungen!$H$6:$H$350&gt;=AF$403)*([1]Buchungen!$I$6:$I$350=$B426))</f>
        <v>1</v>
      </c>
      <c r="AG426" s="31">
        <f>1-SUMPRODUCT(([1]Buchungen!$G$6:$G$350&lt;=AF$403)*([1]Buchungen!$H$6:$H$350&gt;=AF$403)*([1]Buchungen!$I$6:$I$350=$B426))</f>
        <v>1</v>
      </c>
      <c r="AH426" s="30">
        <f>1-SUMPRODUCT(([1]Buchungen!$G$6:$G$350&lt;=AH$403)*([1]Buchungen!$H$6:$H$350&gt;=AH$403)*([1]Buchungen!$I$6:$I$350=$B426))</f>
        <v>1</v>
      </c>
      <c r="AI426" s="31">
        <f>1-SUMPRODUCT(([1]Buchungen!$G$6:$G$350&lt;=AH$403)*([1]Buchungen!$H$6:$H$350&gt;=AH$403)*([1]Buchungen!$I$6:$I$350=$B426))</f>
        <v>1</v>
      </c>
      <c r="AJ426" s="30">
        <f>1-SUMPRODUCT(([1]Buchungen!$G$6:$G$350&lt;=AJ$403)*([1]Buchungen!$H$6:$H$350&gt;=AJ$403)*([1]Buchungen!$I$6:$I$350=$B426))</f>
        <v>1</v>
      </c>
      <c r="AK426" s="31">
        <f>1-SUMPRODUCT(([1]Buchungen!$G$6:$G$350&lt;=AJ$403)*([1]Buchungen!$H$6:$H$350&gt;=AJ$403)*([1]Buchungen!$I$6:$I$350=$B426))</f>
        <v>1</v>
      </c>
      <c r="AL426" s="30">
        <f>1-SUMPRODUCT(([1]Buchungen!$G$6:$G$350&lt;=AL$403)*([1]Buchungen!$H$6:$H$350&gt;=AL$403)*([1]Buchungen!$I$6:$I$350=$B426))</f>
        <v>1</v>
      </c>
      <c r="AM426" s="31">
        <f>1-SUMPRODUCT(([1]Buchungen!$G$6:$G$350&lt;=AL$403)*([1]Buchungen!$H$6:$H$350&gt;=AL$403)*([1]Buchungen!$I$6:$I$350=$B426))</f>
        <v>1</v>
      </c>
      <c r="AN426" s="30">
        <f>1-SUMPRODUCT(([1]Buchungen!$G$6:$G$350&lt;=AN$403)*([1]Buchungen!$H$6:$H$350&gt;=AN$403)*([1]Buchungen!$I$6:$I$350=$B426))</f>
        <v>1</v>
      </c>
      <c r="AO426" s="31">
        <f>1-SUMPRODUCT(([1]Buchungen!$G$6:$G$350&lt;=AN$403)*([1]Buchungen!$H$6:$H$350&gt;=AN$403)*([1]Buchungen!$I$6:$I$350=$B426))</f>
        <v>1</v>
      </c>
      <c r="AP426" s="30">
        <f>1-SUMPRODUCT(([1]Buchungen!$G$6:$G$350&lt;=AP$403)*([1]Buchungen!$H$6:$H$350&gt;=AP$403)*([1]Buchungen!$I$6:$I$350=$B426))</f>
        <v>1</v>
      </c>
      <c r="AQ426" s="31">
        <f>1-SUMPRODUCT(([1]Buchungen!$G$6:$G$350&lt;=AP$403)*([1]Buchungen!$H$6:$H$350&gt;=AP$403)*([1]Buchungen!$I$6:$I$350=$B426))</f>
        <v>1</v>
      </c>
      <c r="AR426" s="30">
        <f>1-SUMPRODUCT(([1]Buchungen!$G$6:$G$350&lt;=AR$403)*([1]Buchungen!$H$6:$H$350&gt;=AR$403)*([1]Buchungen!$I$6:$I$350=$B426))</f>
        <v>1</v>
      </c>
      <c r="AS426" s="31">
        <f>1-SUMPRODUCT(([1]Buchungen!$G$6:$G$350&lt;=AR$403)*([1]Buchungen!$H$6:$H$350&gt;=AR$403)*([1]Buchungen!$I$6:$I$350=$B426))</f>
        <v>1</v>
      </c>
      <c r="AT426" s="30">
        <f>1-SUMPRODUCT(([1]Buchungen!$G$6:$G$350&lt;=AT$403)*([1]Buchungen!$H$6:$H$350&gt;=AT$403)*([1]Buchungen!$I$6:$I$350=$B426))</f>
        <v>1</v>
      </c>
      <c r="AU426" s="31">
        <f>1-SUMPRODUCT(([1]Buchungen!$G$6:$G$350&lt;=AT$403)*([1]Buchungen!$H$6:$H$350&gt;=AT$403)*([1]Buchungen!$I$6:$I$350=$B426))</f>
        <v>1</v>
      </c>
      <c r="AV426" s="30">
        <f>1-SUMPRODUCT(([1]Buchungen!$G$6:$G$350&lt;=AV$403)*([1]Buchungen!$H$6:$H$350&gt;=AV$403)*([1]Buchungen!$I$6:$I$350=$B426))</f>
        <v>1</v>
      </c>
      <c r="AW426" s="31">
        <f>1-SUMPRODUCT(([1]Buchungen!$G$6:$G$350&lt;=AV$403)*([1]Buchungen!$H$6:$H$350&gt;=AV$403)*([1]Buchungen!$I$6:$I$350=$B426))</f>
        <v>1</v>
      </c>
      <c r="AX426" s="30">
        <f>1-SUMPRODUCT(([1]Buchungen!$G$6:$G$350&lt;=AX$403)*([1]Buchungen!$H$6:$H$350&gt;=AX$403)*([1]Buchungen!$I$6:$I$350=$B426))</f>
        <v>1</v>
      </c>
      <c r="AY426" s="31">
        <f>1-SUMPRODUCT(([1]Buchungen!$G$6:$G$350&lt;=AX$403)*([1]Buchungen!$H$6:$H$350&gt;=AX$403)*([1]Buchungen!$I$6:$I$350=$B426))</f>
        <v>1</v>
      </c>
      <c r="AZ426" s="30">
        <f>1-SUMPRODUCT(([1]Buchungen!$G$6:$G$350&lt;=AZ$403)*([1]Buchungen!$H$6:$H$350&gt;=AZ$403)*([1]Buchungen!$I$6:$I$350=$B426))</f>
        <v>1</v>
      </c>
      <c r="BA426" s="31">
        <f>1-SUMPRODUCT(([1]Buchungen!$G$6:$G$350&lt;=AZ$403)*([1]Buchungen!$H$6:$H$350&gt;=AZ$403)*([1]Buchungen!$I$6:$I$350=$B426))</f>
        <v>1</v>
      </c>
      <c r="BB426" s="30">
        <f>1-SUMPRODUCT(([1]Buchungen!$G$6:$G$350&lt;=BB$403)*([1]Buchungen!$H$6:$H$350&gt;=BB$403)*([1]Buchungen!$I$6:$I$350=$B426))</f>
        <v>1</v>
      </c>
      <c r="BC426" s="31">
        <f>1-SUMPRODUCT(([1]Buchungen!$G$6:$G$350&lt;=BB$403)*([1]Buchungen!$H$6:$H$350&gt;=BB$403)*([1]Buchungen!$I$6:$I$350=$B426))</f>
        <v>1</v>
      </c>
      <c r="BD426" s="30">
        <f>1-SUMPRODUCT(([1]Buchungen!$G$6:$G$350&lt;=BD$403)*([1]Buchungen!$H$6:$H$350&gt;=BD$403)*([1]Buchungen!$I$6:$I$350=$B426))</f>
        <v>1</v>
      </c>
      <c r="BE426" s="31">
        <f>1-SUMPRODUCT(([1]Buchungen!$G$6:$G$350&lt;=BD$403)*([1]Buchungen!$H$6:$H$350&gt;=BD$403)*([1]Buchungen!$I$6:$I$350=$B426))</f>
        <v>1</v>
      </c>
      <c r="BF426" s="30">
        <f>1-SUMPRODUCT(([1]Buchungen!$G$6:$G$350&lt;=BF$403)*([1]Buchungen!$H$6:$H$350&gt;=BF$403)*([1]Buchungen!$I$6:$I$350=$B426))</f>
        <v>1</v>
      </c>
      <c r="BG426" s="31">
        <f>1-SUMPRODUCT(([1]Buchungen!$G$6:$G$350&lt;=BF$403)*([1]Buchungen!$H$6:$H$350&gt;=BF$403)*([1]Buchungen!$I$6:$I$350=$B426))</f>
        <v>1</v>
      </c>
      <c r="BH426" s="30">
        <f>1-SUMPRODUCT(([1]Buchungen!$G$6:$G$350&lt;=BH$403)*([1]Buchungen!$H$6:$H$350&gt;=BH$403)*([1]Buchungen!$I$6:$I$350=$B426))</f>
        <v>1</v>
      </c>
      <c r="BI426" s="31">
        <f>1-SUMPRODUCT(([1]Buchungen!$G$6:$G$350&lt;=BH$403)*([1]Buchungen!$H$6:$H$350&gt;=BH$403)*([1]Buchungen!$I$6:$I$350=$B426))</f>
        <v>1</v>
      </c>
      <c r="BJ426" s="30">
        <f>1-SUMPRODUCT(([1]Buchungen!$G$6:$G$350&lt;=BJ$403)*([1]Buchungen!$H$6:$H$350&gt;=BJ$403)*([1]Buchungen!$I$6:$I$350=$B426))</f>
        <v>1</v>
      </c>
      <c r="BK426" s="31">
        <f>1-SUMPRODUCT(([1]Buchungen!$G$6:$G$350&lt;=BJ$403)*([1]Buchungen!$H$6:$H$350&gt;=BJ$403)*([1]Buchungen!$I$6:$I$350=$B426))</f>
        <v>1</v>
      </c>
      <c r="BL426" s="30">
        <f>1-SUMPRODUCT(([1]Buchungen!$G$6:$G$350&lt;=BL$403)*([1]Buchungen!$H$6:$H$350&gt;=BL$403)*([1]Buchungen!$I$6:$I$350=$B426))</f>
        <v>1</v>
      </c>
      <c r="BM426" s="31">
        <f>1-SUMPRODUCT(([1]Buchungen!$G$6:$G$350&lt;=BL$403)*([1]Buchungen!$H$6:$H$350&gt;=BL$403)*([1]Buchungen!$I$6:$I$350=$B426))</f>
        <v>1</v>
      </c>
    </row>
    <row r="427" spans="2:65" ht="22.95" customHeight="1" x14ac:dyDescent="0.25">
      <c r="B427" s="29" t="str">
        <f>[1]Einstellungen!E25</f>
        <v>Angelplatz 19</v>
      </c>
      <c r="D427" s="30">
        <f>1-SUMPRODUCT(([1]Buchungen!$G$6:$G$350&lt;=D$403)*([1]Buchungen!$H$6:$H$350&gt;=D$403)*([1]Buchungen!$I$6:$I$350=$B427))</f>
        <v>1</v>
      </c>
      <c r="E427" s="31">
        <f>1-SUMPRODUCT(([1]Buchungen!$G$6:$G$350&lt;=D$403)*([1]Buchungen!$H$6:$H$350&gt;=D$403)*([1]Buchungen!$I$6:$I$350=$B427))</f>
        <v>1</v>
      </c>
      <c r="F427" s="30">
        <f>1-SUMPRODUCT(([1]Buchungen!$G$6:$G$350&lt;=F$403)*([1]Buchungen!$H$6:$H$350&gt;=F$403)*([1]Buchungen!$I$6:$I$350=$B427))</f>
        <v>1</v>
      </c>
      <c r="G427" s="31">
        <f>1-SUMPRODUCT(([1]Buchungen!$G$6:$G$350&lt;=F$403)*([1]Buchungen!$H$6:$H$350&gt;=F$403)*([1]Buchungen!$I$6:$I$350=$B427))</f>
        <v>1</v>
      </c>
      <c r="H427" s="30">
        <f>1-SUMPRODUCT(([1]Buchungen!$G$6:$G$350&lt;=H$403)*([1]Buchungen!$H$6:$H$350&gt;=H$403)*([1]Buchungen!$I$6:$I$350=$B427))</f>
        <v>1</v>
      </c>
      <c r="I427" s="31">
        <f>1-SUMPRODUCT(([1]Buchungen!$G$6:$G$350&lt;=H$403)*([1]Buchungen!$H$6:$H$350&gt;=H$403)*([1]Buchungen!$I$6:$I$350=$B427))</f>
        <v>1</v>
      </c>
      <c r="J427" s="30">
        <f>1-SUMPRODUCT(([1]Buchungen!$G$6:$G$350&lt;=J$403)*([1]Buchungen!$H$6:$H$350&gt;=J$403)*([1]Buchungen!$I$6:$I$350=$B427))</f>
        <v>1</v>
      </c>
      <c r="K427" s="31">
        <f>1-SUMPRODUCT(([1]Buchungen!$G$6:$G$350&lt;=J$403)*([1]Buchungen!$H$6:$H$350&gt;=J$403)*([1]Buchungen!$I$6:$I$350=$B427))</f>
        <v>1</v>
      </c>
      <c r="L427" s="30">
        <f>1-SUMPRODUCT(([1]Buchungen!$G$6:$G$350&lt;=L$403)*([1]Buchungen!$H$6:$H$350&gt;=L$403)*([1]Buchungen!$I$6:$I$350=$B427))</f>
        <v>1</v>
      </c>
      <c r="M427" s="31">
        <f>1-SUMPRODUCT(([1]Buchungen!$G$6:$G$350&lt;=L$403)*([1]Buchungen!$H$6:$H$350&gt;=L$403)*([1]Buchungen!$I$6:$I$350=$B427))</f>
        <v>1</v>
      </c>
      <c r="N427" s="30">
        <f>1-SUMPRODUCT(([1]Buchungen!$G$6:$G$350&lt;=N$403)*([1]Buchungen!$H$6:$H$350&gt;=N$403)*([1]Buchungen!$I$6:$I$350=$B427))</f>
        <v>1</v>
      </c>
      <c r="O427" s="31">
        <f>1-SUMPRODUCT(([1]Buchungen!$G$6:$G$350&lt;=N$403)*([1]Buchungen!$H$6:$H$350&gt;=N$403)*([1]Buchungen!$I$6:$I$350=$B427))</f>
        <v>1</v>
      </c>
      <c r="P427" s="30">
        <f>1-SUMPRODUCT(([1]Buchungen!$G$6:$G$350&lt;=P$403)*([1]Buchungen!$H$6:$H$350&gt;=P$403)*([1]Buchungen!$I$6:$I$350=$B427))</f>
        <v>1</v>
      </c>
      <c r="Q427" s="31">
        <f>1-SUMPRODUCT(([1]Buchungen!$G$6:$G$350&lt;=P$403)*([1]Buchungen!$H$6:$H$350&gt;=P$403)*([1]Buchungen!$I$6:$I$350=$B427))</f>
        <v>1</v>
      </c>
      <c r="R427" s="30">
        <f>1-SUMPRODUCT(([1]Buchungen!$G$6:$G$350&lt;=R$403)*([1]Buchungen!$H$6:$H$350&gt;=R$403)*([1]Buchungen!$I$6:$I$350=$B427))</f>
        <v>1</v>
      </c>
      <c r="S427" s="31">
        <f>1-SUMPRODUCT(([1]Buchungen!$G$6:$G$350&lt;=R$403)*([1]Buchungen!$H$6:$H$350&gt;=R$403)*([1]Buchungen!$I$6:$I$350=$B427))</f>
        <v>1</v>
      </c>
      <c r="T427" s="30">
        <f>1-SUMPRODUCT(([1]Buchungen!$G$6:$G$350&lt;=T$403)*([1]Buchungen!$H$6:$H$350&gt;=T$403)*([1]Buchungen!$I$6:$I$350=$B427))</f>
        <v>1</v>
      </c>
      <c r="U427" s="31">
        <f>1-SUMPRODUCT(([1]Buchungen!$G$6:$G$350&lt;=T$403)*([1]Buchungen!$H$6:$H$350&gt;=T$403)*([1]Buchungen!$I$6:$I$350=$B427))</f>
        <v>1</v>
      </c>
      <c r="V427" s="30">
        <f>1-SUMPRODUCT(([1]Buchungen!$G$6:$G$350&lt;=V$403)*([1]Buchungen!$H$6:$H$350&gt;=V$403)*([1]Buchungen!$I$6:$I$350=$B427))</f>
        <v>1</v>
      </c>
      <c r="W427" s="31">
        <f>1-SUMPRODUCT(([1]Buchungen!$G$6:$G$350&lt;=V$403)*([1]Buchungen!$H$6:$H$350&gt;=V$403)*([1]Buchungen!$I$6:$I$350=$B427))</f>
        <v>1</v>
      </c>
      <c r="X427" s="30">
        <f>1-SUMPRODUCT(([1]Buchungen!$G$6:$G$350&lt;=X$403)*([1]Buchungen!$H$6:$H$350&gt;=X$403)*([1]Buchungen!$I$6:$I$350=$B427))</f>
        <v>1</v>
      </c>
      <c r="Y427" s="31">
        <f>1-SUMPRODUCT(([1]Buchungen!$G$6:$G$350&lt;=X$403)*([1]Buchungen!$H$6:$H$350&gt;=X$403)*([1]Buchungen!$I$6:$I$350=$B427))</f>
        <v>1</v>
      </c>
      <c r="Z427" s="30">
        <f>1-SUMPRODUCT(([1]Buchungen!$G$6:$G$350&lt;=Z$403)*([1]Buchungen!$H$6:$H$350&gt;=Z$403)*([1]Buchungen!$I$6:$I$350=$B427))</f>
        <v>1</v>
      </c>
      <c r="AA427" s="31">
        <f>1-SUMPRODUCT(([1]Buchungen!$G$6:$G$350&lt;=Z$403)*([1]Buchungen!$H$6:$H$350&gt;=Z$403)*([1]Buchungen!$I$6:$I$350=$B427))</f>
        <v>1</v>
      </c>
      <c r="AB427" s="30">
        <f>1-SUMPRODUCT(([1]Buchungen!$G$6:$G$350&lt;=AB$403)*([1]Buchungen!$H$6:$H$350&gt;=AB$403)*([1]Buchungen!$I$6:$I$350=$B427))</f>
        <v>1</v>
      </c>
      <c r="AC427" s="31">
        <f>1-SUMPRODUCT(([1]Buchungen!$G$6:$G$350&lt;=AB$403)*([1]Buchungen!$H$6:$H$350&gt;=AB$403)*([1]Buchungen!$I$6:$I$350=$B427))</f>
        <v>1</v>
      </c>
      <c r="AD427" s="30">
        <f>1-SUMPRODUCT(([1]Buchungen!$G$6:$G$350&lt;=AD$403)*([1]Buchungen!$H$6:$H$350&gt;=AD$403)*([1]Buchungen!$I$6:$I$350=$B427))</f>
        <v>1</v>
      </c>
      <c r="AE427" s="31">
        <f>1-SUMPRODUCT(([1]Buchungen!$G$6:$G$350&lt;=AD$403)*([1]Buchungen!$H$6:$H$350&gt;=AD$403)*([1]Buchungen!$I$6:$I$350=$B427))</f>
        <v>1</v>
      </c>
      <c r="AF427" s="30">
        <f>1-SUMPRODUCT(([1]Buchungen!$G$6:$G$350&lt;=AF$403)*([1]Buchungen!$H$6:$H$350&gt;=AF$403)*([1]Buchungen!$I$6:$I$350=$B427))</f>
        <v>1</v>
      </c>
      <c r="AG427" s="31">
        <f>1-SUMPRODUCT(([1]Buchungen!$G$6:$G$350&lt;=AF$403)*([1]Buchungen!$H$6:$H$350&gt;=AF$403)*([1]Buchungen!$I$6:$I$350=$B427))</f>
        <v>1</v>
      </c>
      <c r="AH427" s="30">
        <f>1-SUMPRODUCT(([1]Buchungen!$G$6:$G$350&lt;=AH$403)*([1]Buchungen!$H$6:$H$350&gt;=AH$403)*([1]Buchungen!$I$6:$I$350=$B427))</f>
        <v>1</v>
      </c>
      <c r="AI427" s="31">
        <f>1-SUMPRODUCT(([1]Buchungen!$G$6:$G$350&lt;=AH$403)*([1]Buchungen!$H$6:$H$350&gt;=AH$403)*([1]Buchungen!$I$6:$I$350=$B427))</f>
        <v>1</v>
      </c>
      <c r="AJ427" s="30">
        <f>1-SUMPRODUCT(([1]Buchungen!$G$6:$G$350&lt;=AJ$403)*([1]Buchungen!$H$6:$H$350&gt;=AJ$403)*([1]Buchungen!$I$6:$I$350=$B427))</f>
        <v>1</v>
      </c>
      <c r="AK427" s="31">
        <f>1-SUMPRODUCT(([1]Buchungen!$G$6:$G$350&lt;=AJ$403)*([1]Buchungen!$H$6:$H$350&gt;=AJ$403)*([1]Buchungen!$I$6:$I$350=$B427))</f>
        <v>1</v>
      </c>
      <c r="AL427" s="30">
        <f>1-SUMPRODUCT(([1]Buchungen!$G$6:$G$350&lt;=AL$403)*([1]Buchungen!$H$6:$H$350&gt;=AL$403)*([1]Buchungen!$I$6:$I$350=$B427))</f>
        <v>1</v>
      </c>
      <c r="AM427" s="31">
        <f>1-SUMPRODUCT(([1]Buchungen!$G$6:$G$350&lt;=AL$403)*([1]Buchungen!$H$6:$H$350&gt;=AL$403)*([1]Buchungen!$I$6:$I$350=$B427))</f>
        <v>1</v>
      </c>
      <c r="AN427" s="30">
        <f>1-SUMPRODUCT(([1]Buchungen!$G$6:$G$350&lt;=AN$403)*([1]Buchungen!$H$6:$H$350&gt;=AN$403)*([1]Buchungen!$I$6:$I$350=$B427))</f>
        <v>1</v>
      </c>
      <c r="AO427" s="31">
        <f>1-SUMPRODUCT(([1]Buchungen!$G$6:$G$350&lt;=AN$403)*([1]Buchungen!$H$6:$H$350&gt;=AN$403)*([1]Buchungen!$I$6:$I$350=$B427))</f>
        <v>1</v>
      </c>
      <c r="AP427" s="30">
        <f>1-SUMPRODUCT(([1]Buchungen!$G$6:$G$350&lt;=AP$403)*([1]Buchungen!$H$6:$H$350&gt;=AP$403)*([1]Buchungen!$I$6:$I$350=$B427))</f>
        <v>1</v>
      </c>
      <c r="AQ427" s="31">
        <f>1-SUMPRODUCT(([1]Buchungen!$G$6:$G$350&lt;=AP$403)*([1]Buchungen!$H$6:$H$350&gt;=AP$403)*([1]Buchungen!$I$6:$I$350=$B427))</f>
        <v>1</v>
      </c>
      <c r="AR427" s="30">
        <f>1-SUMPRODUCT(([1]Buchungen!$G$6:$G$350&lt;=AR$403)*([1]Buchungen!$H$6:$H$350&gt;=AR$403)*([1]Buchungen!$I$6:$I$350=$B427))</f>
        <v>1</v>
      </c>
      <c r="AS427" s="31">
        <f>1-SUMPRODUCT(([1]Buchungen!$G$6:$G$350&lt;=AR$403)*([1]Buchungen!$H$6:$H$350&gt;=AR$403)*([1]Buchungen!$I$6:$I$350=$B427))</f>
        <v>1</v>
      </c>
      <c r="AT427" s="30">
        <f>1-SUMPRODUCT(([1]Buchungen!$G$6:$G$350&lt;=AT$403)*([1]Buchungen!$H$6:$H$350&gt;=AT$403)*([1]Buchungen!$I$6:$I$350=$B427))</f>
        <v>1</v>
      </c>
      <c r="AU427" s="31">
        <f>1-SUMPRODUCT(([1]Buchungen!$G$6:$G$350&lt;=AT$403)*([1]Buchungen!$H$6:$H$350&gt;=AT$403)*([1]Buchungen!$I$6:$I$350=$B427))</f>
        <v>1</v>
      </c>
      <c r="AV427" s="30">
        <f>1-SUMPRODUCT(([1]Buchungen!$G$6:$G$350&lt;=AV$403)*([1]Buchungen!$H$6:$H$350&gt;=AV$403)*([1]Buchungen!$I$6:$I$350=$B427))</f>
        <v>1</v>
      </c>
      <c r="AW427" s="31">
        <f>1-SUMPRODUCT(([1]Buchungen!$G$6:$G$350&lt;=AV$403)*([1]Buchungen!$H$6:$H$350&gt;=AV$403)*([1]Buchungen!$I$6:$I$350=$B427))</f>
        <v>1</v>
      </c>
      <c r="AX427" s="30">
        <f>1-SUMPRODUCT(([1]Buchungen!$G$6:$G$350&lt;=AX$403)*([1]Buchungen!$H$6:$H$350&gt;=AX$403)*([1]Buchungen!$I$6:$I$350=$B427))</f>
        <v>1</v>
      </c>
      <c r="AY427" s="31">
        <f>1-SUMPRODUCT(([1]Buchungen!$G$6:$G$350&lt;=AX$403)*([1]Buchungen!$H$6:$H$350&gt;=AX$403)*([1]Buchungen!$I$6:$I$350=$B427))</f>
        <v>1</v>
      </c>
      <c r="AZ427" s="30">
        <f>1-SUMPRODUCT(([1]Buchungen!$G$6:$G$350&lt;=AZ$403)*([1]Buchungen!$H$6:$H$350&gt;=AZ$403)*([1]Buchungen!$I$6:$I$350=$B427))</f>
        <v>1</v>
      </c>
      <c r="BA427" s="31">
        <f>1-SUMPRODUCT(([1]Buchungen!$G$6:$G$350&lt;=AZ$403)*([1]Buchungen!$H$6:$H$350&gt;=AZ$403)*([1]Buchungen!$I$6:$I$350=$B427))</f>
        <v>1</v>
      </c>
      <c r="BB427" s="30">
        <f>1-SUMPRODUCT(([1]Buchungen!$G$6:$G$350&lt;=BB$403)*([1]Buchungen!$H$6:$H$350&gt;=BB$403)*([1]Buchungen!$I$6:$I$350=$B427))</f>
        <v>1</v>
      </c>
      <c r="BC427" s="31">
        <f>1-SUMPRODUCT(([1]Buchungen!$G$6:$G$350&lt;=BB$403)*([1]Buchungen!$H$6:$H$350&gt;=BB$403)*([1]Buchungen!$I$6:$I$350=$B427))</f>
        <v>1</v>
      </c>
      <c r="BD427" s="30">
        <f>1-SUMPRODUCT(([1]Buchungen!$G$6:$G$350&lt;=BD$403)*([1]Buchungen!$H$6:$H$350&gt;=BD$403)*([1]Buchungen!$I$6:$I$350=$B427))</f>
        <v>1</v>
      </c>
      <c r="BE427" s="31">
        <f>1-SUMPRODUCT(([1]Buchungen!$G$6:$G$350&lt;=BD$403)*([1]Buchungen!$H$6:$H$350&gt;=BD$403)*([1]Buchungen!$I$6:$I$350=$B427))</f>
        <v>1</v>
      </c>
      <c r="BF427" s="30">
        <f>1-SUMPRODUCT(([1]Buchungen!$G$6:$G$350&lt;=BF$403)*([1]Buchungen!$H$6:$H$350&gt;=BF$403)*([1]Buchungen!$I$6:$I$350=$B427))</f>
        <v>1</v>
      </c>
      <c r="BG427" s="31">
        <f>1-SUMPRODUCT(([1]Buchungen!$G$6:$G$350&lt;=BF$403)*([1]Buchungen!$H$6:$H$350&gt;=BF$403)*([1]Buchungen!$I$6:$I$350=$B427))</f>
        <v>1</v>
      </c>
      <c r="BH427" s="30">
        <f>1-SUMPRODUCT(([1]Buchungen!$G$6:$G$350&lt;=BH$403)*([1]Buchungen!$H$6:$H$350&gt;=BH$403)*([1]Buchungen!$I$6:$I$350=$B427))</f>
        <v>1</v>
      </c>
      <c r="BI427" s="31">
        <f>1-SUMPRODUCT(([1]Buchungen!$G$6:$G$350&lt;=BH$403)*([1]Buchungen!$H$6:$H$350&gt;=BH$403)*([1]Buchungen!$I$6:$I$350=$B427))</f>
        <v>1</v>
      </c>
      <c r="BJ427" s="30">
        <f>1-SUMPRODUCT(([1]Buchungen!$G$6:$G$350&lt;=BJ$403)*([1]Buchungen!$H$6:$H$350&gt;=BJ$403)*([1]Buchungen!$I$6:$I$350=$B427))</f>
        <v>1</v>
      </c>
      <c r="BK427" s="31">
        <f>1-SUMPRODUCT(([1]Buchungen!$G$6:$G$350&lt;=BJ$403)*([1]Buchungen!$H$6:$H$350&gt;=BJ$403)*([1]Buchungen!$I$6:$I$350=$B427))</f>
        <v>1</v>
      </c>
      <c r="BL427" s="30">
        <f>1-SUMPRODUCT(([1]Buchungen!$G$6:$G$350&lt;=BL$403)*([1]Buchungen!$H$6:$H$350&gt;=BL$403)*([1]Buchungen!$I$6:$I$350=$B427))</f>
        <v>1</v>
      </c>
      <c r="BM427" s="31">
        <f>1-SUMPRODUCT(([1]Buchungen!$G$6:$G$350&lt;=BL$403)*([1]Buchungen!$H$6:$H$350&gt;=BL$403)*([1]Buchungen!$I$6:$I$350=$B427))</f>
        <v>1</v>
      </c>
    </row>
    <row r="428" spans="2:65" ht="22.95" customHeight="1" x14ac:dyDescent="0.25">
      <c r="B428" s="29" t="str">
        <f>[1]Einstellungen!E26</f>
        <v>Angelplatz 20</v>
      </c>
      <c r="D428" s="30">
        <f>1-SUMPRODUCT(([1]Buchungen!$G$6:$G$350&lt;=D$403)*([1]Buchungen!$H$6:$H$350&gt;=D$403)*([1]Buchungen!$I$6:$I$350=$B428))</f>
        <v>1</v>
      </c>
      <c r="E428" s="31">
        <f>1-SUMPRODUCT(([1]Buchungen!$G$6:$G$350&lt;=D$403)*([1]Buchungen!$H$6:$H$350&gt;=D$403)*([1]Buchungen!$I$6:$I$350=$B428))</f>
        <v>1</v>
      </c>
      <c r="F428" s="30">
        <f>1-SUMPRODUCT(([1]Buchungen!$G$6:$G$350&lt;=F$403)*([1]Buchungen!$H$6:$H$350&gt;=F$403)*([1]Buchungen!$I$6:$I$350=$B428))</f>
        <v>1</v>
      </c>
      <c r="G428" s="31">
        <f>1-SUMPRODUCT(([1]Buchungen!$G$6:$G$350&lt;=F$403)*([1]Buchungen!$H$6:$H$350&gt;=F$403)*([1]Buchungen!$I$6:$I$350=$B428))</f>
        <v>1</v>
      </c>
      <c r="H428" s="30">
        <f>1-SUMPRODUCT(([1]Buchungen!$G$6:$G$350&lt;=H$403)*([1]Buchungen!$H$6:$H$350&gt;=H$403)*([1]Buchungen!$I$6:$I$350=$B428))</f>
        <v>1</v>
      </c>
      <c r="I428" s="31">
        <f>1-SUMPRODUCT(([1]Buchungen!$G$6:$G$350&lt;=H$403)*([1]Buchungen!$H$6:$H$350&gt;=H$403)*([1]Buchungen!$I$6:$I$350=$B428))</f>
        <v>1</v>
      </c>
      <c r="J428" s="30">
        <f>1-SUMPRODUCT(([1]Buchungen!$G$6:$G$350&lt;=J$403)*([1]Buchungen!$H$6:$H$350&gt;=J$403)*([1]Buchungen!$I$6:$I$350=$B428))</f>
        <v>1</v>
      </c>
      <c r="K428" s="31">
        <f>1-SUMPRODUCT(([1]Buchungen!$G$6:$G$350&lt;=J$403)*([1]Buchungen!$H$6:$H$350&gt;=J$403)*([1]Buchungen!$I$6:$I$350=$B428))</f>
        <v>1</v>
      </c>
      <c r="L428" s="30">
        <f>1-SUMPRODUCT(([1]Buchungen!$G$6:$G$350&lt;=L$403)*([1]Buchungen!$H$6:$H$350&gt;=L$403)*([1]Buchungen!$I$6:$I$350=$B428))</f>
        <v>1</v>
      </c>
      <c r="M428" s="31">
        <f>1-SUMPRODUCT(([1]Buchungen!$G$6:$G$350&lt;=L$403)*([1]Buchungen!$H$6:$H$350&gt;=L$403)*([1]Buchungen!$I$6:$I$350=$B428))</f>
        <v>1</v>
      </c>
      <c r="N428" s="30">
        <f>1-SUMPRODUCT(([1]Buchungen!$G$6:$G$350&lt;=N$403)*([1]Buchungen!$H$6:$H$350&gt;=N$403)*([1]Buchungen!$I$6:$I$350=$B428))</f>
        <v>1</v>
      </c>
      <c r="O428" s="31">
        <f>1-SUMPRODUCT(([1]Buchungen!$G$6:$G$350&lt;=N$403)*([1]Buchungen!$H$6:$H$350&gt;=N$403)*([1]Buchungen!$I$6:$I$350=$B428))</f>
        <v>1</v>
      </c>
      <c r="P428" s="30">
        <f>1-SUMPRODUCT(([1]Buchungen!$G$6:$G$350&lt;=P$403)*([1]Buchungen!$H$6:$H$350&gt;=P$403)*([1]Buchungen!$I$6:$I$350=$B428))</f>
        <v>1</v>
      </c>
      <c r="Q428" s="31">
        <f>1-SUMPRODUCT(([1]Buchungen!$G$6:$G$350&lt;=P$403)*([1]Buchungen!$H$6:$H$350&gt;=P$403)*([1]Buchungen!$I$6:$I$350=$B428))</f>
        <v>1</v>
      </c>
      <c r="R428" s="30">
        <f>1-SUMPRODUCT(([1]Buchungen!$G$6:$G$350&lt;=R$403)*([1]Buchungen!$H$6:$H$350&gt;=R$403)*([1]Buchungen!$I$6:$I$350=$B428))</f>
        <v>1</v>
      </c>
      <c r="S428" s="31">
        <f>1-SUMPRODUCT(([1]Buchungen!$G$6:$G$350&lt;=R$403)*([1]Buchungen!$H$6:$H$350&gt;=R$403)*([1]Buchungen!$I$6:$I$350=$B428))</f>
        <v>1</v>
      </c>
      <c r="T428" s="30">
        <f>1-SUMPRODUCT(([1]Buchungen!$G$6:$G$350&lt;=T$403)*([1]Buchungen!$H$6:$H$350&gt;=T$403)*([1]Buchungen!$I$6:$I$350=$B428))</f>
        <v>1</v>
      </c>
      <c r="U428" s="31">
        <f>1-SUMPRODUCT(([1]Buchungen!$G$6:$G$350&lt;=T$403)*([1]Buchungen!$H$6:$H$350&gt;=T$403)*([1]Buchungen!$I$6:$I$350=$B428))</f>
        <v>1</v>
      </c>
      <c r="V428" s="30">
        <f>1-SUMPRODUCT(([1]Buchungen!$G$6:$G$350&lt;=V$403)*([1]Buchungen!$H$6:$H$350&gt;=V$403)*([1]Buchungen!$I$6:$I$350=$B428))</f>
        <v>1</v>
      </c>
      <c r="W428" s="31">
        <f>1-SUMPRODUCT(([1]Buchungen!$G$6:$G$350&lt;=V$403)*([1]Buchungen!$H$6:$H$350&gt;=V$403)*([1]Buchungen!$I$6:$I$350=$B428))</f>
        <v>1</v>
      </c>
      <c r="X428" s="30">
        <f>1-SUMPRODUCT(([1]Buchungen!$G$6:$G$350&lt;=X$403)*([1]Buchungen!$H$6:$H$350&gt;=X$403)*([1]Buchungen!$I$6:$I$350=$B428))</f>
        <v>1</v>
      </c>
      <c r="Y428" s="31">
        <f>1-SUMPRODUCT(([1]Buchungen!$G$6:$G$350&lt;=X$403)*([1]Buchungen!$H$6:$H$350&gt;=X$403)*([1]Buchungen!$I$6:$I$350=$B428))</f>
        <v>1</v>
      </c>
      <c r="Z428" s="30">
        <f>1-SUMPRODUCT(([1]Buchungen!$G$6:$G$350&lt;=Z$403)*([1]Buchungen!$H$6:$H$350&gt;=Z$403)*([1]Buchungen!$I$6:$I$350=$B428))</f>
        <v>1</v>
      </c>
      <c r="AA428" s="31">
        <f>1-SUMPRODUCT(([1]Buchungen!$G$6:$G$350&lt;=Z$403)*([1]Buchungen!$H$6:$H$350&gt;=Z$403)*([1]Buchungen!$I$6:$I$350=$B428))</f>
        <v>1</v>
      </c>
      <c r="AB428" s="30">
        <f>1-SUMPRODUCT(([1]Buchungen!$G$6:$G$350&lt;=AB$403)*([1]Buchungen!$H$6:$H$350&gt;=AB$403)*([1]Buchungen!$I$6:$I$350=$B428))</f>
        <v>1</v>
      </c>
      <c r="AC428" s="31">
        <f>1-SUMPRODUCT(([1]Buchungen!$G$6:$G$350&lt;=AB$403)*([1]Buchungen!$H$6:$H$350&gt;=AB$403)*([1]Buchungen!$I$6:$I$350=$B428))</f>
        <v>1</v>
      </c>
      <c r="AD428" s="30">
        <f>1-SUMPRODUCT(([1]Buchungen!$G$6:$G$350&lt;=AD$403)*([1]Buchungen!$H$6:$H$350&gt;=AD$403)*([1]Buchungen!$I$6:$I$350=$B428))</f>
        <v>1</v>
      </c>
      <c r="AE428" s="31">
        <f>1-SUMPRODUCT(([1]Buchungen!$G$6:$G$350&lt;=AD$403)*([1]Buchungen!$H$6:$H$350&gt;=AD$403)*([1]Buchungen!$I$6:$I$350=$B428))</f>
        <v>1</v>
      </c>
      <c r="AF428" s="30">
        <f>1-SUMPRODUCT(([1]Buchungen!$G$6:$G$350&lt;=AF$403)*([1]Buchungen!$H$6:$H$350&gt;=AF$403)*([1]Buchungen!$I$6:$I$350=$B428))</f>
        <v>1</v>
      </c>
      <c r="AG428" s="31">
        <f>1-SUMPRODUCT(([1]Buchungen!$G$6:$G$350&lt;=AF$403)*([1]Buchungen!$H$6:$H$350&gt;=AF$403)*([1]Buchungen!$I$6:$I$350=$B428))</f>
        <v>1</v>
      </c>
      <c r="AH428" s="30">
        <f>1-SUMPRODUCT(([1]Buchungen!$G$6:$G$350&lt;=AH$403)*([1]Buchungen!$H$6:$H$350&gt;=AH$403)*([1]Buchungen!$I$6:$I$350=$B428))</f>
        <v>1</v>
      </c>
      <c r="AI428" s="31">
        <f>1-SUMPRODUCT(([1]Buchungen!$G$6:$G$350&lt;=AH$403)*([1]Buchungen!$H$6:$H$350&gt;=AH$403)*([1]Buchungen!$I$6:$I$350=$B428))</f>
        <v>1</v>
      </c>
      <c r="AJ428" s="30">
        <f>1-SUMPRODUCT(([1]Buchungen!$G$6:$G$350&lt;=AJ$403)*([1]Buchungen!$H$6:$H$350&gt;=AJ$403)*([1]Buchungen!$I$6:$I$350=$B428))</f>
        <v>1</v>
      </c>
      <c r="AK428" s="31">
        <f>1-SUMPRODUCT(([1]Buchungen!$G$6:$G$350&lt;=AJ$403)*([1]Buchungen!$H$6:$H$350&gt;=AJ$403)*([1]Buchungen!$I$6:$I$350=$B428))</f>
        <v>1</v>
      </c>
      <c r="AL428" s="30">
        <f>1-SUMPRODUCT(([1]Buchungen!$G$6:$G$350&lt;=AL$403)*([1]Buchungen!$H$6:$H$350&gt;=AL$403)*([1]Buchungen!$I$6:$I$350=$B428))</f>
        <v>1</v>
      </c>
      <c r="AM428" s="31">
        <f>1-SUMPRODUCT(([1]Buchungen!$G$6:$G$350&lt;=AL$403)*([1]Buchungen!$H$6:$H$350&gt;=AL$403)*([1]Buchungen!$I$6:$I$350=$B428))</f>
        <v>1</v>
      </c>
      <c r="AN428" s="30">
        <f>1-SUMPRODUCT(([1]Buchungen!$G$6:$G$350&lt;=AN$403)*([1]Buchungen!$H$6:$H$350&gt;=AN$403)*([1]Buchungen!$I$6:$I$350=$B428))</f>
        <v>1</v>
      </c>
      <c r="AO428" s="31">
        <f>1-SUMPRODUCT(([1]Buchungen!$G$6:$G$350&lt;=AN$403)*([1]Buchungen!$H$6:$H$350&gt;=AN$403)*([1]Buchungen!$I$6:$I$350=$B428))</f>
        <v>1</v>
      </c>
      <c r="AP428" s="30">
        <f>1-SUMPRODUCT(([1]Buchungen!$G$6:$G$350&lt;=AP$403)*([1]Buchungen!$H$6:$H$350&gt;=AP$403)*([1]Buchungen!$I$6:$I$350=$B428))</f>
        <v>1</v>
      </c>
      <c r="AQ428" s="31">
        <f>1-SUMPRODUCT(([1]Buchungen!$G$6:$G$350&lt;=AP$403)*([1]Buchungen!$H$6:$H$350&gt;=AP$403)*([1]Buchungen!$I$6:$I$350=$B428))</f>
        <v>1</v>
      </c>
      <c r="AR428" s="30">
        <f>1-SUMPRODUCT(([1]Buchungen!$G$6:$G$350&lt;=AR$403)*([1]Buchungen!$H$6:$H$350&gt;=AR$403)*([1]Buchungen!$I$6:$I$350=$B428))</f>
        <v>1</v>
      </c>
      <c r="AS428" s="31">
        <f>1-SUMPRODUCT(([1]Buchungen!$G$6:$G$350&lt;=AR$403)*([1]Buchungen!$H$6:$H$350&gt;=AR$403)*([1]Buchungen!$I$6:$I$350=$B428))</f>
        <v>1</v>
      </c>
      <c r="AT428" s="30">
        <f>1-SUMPRODUCT(([1]Buchungen!$G$6:$G$350&lt;=AT$403)*([1]Buchungen!$H$6:$H$350&gt;=AT$403)*([1]Buchungen!$I$6:$I$350=$B428))</f>
        <v>1</v>
      </c>
      <c r="AU428" s="31">
        <f>1-SUMPRODUCT(([1]Buchungen!$G$6:$G$350&lt;=AT$403)*([1]Buchungen!$H$6:$H$350&gt;=AT$403)*([1]Buchungen!$I$6:$I$350=$B428))</f>
        <v>1</v>
      </c>
      <c r="AV428" s="30">
        <f>1-SUMPRODUCT(([1]Buchungen!$G$6:$G$350&lt;=AV$403)*([1]Buchungen!$H$6:$H$350&gt;=AV$403)*([1]Buchungen!$I$6:$I$350=$B428))</f>
        <v>1</v>
      </c>
      <c r="AW428" s="31">
        <f>1-SUMPRODUCT(([1]Buchungen!$G$6:$G$350&lt;=AV$403)*([1]Buchungen!$H$6:$H$350&gt;=AV$403)*([1]Buchungen!$I$6:$I$350=$B428))</f>
        <v>1</v>
      </c>
      <c r="AX428" s="30">
        <f>1-SUMPRODUCT(([1]Buchungen!$G$6:$G$350&lt;=AX$403)*([1]Buchungen!$H$6:$H$350&gt;=AX$403)*([1]Buchungen!$I$6:$I$350=$B428))</f>
        <v>1</v>
      </c>
      <c r="AY428" s="31">
        <f>1-SUMPRODUCT(([1]Buchungen!$G$6:$G$350&lt;=AX$403)*([1]Buchungen!$H$6:$H$350&gt;=AX$403)*([1]Buchungen!$I$6:$I$350=$B428))</f>
        <v>1</v>
      </c>
      <c r="AZ428" s="30">
        <f>1-SUMPRODUCT(([1]Buchungen!$G$6:$G$350&lt;=AZ$403)*([1]Buchungen!$H$6:$H$350&gt;=AZ$403)*([1]Buchungen!$I$6:$I$350=$B428))</f>
        <v>1</v>
      </c>
      <c r="BA428" s="31">
        <f>1-SUMPRODUCT(([1]Buchungen!$G$6:$G$350&lt;=AZ$403)*([1]Buchungen!$H$6:$H$350&gt;=AZ$403)*([1]Buchungen!$I$6:$I$350=$B428))</f>
        <v>1</v>
      </c>
      <c r="BB428" s="30">
        <f>1-SUMPRODUCT(([1]Buchungen!$G$6:$G$350&lt;=BB$403)*([1]Buchungen!$H$6:$H$350&gt;=BB$403)*([1]Buchungen!$I$6:$I$350=$B428))</f>
        <v>1</v>
      </c>
      <c r="BC428" s="31">
        <f>1-SUMPRODUCT(([1]Buchungen!$G$6:$G$350&lt;=BB$403)*([1]Buchungen!$H$6:$H$350&gt;=BB$403)*([1]Buchungen!$I$6:$I$350=$B428))</f>
        <v>1</v>
      </c>
      <c r="BD428" s="30">
        <f>1-SUMPRODUCT(([1]Buchungen!$G$6:$G$350&lt;=BD$403)*([1]Buchungen!$H$6:$H$350&gt;=BD$403)*([1]Buchungen!$I$6:$I$350=$B428))</f>
        <v>1</v>
      </c>
      <c r="BE428" s="31">
        <f>1-SUMPRODUCT(([1]Buchungen!$G$6:$G$350&lt;=BD$403)*([1]Buchungen!$H$6:$H$350&gt;=BD$403)*([1]Buchungen!$I$6:$I$350=$B428))</f>
        <v>1</v>
      </c>
      <c r="BF428" s="30">
        <f>1-SUMPRODUCT(([1]Buchungen!$G$6:$G$350&lt;=BF$403)*([1]Buchungen!$H$6:$H$350&gt;=BF$403)*([1]Buchungen!$I$6:$I$350=$B428))</f>
        <v>1</v>
      </c>
      <c r="BG428" s="31">
        <f>1-SUMPRODUCT(([1]Buchungen!$G$6:$G$350&lt;=BF$403)*([1]Buchungen!$H$6:$H$350&gt;=BF$403)*([1]Buchungen!$I$6:$I$350=$B428))</f>
        <v>1</v>
      </c>
      <c r="BH428" s="30">
        <f>1-SUMPRODUCT(([1]Buchungen!$G$6:$G$350&lt;=BH$403)*([1]Buchungen!$H$6:$H$350&gt;=BH$403)*([1]Buchungen!$I$6:$I$350=$B428))</f>
        <v>1</v>
      </c>
      <c r="BI428" s="31">
        <f>1-SUMPRODUCT(([1]Buchungen!$G$6:$G$350&lt;=BH$403)*([1]Buchungen!$H$6:$H$350&gt;=BH$403)*([1]Buchungen!$I$6:$I$350=$B428))</f>
        <v>1</v>
      </c>
      <c r="BJ428" s="30">
        <f>1-SUMPRODUCT(([1]Buchungen!$G$6:$G$350&lt;=BJ$403)*([1]Buchungen!$H$6:$H$350&gt;=BJ$403)*([1]Buchungen!$I$6:$I$350=$B428))</f>
        <v>1</v>
      </c>
      <c r="BK428" s="31">
        <f>1-SUMPRODUCT(([1]Buchungen!$G$6:$G$350&lt;=BJ$403)*([1]Buchungen!$H$6:$H$350&gt;=BJ$403)*([1]Buchungen!$I$6:$I$350=$B428))</f>
        <v>1</v>
      </c>
      <c r="BL428" s="30">
        <f>1-SUMPRODUCT(([1]Buchungen!$G$6:$G$350&lt;=BL$403)*([1]Buchungen!$H$6:$H$350&gt;=BL$403)*([1]Buchungen!$I$6:$I$350=$B428))</f>
        <v>1</v>
      </c>
      <c r="BM428" s="31">
        <f>1-SUMPRODUCT(([1]Buchungen!$G$6:$G$350&lt;=BL$403)*([1]Buchungen!$H$6:$H$350&gt;=BL$403)*([1]Buchungen!$I$6:$I$350=$B428))</f>
        <v>1</v>
      </c>
    </row>
    <row r="429" spans="2:65" ht="22.95" customHeight="1" x14ac:dyDescent="0.25">
      <c r="B429" s="29" t="str">
        <f>[1]Einstellungen!E27</f>
        <v>Angelplatz 21</v>
      </c>
      <c r="D429" s="30">
        <f>1-SUMPRODUCT(([1]Buchungen!$G$6:$G$350&lt;=D$403)*([1]Buchungen!$H$6:$H$350&gt;=D$403)*([1]Buchungen!$I$6:$I$350=$B429))</f>
        <v>1</v>
      </c>
      <c r="E429" s="31">
        <f>1-SUMPRODUCT(([1]Buchungen!$G$6:$G$350&lt;=D$403)*([1]Buchungen!$H$6:$H$350&gt;=D$403)*([1]Buchungen!$I$6:$I$350=$B429))</f>
        <v>1</v>
      </c>
      <c r="F429" s="30">
        <f>1-SUMPRODUCT(([1]Buchungen!$G$6:$G$350&lt;=F$403)*([1]Buchungen!$H$6:$H$350&gt;=F$403)*([1]Buchungen!$I$6:$I$350=$B429))</f>
        <v>1</v>
      </c>
      <c r="G429" s="31">
        <f>1-SUMPRODUCT(([1]Buchungen!$G$6:$G$350&lt;=F$403)*([1]Buchungen!$H$6:$H$350&gt;=F$403)*([1]Buchungen!$I$6:$I$350=$B429))</f>
        <v>1</v>
      </c>
      <c r="H429" s="30">
        <f>1-SUMPRODUCT(([1]Buchungen!$G$6:$G$350&lt;=H$403)*([1]Buchungen!$H$6:$H$350&gt;=H$403)*([1]Buchungen!$I$6:$I$350=$B429))</f>
        <v>1</v>
      </c>
      <c r="I429" s="31">
        <f>1-SUMPRODUCT(([1]Buchungen!$G$6:$G$350&lt;=H$403)*([1]Buchungen!$H$6:$H$350&gt;=H$403)*([1]Buchungen!$I$6:$I$350=$B429))</f>
        <v>1</v>
      </c>
      <c r="J429" s="30">
        <f>1-SUMPRODUCT(([1]Buchungen!$G$6:$G$350&lt;=J$403)*([1]Buchungen!$H$6:$H$350&gt;=J$403)*([1]Buchungen!$I$6:$I$350=$B429))</f>
        <v>1</v>
      </c>
      <c r="K429" s="31">
        <f>1-SUMPRODUCT(([1]Buchungen!$G$6:$G$350&lt;=J$403)*([1]Buchungen!$H$6:$H$350&gt;=J$403)*([1]Buchungen!$I$6:$I$350=$B429))</f>
        <v>1</v>
      </c>
      <c r="L429" s="30">
        <f>1-SUMPRODUCT(([1]Buchungen!$G$6:$G$350&lt;=L$403)*([1]Buchungen!$H$6:$H$350&gt;=L$403)*([1]Buchungen!$I$6:$I$350=$B429))</f>
        <v>1</v>
      </c>
      <c r="M429" s="31">
        <f>1-SUMPRODUCT(([1]Buchungen!$G$6:$G$350&lt;=L$403)*([1]Buchungen!$H$6:$H$350&gt;=L$403)*([1]Buchungen!$I$6:$I$350=$B429))</f>
        <v>1</v>
      </c>
      <c r="N429" s="30">
        <f>1-SUMPRODUCT(([1]Buchungen!$G$6:$G$350&lt;=N$403)*([1]Buchungen!$H$6:$H$350&gt;=N$403)*([1]Buchungen!$I$6:$I$350=$B429))</f>
        <v>1</v>
      </c>
      <c r="O429" s="31">
        <f>1-SUMPRODUCT(([1]Buchungen!$G$6:$G$350&lt;=N$403)*([1]Buchungen!$H$6:$H$350&gt;=N$403)*([1]Buchungen!$I$6:$I$350=$B429))</f>
        <v>1</v>
      </c>
      <c r="P429" s="30">
        <f>1-SUMPRODUCT(([1]Buchungen!$G$6:$G$350&lt;=P$403)*([1]Buchungen!$H$6:$H$350&gt;=P$403)*([1]Buchungen!$I$6:$I$350=$B429))</f>
        <v>1</v>
      </c>
      <c r="Q429" s="31">
        <f>1-SUMPRODUCT(([1]Buchungen!$G$6:$G$350&lt;=P$403)*([1]Buchungen!$H$6:$H$350&gt;=P$403)*([1]Buchungen!$I$6:$I$350=$B429))</f>
        <v>1</v>
      </c>
      <c r="R429" s="30">
        <f>1-SUMPRODUCT(([1]Buchungen!$G$6:$G$350&lt;=R$403)*([1]Buchungen!$H$6:$H$350&gt;=R$403)*([1]Buchungen!$I$6:$I$350=$B429))</f>
        <v>1</v>
      </c>
      <c r="S429" s="31">
        <f>1-SUMPRODUCT(([1]Buchungen!$G$6:$G$350&lt;=R$403)*([1]Buchungen!$H$6:$H$350&gt;=R$403)*([1]Buchungen!$I$6:$I$350=$B429))</f>
        <v>1</v>
      </c>
      <c r="T429" s="30">
        <f>1-SUMPRODUCT(([1]Buchungen!$G$6:$G$350&lt;=T$403)*([1]Buchungen!$H$6:$H$350&gt;=T$403)*([1]Buchungen!$I$6:$I$350=$B429))</f>
        <v>1</v>
      </c>
      <c r="U429" s="31">
        <f>1-SUMPRODUCT(([1]Buchungen!$G$6:$G$350&lt;=T$403)*([1]Buchungen!$H$6:$H$350&gt;=T$403)*([1]Buchungen!$I$6:$I$350=$B429))</f>
        <v>1</v>
      </c>
      <c r="V429" s="30">
        <f>1-SUMPRODUCT(([1]Buchungen!$G$6:$G$350&lt;=V$403)*([1]Buchungen!$H$6:$H$350&gt;=V$403)*([1]Buchungen!$I$6:$I$350=$B429))</f>
        <v>1</v>
      </c>
      <c r="W429" s="31">
        <f>1-SUMPRODUCT(([1]Buchungen!$G$6:$G$350&lt;=V$403)*([1]Buchungen!$H$6:$H$350&gt;=V$403)*([1]Buchungen!$I$6:$I$350=$B429))</f>
        <v>1</v>
      </c>
      <c r="X429" s="30">
        <f>1-SUMPRODUCT(([1]Buchungen!$G$6:$G$350&lt;=X$403)*([1]Buchungen!$H$6:$H$350&gt;=X$403)*([1]Buchungen!$I$6:$I$350=$B429))</f>
        <v>1</v>
      </c>
      <c r="Y429" s="31">
        <f>1-SUMPRODUCT(([1]Buchungen!$G$6:$G$350&lt;=X$403)*([1]Buchungen!$H$6:$H$350&gt;=X$403)*([1]Buchungen!$I$6:$I$350=$B429))</f>
        <v>1</v>
      </c>
      <c r="Z429" s="30">
        <f>1-SUMPRODUCT(([1]Buchungen!$G$6:$G$350&lt;=Z$403)*([1]Buchungen!$H$6:$H$350&gt;=Z$403)*([1]Buchungen!$I$6:$I$350=$B429))</f>
        <v>1</v>
      </c>
      <c r="AA429" s="31">
        <f>1-SUMPRODUCT(([1]Buchungen!$G$6:$G$350&lt;=Z$403)*([1]Buchungen!$H$6:$H$350&gt;=Z$403)*([1]Buchungen!$I$6:$I$350=$B429))</f>
        <v>1</v>
      </c>
      <c r="AB429" s="30">
        <f>1-SUMPRODUCT(([1]Buchungen!$G$6:$G$350&lt;=AB$403)*([1]Buchungen!$H$6:$H$350&gt;=AB$403)*([1]Buchungen!$I$6:$I$350=$B429))</f>
        <v>1</v>
      </c>
      <c r="AC429" s="31">
        <f>1-SUMPRODUCT(([1]Buchungen!$G$6:$G$350&lt;=AB$403)*([1]Buchungen!$H$6:$H$350&gt;=AB$403)*([1]Buchungen!$I$6:$I$350=$B429))</f>
        <v>1</v>
      </c>
      <c r="AD429" s="30">
        <f>1-SUMPRODUCT(([1]Buchungen!$G$6:$G$350&lt;=AD$403)*([1]Buchungen!$H$6:$H$350&gt;=AD$403)*([1]Buchungen!$I$6:$I$350=$B429))</f>
        <v>1</v>
      </c>
      <c r="AE429" s="31">
        <f>1-SUMPRODUCT(([1]Buchungen!$G$6:$G$350&lt;=AD$403)*([1]Buchungen!$H$6:$H$350&gt;=AD$403)*([1]Buchungen!$I$6:$I$350=$B429))</f>
        <v>1</v>
      </c>
      <c r="AF429" s="30">
        <f>1-SUMPRODUCT(([1]Buchungen!$G$6:$G$350&lt;=AF$403)*([1]Buchungen!$H$6:$H$350&gt;=AF$403)*([1]Buchungen!$I$6:$I$350=$B429))</f>
        <v>1</v>
      </c>
      <c r="AG429" s="31">
        <f>1-SUMPRODUCT(([1]Buchungen!$G$6:$G$350&lt;=AF$403)*([1]Buchungen!$H$6:$H$350&gt;=AF$403)*([1]Buchungen!$I$6:$I$350=$B429))</f>
        <v>1</v>
      </c>
      <c r="AH429" s="30">
        <f>1-SUMPRODUCT(([1]Buchungen!$G$6:$G$350&lt;=AH$403)*([1]Buchungen!$H$6:$H$350&gt;=AH$403)*([1]Buchungen!$I$6:$I$350=$B429))</f>
        <v>1</v>
      </c>
      <c r="AI429" s="31">
        <f>1-SUMPRODUCT(([1]Buchungen!$G$6:$G$350&lt;=AH$403)*([1]Buchungen!$H$6:$H$350&gt;=AH$403)*([1]Buchungen!$I$6:$I$350=$B429))</f>
        <v>1</v>
      </c>
      <c r="AJ429" s="30">
        <f>1-SUMPRODUCT(([1]Buchungen!$G$6:$G$350&lt;=AJ$403)*([1]Buchungen!$H$6:$H$350&gt;=AJ$403)*([1]Buchungen!$I$6:$I$350=$B429))</f>
        <v>1</v>
      </c>
      <c r="AK429" s="31">
        <f>1-SUMPRODUCT(([1]Buchungen!$G$6:$G$350&lt;=AJ$403)*([1]Buchungen!$H$6:$H$350&gt;=AJ$403)*([1]Buchungen!$I$6:$I$350=$B429))</f>
        <v>1</v>
      </c>
      <c r="AL429" s="30">
        <f>1-SUMPRODUCT(([1]Buchungen!$G$6:$G$350&lt;=AL$403)*([1]Buchungen!$H$6:$H$350&gt;=AL$403)*([1]Buchungen!$I$6:$I$350=$B429))</f>
        <v>1</v>
      </c>
      <c r="AM429" s="31">
        <f>1-SUMPRODUCT(([1]Buchungen!$G$6:$G$350&lt;=AL$403)*([1]Buchungen!$H$6:$H$350&gt;=AL$403)*([1]Buchungen!$I$6:$I$350=$B429))</f>
        <v>1</v>
      </c>
      <c r="AN429" s="30">
        <f>1-SUMPRODUCT(([1]Buchungen!$G$6:$G$350&lt;=AN$403)*([1]Buchungen!$H$6:$H$350&gt;=AN$403)*([1]Buchungen!$I$6:$I$350=$B429))</f>
        <v>1</v>
      </c>
      <c r="AO429" s="31">
        <f>1-SUMPRODUCT(([1]Buchungen!$G$6:$G$350&lt;=AN$403)*([1]Buchungen!$H$6:$H$350&gt;=AN$403)*([1]Buchungen!$I$6:$I$350=$B429))</f>
        <v>1</v>
      </c>
      <c r="AP429" s="30">
        <f>1-SUMPRODUCT(([1]Buchungen!$G$6:$G$350&lt;=AP$403)*([1]Buchungen!$H$6:$H$350&gt;=AP$403)*([1]Buchungen!$I$6:$I$350=$B429))</f>
        <v>1</v>
      </c>
      <c r="AQ429" s="31">
        <f>1-SUMPRODUCT(([1]Buchungen!$G$6:$G$350&lt;=AP$403)*([1]Buchungen!$H$6:$H$350&gt;=AP$403)*([1]Buchungen!$I$6:$I$350=$B429))</f>
        <v>1</v>
      </c>
      <c r="AR429" s="30">
        <f>1-SUMPRODUCT(([1]Buchungen!$G$6:$G$350&lt;=AR$403)*([1]Buchungen!$H$6:$H$350&gt;=AR$403)*([1]Buchungen!$I$6:$I$350=$B429))</f>
        <v>1</v>
      </c>
      <c r="AS429" s="31">
        <f>1-SUMPRODUCT(([1]Buchungen!$G$6:$G$350&lt;=AR$403)*([1]Buchungen!$H$6:$H$350&gt;=AR$403)*([1]Buchungen!$I$6:$I$350=$B429))</f>
        <v>1</v>
      </c>
      <c r="AT429" s="30">
        <f>1-SUMPRODUCT(([1]Buchungen!$G$6:$G$350&lt;=AT$403)*([1]Buchungen!$H$6:$H$350&gt;=AT$403)*([1]Buchungen!$I$6:$I$350=$B429))</f>
        <v>1</v>
      </c>
      <c r="AU429" s="31">
        <f>1-SUMPRODUCT(([1]Buchungen!$G$6:$G$350&lt;=AT$403)*([1]Buchungen!$H$6:$H$350&gt;=AT$403)*([1]Buchungen!$I$6:$I$350=$B429))</f>
        <v>1</v>
      </c>
      <c r="AV429" s="30">
        <f>1-SUMPRODUCT(([1]Buchungen!$G$6:$G$350&lt;=AV$403)*([1]Buchungen!$H$6:$H$350&gt;=AV$403)*([1]Buchungen!$I$6:$I$350=$B429))</f>
        <v>1</v>
      </c>
      <c r="AW429" s="31">
        <f>1-SUMPRODUCT(([1]Buchungen!$G$6:$G$350&lt;=AV$403)*([1]Buchungen!$H$6:$H$350&gt;=AV$403)*([1]Buchungen!$I$6:$I$350=$B429))</f>
        <v>1</v>
      </c>
      <c r="AX429" s="30">
        <f>1-SUMPRODUCT(([1]Buchungen!$G$6:$G$350&lt;=AX$403)*([1]Buchungen!$H$6:$H$350&gt;=AX$403)*([1]Buchungen!$I$6:$I$350=$B429))</f>
        <v>1</v>
      </c>
      <c r="AY429" s="31">
        <f>1-SUMPRODUCT(([1]Buchungen!$G$6:$G$350&lt;=AX$403)*([1]Buchungen!$H$6:$H$350&gt;=AX$403)*([1]Buchungen!$I$6:$I$350=$B429))</f>
        <v>1</v>
      </c>
      <c r="AZ429" s="30">
        <f>1-SUMPRODUCT(([1]Buchungen!$G$6:$G$350&lt;=AZ$403)*([1]Buchungen!$H$6:$H$350&gt;=AZ$403)*([1]Buchungen!$I$6:$I$350=$B429))</f>
        <v>1</v>
      </c>
      <c r="BA429" s="31">
        <f>1-SUMPRODUCT(([1]Buchungen!$G$6:$G$350&lt;=AZ$403)*([1]Buchungen!$H$6:$H$350&gt;=AZ$403)*([1]Buchungen!$I$6:$I$350=$B429))</f>
        <v>1</v>
      </c>
      <c r="BB429" s="30">
        <f>1-SUMPRODUCT(([1]Buchungen!$G$6:$G$350&lt;=BB$403)*([1]Buchungen!$H$6:$H$350&gt;=BB$403)*([1]Buchungen!$I$6:$I$350=$B429))</f>
        <v>1</v>
      </c>
      <c r="BC429" s="31">
        <f>1-SUMPRODUCT(([1]Buchungen!$G$6:$G$350&lt;=BB$403)*([1]Buchungen!$H$6:$H$350&gt;=BB$403)*([1]Buchungen!$I$6:$I$350=$B429))</f>
        <v>1</v>
      </c>
      <c r="BD429" s="30">
        <f>1-SUMPRODUCT(([1]Buchungen!$G$6:$G$350&lt;=BD$403)*([1]Buchungen!$H$6:$H$350&gt;=BD$403)*([1]Buchungen!$I$6:$I$350=$B429))</f>
        <v>1</v>
      </c>
      <c r="BE429" s="31">
        <f>1-SUMPRODUCT(([1]Buchungen!$G$6:$G$350&lt;=BD$403)*([1]Buchungen!$H$6:$H$350&gt;=BD$403)*([1]Buchungen!$I$6:$I$350=$B429))</f>
        <v>1</v>
      </c>
      <c r="BF429" s="30">
        <f>1-SUMPRODUCT(([1]Buchungen!$G$6:$G$350&lt;=BF$403)*([1]Buchungen!$H$6:$H$350&gt;=BF$403)*([1]Buchungen!$I$6:$I$350=$B429))</f>
        <v>1</v>
      </c>
      <c r="BG429" s="31">
        <f>1-SUMPRODUCT(([1]Buchungen!$G$6:$G$350&lt;=BF$403)*([1]Buchungen!$H$6:$H$350&gt;=BF$403)*([1]Buchungen!$I$6:$I$350=$B429))</f>
        <v>1</v>
      </c>
      <c r="BH429" s="30">
        <f>1-SUMPRODUCT(([1]Buchungen!$G$6:$G$350&lt;=BH$403)*([1]Buchungen!$H$6:$H$350&gt;=BH$403)*([1]Buchungen!$I$6:$I$350=$B429))</f>
        <v>1</v>
      </c>
      <c r="BI429" s="31">
        <f>1-SUMPRODUCT(([1]Buchungen!$G$6:$G$350&lt;=BH$403)*([1]Buchungen!$H$6:$H$350&gt;=BH$403)*([1]Buchungen!$I$6:$I$350=$B429))</f>
        <v>1</v>
      </c>
      <c r="BJ429" s="30">
        <f>1-SUMPRODUCT(([1]Buchungen!$G$6:$G$350&lt;=BJ$403)*([1]Buchungen!$H$6:$H$350&gt;=BJ$403)*([1]Buchungen!$I$6:$I$350=$B429))</f>
        <v>1</v>
      </c>
      <c r="BK429" s="31">
        <f>1-SUMPRODUCT(([1]Buchungen!$G$6:$G$350&lt;=BJ$403)*([1]Buchungen!$H$6:$H$350&gt;=BJ$403)*([1]Buchungen!$I$6:$I$350=$B429))</f>
        <v>1</v>
      </c>
      <c r="BL429" s="30">
        <f>1-SUMPRODUCT(([1]Buchungen!$G$6:$G$350&lt;=BL$403)*([1]Buchungen!$H$6:$H$350&gt;=BL$403)*([1]Buchungen!$I$6:$I$350=$B429))</f>
        <v>1</v>
      </c>
      <c r="BM429" s="31">
        <f>1-SUMPRODUCT(([1]Buchungen!$G$6:$G$350&lt;=BL$403)*([1]Buchungen!$H$6:$H$350&gt;=BL$403)*([1]Buchungen!$I$6:$I$350=$B429))</f>
        <v>1</v>
      </c>
    </row>
    <row r="430" spans="2:65" ht="22.95" customHeight="1" x14ac:dyDescent="0.25">
      <c r="B430" s="29" t="str">
        <f>[1]Einstellungen!E28</f>
        <v>Angelplatz 22</v>
      </c>
      <c r="D430" s="30">
        <f>1-SUMPRODUCT(([1]Buchungen!$G$6:$G$350&lt;=D$403)*([1]Buchungen!$H$6:$H$350&gt;=D$403)*([1]Buchungen!$I$6:$I$350=$B430))</f>
        <v>1</v>
      </c>
      <c r="E430" s="31">
        <f>1-SUMPRODUCT(([1]Buchungen!$G$6:$G$350&lt;=D$403)*([1]Buchungen!$H$6:$H$350&gt;=D$403)*([1]Buchungen!$I$6:$I$350=$B430))</f>
        <v>1</v>
      </c>
      <c r="F430" s="30">
        <f>1-SUMPRODUCT(([1]Buchungen!$G$6:$G$350&lt;=F$403)*([1]Buchungen!$H$6:$H$350&gt;=F$403)*([1]Buchungen!$I$6:$I$350=$B430))</f>
        <v>1</v>
      </c>
      <c r="G430" s="31">
        <f>1-SUMPRODUCT(([1]Buchungen!$G$6:$G$350&lt;=F$403)*([1]Buchungen!$H$6:$H$350&gt;=F$403)*([1]Buchungen!$I$6:$I$350=$B430))</f>
        <v>1</v>
      </c>
      <c r="H430" s="30">
        <f>1-SUMPRODUCT(([1]Buchungen!$G$6:$G$350&lt;=H$403)*([1]Buchungen!$H$6:$H$350&gt;=H$403)*([1]Buchungen!$I$6:$I$350=$B430))</f>
        <v>1</v>
      </c>
      <c r="I430" s="31">
        <f>1-SUMPRODUCT(([1]Buchungen!$G$6:$G$350&lt;=H$403)*([1]Buchungen!$H$6:$H$350&gt;=H$403)*([1]Buchungen!$I$6:$I$350=$B430))</f>
        <v>1</v>
      </c>
      <c r="J430" s="30">
        <f>1-SUMPRODUCT(([1]Buchungen!$G$6:$G$350&lt;=J$403)*([1]Buchungen!$H$6:$H$350&gt;=J$403)*([1]Buchungen!$I$6:$I$350=$B430))</f>
        <v>1</v>
      </c>
      <c r="K430" s="31">
        <f>1-SUMPRODUCT(([1]Buchungen!$G$6:$G$350&lt;=J$403)*([1]Buchungen!$H$6:$H$350&gt;=J$403)*([1]Buchungen!$I$6:$I$350=$B430))</f>
        <v>1</v>
      </c>
      <c r="L430" s="30">
        <f>1-SUMPRODUCT(([1]Buchungen!$G$6:$G$350&lt;=L$403)*([1]Buchungen!$H$6:$H$350&gt;=L$403)*([1]Buchungen!$I$6:$I$350=$B430))</f>
        <v>1</v>
      </c>
      <c r="M430" s="31">
        <f>1-SUMPRODUCT(([1]Buchungen!$G$6:$G$350&lt;=L$403)*([1]Buchungen!$H$6:$H$350&gt;=L$403)*([1]Buchungen!$I$6:$I$350=$B430))</f>
        <v>1</v>
      </c>
      <c r="N430" s="30">
        <f>1-SUMPRODUCT(([1]Buchungen!$G$6:$G$350&lt;=N$403)*([1]Buchungen!$H$6:$H$350&gt;=N$403)*([1]Buchungen!$I$6:$I$350=$B430))</f>
        <v>1</v>
      </c>
      <c r="O430" s="31">
        <f>1-SUMPRODUCT(([1]Buchungen!$G$6:$G$350&lt;=N$403)*([1]Buchungen!$H$6:$H$350&gt;=N$403)*([1]Buchungen!$I$6:$I$350=$B430))</f>
        <v>1</v>
      </c>
      <c r="P430" s="30">
        <f>1-SUMPRODUCT(([1]Buchungen!$G$6:$G$350&lt;=P$403)*([1]Buchungen!$H$6:$H$350&gt;=P$403)*([1]Buchungen!$I$6:$I$350=$B430))</f>
        <v>1</v>
      </c>
      <c r="Q430" s="31">
        <f>1-SUMPRODUCT(([1]Buchungen!$G$6:$G$350&lt;=P$403)*([1]Buchungen!$H$6:$H$350&gt;=P$403)*([1]Buchungen!$I$6:$I$350=$B430))</f>
        <v>1</v>
      </c>
      <c r="R430" s="30">
        <f>1-SUMPRODUCT(([1]Buchungen!$G$6:$G$350&lt;=R$403)*([1]Buchungen!$H$6:$H$350&gt;=R$403)*([1]Buchungen!$I$6:$I$350=$B430))</f>
        <v>1</v>
      </c>
      <c r="S430" s="31">
        <f>1-SUMPRODUCT(([1]Buchungen!$G$6:$G$350&lt;=R$403)*([1]Buchungen!$H$6:$H$350&gt;=R$403)*([1]Buchungen!$I$6:$I$350=$B430))</f>
        <v>1</v>
      </c>
      <c r="T430" s="30">
        <f>1-SUMPRODUCT(([1]Buchungen!$G$6:$G$350&lt;=T$403)*([1]Buchungen!$H$6:$H$350&gt;=T$403)*([1]Buchungen!$I$6:$I$350=$B430))</f>
        <v>1</v>
      </c>
      <c r="U430" s="31">
        <f>1-SUMPRODUCT(([1]Buchungen!$G$6:$G$350&lt;=T$403)*([1]Buchungen!$H$6:$H$350&gt;=T$403)*([1]Buchungen!$I$6:$I$350=$B430))</f>
        <v>1</v>
      </c>
      <c r="V430" s="30">
        <f>1-SUMPRODUCT(([1]Buchungen!$G$6:$G$350&lt;=V$403)*([1]Buchungen!$H$6:$H$350&gt;=V$403)*([1]Buchungen!$I$6:$I$350=$B430))</f>
        <v>1</v>
      </c>
      <c r="W430" s="31">
        <f>1-SUMPRODUCT(([1]Buchungen!$G$6:$G$350&lt;=V$403)*([1]Buchungen!$H$6:$H$350&gt;=V$403)*([1]Buchungen!$I$6:$I$350=$B430))</f>
        <v>1</v>
      </c>
      <c r="X430" s="30">
        <f>1-SUMPRODUCT(([1]Buchungen!$G$6:$G$350&lt;=X$403)*([1]Buchungen!$H$6:$H$350&gt;=X$403)*([1]Buchungen!$I$6:$I$350=$B430))</f>
        <v>1</v>
      </c>
      <c r="Y430" s="31">
        <f>1-SUMPRODUCT(([1]Buchungen!$G$6:$G$350&lt;=X$403)*([1]Buchungen!$H$6:$H$350&gt;=X$403)*([1]Buchungen!$I$6:$I$350=$B430))</f>
        <v>1</v>
      </c>
      <c r="Z430" s="30">
        <f>1-SUMPRODUCT(([1]Buchungen!$G$6:$G$350&lt;=Z$403)*([1]Buchungen!$H$6:$H$350&gt;=Z$403)*([1]Buchungen!$I$6:$I$350=$B430))</f>
        <v>1</v>
      </c>
      <c r="AA430" s="31">
        <f>1-SUMPRODUCT(([1]Buchungen!$G$6:$G$350&lt;=Z$403)*([1]Buchungen!$H$6:$H$350&gt;=Z$403)*([1]Buchungen!$I$6:$I$350=$B430))</f>
        <v>1</v>
      </c>
      <c r="AB430" s="30">
        <f>1-SUMPRODUCT(([1]Buchungen!$G$6:$G$350&lt;=AB$403)*([1]Buchungen!$H$6:$H$350&gt;=AB$403)*([1]Buchungen!$I$6:$I$350=$B430))</f>
        <v>1</v>
      </c>
      <c r="AC430" s="31">
        <f>1-SUMPRODUCT(([1]Buchungen!$G$6:$G$350&lt;=AB$403)*([1]Buchungen!$H$6:$H$350&gt;=AB$403)*([1]Buchungen!$I$6:$I$350=$B430))</f>
        <v>1</v>
      </c>
      <c r="AD430" s="30">
        <f>1-SUMPRODUCT(([1]Buchungen!$G$6:$G$350&lt;=AD$403)*([1]Buchungen!$H$6:$H$350&gt;=AD$403)*([1]Buchungen!$I$6:$I$350=$B430))</f>
        <v>1</v>
      </c>
      <c r="AE430" s="31">
        <f>1-SUMPRODUCT(([1]Buchungen!$G$6:$G$350&lt;=AD$403)*([1]Buchungen!$H$6:$H$350&gt;=AD$403)*([1]Buchungen!$I$6:$I$350=$B430))</f>
        <v>1</v>
      </c>
      <c r="AF430" s="30">
        <f>1-SUMPRODUCT(([1]Buchungen!$G$6:$G$350&lt;=AF$403)*([1]Buchungen!$H$6:$H$350&gt;=AF$403)*([1]Buchungen!$I$6:$I$350=$B430))</f>
        <v>1</v>
      </c>
      <c r="AG430" s="31">
        <f>1-SUMPRODUCT(([1]Buchungen!$G$6:$G$350&lt;=AF$403)*([1]Buchungen!$H$6:$H$350&gt;=AF$403)*([1]Buchungen!$I$6:$I$350=$B430))</f>
        <v>1</v>
      </c>
      <c r="AH430" s="30">
        <f>1-SUMPRODUCT(([1]Buchungen!$G$6:$G$350&lt;=AH$403)*([1]Buchungen!$H$6:$H$350&gt;=AH$403)*([1]Buchungen!$I$6:$I$350=$B430))</f>
        <v>1</v>
      </c>
      <c r="AI430" s="31">
        <f>1-SUMPRODUCT(([1]Buchungen!$G$6:$G$350&lt;=AH$403)*([1]Buchungen!$H$6:$H$350&gt;=AH$403)*([1]Buchungen!$I$6:$I$350=$B430))</f>
        <v>1</v>
      </c>
      <c r="AJ430" s="30">
        <f>1-SUMPRODUCT(([1]Buchungen!$G$6:$G$350&lt;=AJ$403)*([1]Buchungen!$H$6:$H$350&gt;=AJ$403)*([1]Buchungen!$I$6:$I$350=$B430))</f>
        <v>1</v>
      </c>
      <c r="AK430" s="31">
        <f>1-SUMPRODUCT(([1]Buchungen!$G$6:$G$350&lt;=AJ$403)*([1]Buchungen!$H$6:$H$350&gt;=AJ$403)*([1]Buchungen!$I$6:$I$350=$B430))</f>
        <v>1</v>
      </c>
      <c r="AL430" s="30">
        <f>1-SUMPRODUCT(([1]Buchungen!$G$6:$G$350&lt;=AL$403)*([1]Buchungen!$H$6:$H$350&gt;=AL$403)*([1]Buchungen!$I$6:$I$350=$B430))</f>
        <v>1</v>
      </c>
      <c r="AM430" s="31">
        <f>1-SUMPRODUCT(([1]Buchungen!$G$6:$G$350&lt;=AL$403)*([1]Buchungen!$H$6:$H$350&gt;=AL$403)*([1]Buchungen!$I$6:$I$350=$B430))</f>
        <v>1</v>
      </c>
      <c r="AN430" s="30">
        <f>1-SUMPRODUCT(([1]Buchungen!$G$6:$G$350&lt;=AN$403)*([1]Buchungen!$H$6:$H$350&gt;=AN$403)*([1]Buchungen!$I$6:$I$350=$B430))</f>
        <v>1</v>
      </c>
      <c r="AO430" s="31">
        <f>1-SUMPRODUCT(([1]Buchungen!$G$6:$G$350&lt;=AN$403)*([1]Buchungen!$H$6:$H$350&gt;=AN$403)*([1]Buchungen!$I$6:$I$350=$B430))</f>
        <v>1</v>
      </c>
      <c r="AP430" s="30">
        <f>1-SUMPRODUCT(([1]Buchungen!$G$6:$G$350&lt;=AP$403)*([1]Buchungen!$H$6:$H$350&gt;=AP$403)*([1]Buchungen!$I$6:$I$350=$B430))</f>
        <v>1</v>
      </c>
      <c r="AQ430" s="31">
        <f>1-SUMPRODUCT(([1]Buchungen!$G$6:$G$350&lt;=AP$403)*([1]Buchungen!$H$6:$H$350&gt;=AP$403)*([1]Buchungen!$I$6:$I$350=$B430))</f>
        <v>1</v>
      </c>
      <c r="AR430" s="30">
        <f>1-SUMPRODUCT(([1]Buchungen!$G$6:$G$350&lt;=AR$403)*([1]Buchungen!$H$6:$H$350&gt;=AR$403)*([1]Buchungen!$I$6:$I$350=$B430))</f>
        <v>1</v>
      </c>
      <c r="AS430" s="31">
        <f>1-SUMPRODUCT(([1]Buchungen!$G$6:$G$350&lt;=AR$403)*([1]Buchungen!$H$6:$H$350&gt;=AR$403)*([1]Buchungen!$I$6:$I$350=$B430))</f>
        <v>1</v>
      </c>
      <c r="AT430" s="30">
        <f>1-SUMPRODUCT(([1]Buchungen!$G$6:$G$350&lt;=AT$403)*([1]Buchungen!$H$6:$H$350&gt;=AT$403)*([1]Buchungen!$I$6:$I$350=$B430))</f>
        <v>1</v>
      </c>
      <c r="AU430" s="31">
        <f>1-SUMPRODUCT(([1]Buchungen!$G$6:$G$350&lt;=AT$403)*([1]Buchungen!$H$6:$H$350&gt;=AT$403)*([1]Buchungen!$I$6:$I$350=$B430))</f>
        <v>1</v>
      </c>
      <c r="AV430" s="30">
        <f>1-SUMPRODUCT(([1]Buchungen!$G$6:$G$350&lt;=AV$403)*([1]Buchungen!$H$6:$H$350&gt;=AV$403)*([1]Buchungen!$I$6:$I$350=$B430))</f>
        <v>1</v>
      </c>
      <c r="AW430" s="31">
        <f>1-SUMPRODUCT(([1]Buchungen!$G$6:$G$350&lt;=AV$403)*([1]Buchungen!$H$6:$H$350&gt;=AV$403)*([1]Buchungen!$I$6:$I$350=$B430))</f>
        <v>1</v>
      </c>
      <c r="AX430" s="30">
        <f>1-SUMPRODUCT(([1]Buchungen!$G$6:$G$350&lt;=AX$403)*([1]Buchungen!$H$6:$H$350&gt;=AX$403)*([1]Buchungen!$I$6:$I$350=$B430))</f>
        <v>1</v>
      </c>
      <c r="AY430" s="31">
        <f>1-SUMPRODUCT(([1]Buchungen!$G$6:$G$350&lt;=AX$403)*([1]Buchungen!$H$6:$H$350&gt;=AX$403)*([1]Buchungen!$I$6:$I$350=$B430))</f>
        <v>1</v>
      </c>
      <c r="AZ430" s="30">
        <f>1-SUMPRODUCT(([1]Buchungen!$G$6:$G$350&lt;=AZ$403)*([1]Buchungen!$H$6:$H$350&gt;=AZ$403)*([1]Buchungen!$I$6:$I$350=$B430))</f>
        <v>1</v>
      </c>
      <c r="BA430" s="31">
        <f>1-SUMPRODUCT(([1]Buchungen!$G$6:$G$350&lt;=AZ$403)*([1]Buchungen!$H$6:$H$350&gt;=AZ$403)*([1]Buchungen!$I$6:$I$350=$B430))</f>
        <v>1</v>
      </c>
      <c r="BB430" s="30">
        <f>1-SUMPRODUCT(([1]Buchungen!$G$6:$G$350&lt;=BB$403)*([1]Buchungen!$H$6:$H$350&gt;=BB$403)*([1]Buchungen!$I$6:$I$350=$B430))</f>
        <v>1</v>
      </c>
      <c r="BC430" s="31">
        <f>1-SUMPRODUCT(([1]Buchungen!$G$6:$G$350&lt;=BB$403)*([1]Buchungen!$H$6:$H$350&gt;=BB$403)*([1]Buchungen!$I$6:$I$350=$B430))</f>
        <v>1</v>
      </c>
      <c r="BD430" s="30">
        <f>1-SUMPRODUCT(([1]Buchungen!$G$6:$G$350&lt;=BD$403)*([1]Buchungen!$H$6:$H$350&gt;=BD$403)*([1]Buchungen!$I$6:$I$350=$B430))</f>
        <v>1</v>
      </c>
      <c r="BE430" s="31">
        <f>1-SUMPRODUCT(([1]Buchungen!$G$6:$G$350&lt;=BD$403)*([1]Buchungen!$H$6:$H$350&gt;=BD$403)*([1]Buchungen!$I$6:$I$350=$B430))</f>
        <v>1</v>
      </c>
      <c r="BF430" s="30">
        <f>1-SUMPRODUCT(([1]Buchungen!$G$6:$G$350&lt;=BF$403)*([1]Buchungen!$H$6:$H$350&gt;=BF$403)*([1]Buchungen!$I$6:$I$350=$B430))</f>
        <v>1</v>
      </c>
      <c r="BG430" s="31">
        <f>1-SUMPRODUCT(([1]Buchungen!$G$6:$G$350&lt;=BF$403)*([1]Buchungen!$H$6:$H$350&gt;=BF$403)*([1]Buchungen!$I$6:$I$350=$B430))</f>
        <v>1</v>
      </c>
      <c r="BH430" s="30">
        <f>1-SUMPRODUCT(([1]Buchungen!$G$6:$G$350&lt;=BH$403)*([1]Buchungen!$H$6:$H$350&gt;=BH$403)*([1]Buchungen!$I$6:$I$350=$B430))</f>
        <v>1</v>
      </c>
      <c r="BI430" s="31">
        <f>1-SUMPRODUCT(([1]Buchungen!$G$6:$G$350&lt;=BH$403)*([1]Buchungen!$H$6:$H$350&gt;=BH$403)*([1]Buchungen!$I$6:$I$350=$B430))</f>
        <v>1</v>
      </c>
      <c r="BJ430" s="30">
        <f>1-SUMPRODUCT(([1]Buchungen!$G$6:$G$350&lt;=BJ$403)*([1]Buchungen!$H$6:$H$350&gt;=BJ$403)*([1]Buchungen!$I$6:$I$350=$B430))</f>
        <v>1</v>
      </c>
      <c r="BK430" s="31">
        <f>1-SUMPRODUCT(([1]Buchungen!$G$6:$G$350&lt;=BJ$403)*([1]Buchungen!$H$6:$H$350&gt;=BJ$403)*([1]Buchungen!$I$6:$I$350=$B430))</f>
        <v>1</v>
      </c>
      <c r="BL430" s="30">
        <f>1-SUMPRODUCT(([1]Buchungen!$G$6:$G$350&lt;=BL$403)*([1]Buchungen!$H$6:$H$350&gt;=BL$403)*([1]Buchungen!$I$6:$I$350=$B430))</f>
        <v>1</v>
      </c>
      <c r="BM430" s="31">
        <f>1-SUMPRODUCT(([1]Buchungen!$G$6:$G$350&lt;=BL$403)*([1]Buchungen!$H$6:$H$350&gt;=BL$403)*([1]Buchungen!$I$6:$I$350=$B430))</f>
        <v>1</v>
      </c>
    </row>
    <row r="431" spans="2:65" ht="22.95" customHeight="1" x14ac:dyDescent="0.25">
      <c r="B431" s="29" t="str">
        <f>[1]Einstellungen!E29</f>
        <v>Angelplatz 23</v>
      </c>
      <c r="D431" s="30">
        <f>1-SUMPRODUCT(([1]Buchungen!$G$6:$G$350&lt;=D$403)*([1]Buchungen!$H$6:$H$350&gt;=D$403)*([1]Buchungen!$I$6:$I$350=$B431))</f>
        <v>1</v>
      </c>
      <c r="E431" s="31">
        <f>1-SUMPRODUCT(([1]Buchungen!$G$6:$G$350&lt;=D$403)*([1]Buchungen!$H$6:$H$350&gt;=D$403)*([1]Buchungen!$I$6:$I$350=$B431))</f>
        <v>1</v>
      </c>
      <c r="F431" s="30">
        <f>1-SUMPRODUCT(([1]Buchungen!$G$6:$G$350&lt;=F$403)*([1]Buchungen!$H$6:$H$350&gt;=F$403)*([1]Buchungen!$I$6:$I$350=$B431))</f>
        <v>1</v>
      </c>
      <c r="G431" s="31">
        <f>1-SUMPRODUCT(([1]Buchungen!$G$6:$G$350&lt;=F$403)*([1]Buchungen!$H$6:$H$350&gt;=F$403)*([1]Buchungen!$I$6:$I$350=$B431))</f>
        <v>1</v>
      </c>
      <c r="H431" s="30">
        <f>1-SUMPRODUCT(([1]Buchungen!$G$6:$G$350&lt;=H$403)*([1]Buchungen!$H$6:$H$350&gt;=H$403)*([1]Buchungen!$I$6:$I$350=$B431))</f>
        <v>1</v>
      </c>
      <c r="I431" s="31">
        <f>1-SUMPRODUCT(([1]Buchungen!$G$6:$G$350&lt;=H$403)*([1]Buchungen!$H$6:$H$350&gt;=H$403)*([1]Buchungen!$I$6:$I$350=$B431))</f>
        <v>1</v>
      </c>
      <c r="J431" s="30">
        <f>1-SUMPRODUCT(([1]Buchungen!$G$6:$G$350&lt;=J$403)*([1]Buchungen!$H$6:$H$350&gt;=J$403)*([1]Buchungen!$I$6:$I$350=$B431))</f>
        <v>1</v>
      </c>
      <c r="K431" s="31">
        <f>1-SUMPRODUCT(([1]Buchungen!$G$6:$G$350&lt;=J$403)*([1]Buchungen!$H$6:$H$350&gt;=J$403)*([1]Buchungen!$I$6:$I$350=$B431))</f>
        <v>1</v>
      </c>
      <c r="L431" s="30">
        <f>1-SUMPRODUCT(([1]Buchungen!$G$6:$G$350&lt;=L$403)*([1]Buchungen!$H$6:$H$350&gt;=L$403)*([1]Buchungen!$I$6:$I$350=$B431))</f>
        <v>1</v>
      </c>
      <c r="M431" s="31">
        <f>1-SUMPRODUCT(([1]Buchungen!$G$6:$G$350&lt;=L$403)*([1]Buchungen!$H$6:$H$350&gt;=L$403)*([1]Buchungen!$I$6:$I$350=$B431))</f>
        <v>1</v>
      </c>
      <c r="N431" s="30">
        <f>1-SUMPRODUCT(([1]Buchungen!$G$6:$G$350&lt;=N$403)*([1]Buchungen!$H$6:$H$350&gt;=N$403)*([1]Buchungen!$I$6:$I$350=$B431))</f>
        <v>1</v>
      </c>
      <c r="O431" s="31">
        <f>1-SUMPRODUCT(([1]Buchungen!$G$6:$G$350&lt;=N$403)*([1]Buchungen!$H$6:$H$350&gt;=N$403)*([1]Buchungen!$I$6:$I$350=$B431))</f>
        <v>1</v>
      </c>
      <c r="P431" s="30">
        <f>1-SUMPRODUCT(([1]Buchungen!$G$6:$G$350&lt;=P$403)*([1]Buchungen!$H$6:$H$350&gt;=P$403)*([1]Buchungen!$I$6:$I$350=$B431))</f>
        <v>1</v>
      </c>
      <c r="Q431" s="31">
        <f>1-SUMPRODUCT(([1]Buchungen!$G$6:$G$350&lt;=P$403)*([1]Buchungen!$H$6:$H$350&gt;=P$403)*([1]Buchungen!$I$6:$I$350=$B431))</f>
        <v>1</v>
      </c>
      <c r="R431" s="30">
        <f>1-SUMPRODUCT(([1]Buchungen!$G$6:$G$350&lt;=R$403)*([1]Buchungen!$H$6:$H$350&gt;=R$403)*([1]Buchungen!$I$6:$I$350=$B431))</f>
        <v>1</v>
      </c>
      <c r="S431" s="31">
        <f>1-SUMPRODUCT(([1]Buchungen!$G$6:$G$350&lt;=R$403)*([1]Buchungen!$H$6:$H$350&gt;=R$403)*([1]Buchungen!$I$6:$I$350=$B431))</f>
        <v>1</v>
      </c>
      <c r="T431" s="30">
        <f>1-SUMPRODUCT(([1]Buchungen!$G$6:$G$350&lt;=T$403)*([1]Buchungen!$H$6:$H$350&gt;=T$403)*([1]Buchungen!$I$6:$I$350=$B431))</f>
        <v>1</v>
      </c>
      <c r="U431" s="31">
        <f>1-SUMPRODUCT(([1]Buchungen!$G$6:$G$350&lt;=T$403)*([1]Buchungen!$H$6:$H$350&gt;=T$403)*([1]Buchungen!$I$6:$I$350=$B431))</f>
        <v>1</v>
      </c>
      <c r="V431" s="30">
        <f>1-SUMPRODUCT(([1]Buchungen!$G$6:$G$350&lt;=V$403)*([1]Buchungen!$H$6:$H$350&gt;=V$403)*([1]Buchungen!$I$6:$I$350=$B431))</f>
        <v>1</v>
      </c>
      <c r="W431" s="31">
        <f>1-SUMPRODUCT(([1]Buchungen!$G$6:$G$350&lt;=V$403)*([1]Buchungen!$H$6:$H$350&gt;=V$403)*([1]Buchungen!$I$6:$I$350=$B431))</f>
        <v>1</v>
      </c>
      <c r="X431" s="30">
        <f>1-SUMPRODUCT(([1]Buchungen!$G$6:$G$350&lt;=X$403)*([1]Buchungen!$H$6:$H$350&gt;=X$403)*([1]Buchungen!$I$6:$I$350=$B431))</f>
        <v>1</v>
      </c>
      <c r="Y431" s="31">
        <f>1-SUMPRODUCT(([1]Buchungen!$G$6:$G$350&lt;=X$403)*([1]Buchungen!$H$6:$H$350&gt;=X$403)*([1]Buchungen!$I$6:$I$350=$B431))</f>
        <v>1</v>
      </c>
      <c r="Z431" s="30">
        <f>1-SUMPRODUCT(([1]Buchungen!$G$6:$G$350&lt;=Z$403)*([1]Buchungen!$H$6:$H$350&gt;=Z$403)*([1]Buchungen!$I$6:$I$350=$B431))</f>
        <v>1</v>
      </c>
      <c r="AA431" s="31">
        <f>1-SUMPRODUCT(([1]Buchungen!$G$6:$G$350&lt;=Z$403)*([1]Buchungen!$H$6:$H$350&gt;=Z$403)*([1]Buchungen!$I$6:$I$350=$B431))</f>
        <v>1</v>
      </c>
      <c r="AB431" s="30">
        <f>1-SUMPRODUCT(([1]Buchungen!$G$6:$G$350&lt;=AB$403)*([1]Buchungen!$H$6:$H$350&gt;=AB$403)*([1]Buchungen!$I$6:$I$350=$B431))</f>
        <v>1</v>
      </c>
      <c r="AC431" s="31">
        <f>1-SUMPRODUCT(([1]Buchungen!$G$6:$G$350&lt;=AB$403)*([1]Buchungen!$H$6:$H$350&gt;=AB$403)*([1]Buchungen!$I$6:$I$350=$B431))</f>
        <v>1</v>
      </c>
      <c r="AD431" s="30">
        <f>1-SUMPRODUCT(([1]Buchungen!$G$6:$G$350&lt;=AD$403)*([1]Buchungen!$H$6:$H$350&gt;=AD$403)*([1]Buchungen!$I$6:$I$350=$B431))</f>
        <v>1</v>
      </c>
      <c r="AE431" s="31">
        <f>1-SUMPRODUCT(([1]Buchungen!$G$6:$G$350&lt;=AD$403)*([1]Buchungen!$H$6:$H$350&gt;=AD$403)*([1]Buchungen!$I$6:$I$350=$B431))</f>
        <v>1</v>
      </c>
      <c r="AF431" s="30">
        <f>1-SUMPRODUCT(([1]Buchungen!$G$6:$G$350&lt;=AF$403)*([1]Buchungen!$H$6:$H$350&gt;=AF$403)*([1]Buchungen!$I$6:$I$350=$B431))</f>
        <v>1</v>
      </c>
      <c r="AG431" s="31">
        <f>1-SUMPRODUCT(([1]Buchungen!$G$6:$G$350&lt;=AF$403)*([1]Buchungen!$H$6:$H$350&gt;=AF$403)*([1]Buchungen!$I$6:$I$350=$B431))</f>
        <v>1</v>
      </c>
      <c r="AH431" s="30">
        <f>1-SUMPRODUCT(([1]Buchungen!$G$6:$G$350&lt;=AH$403)*([1]Buchungen!$H$6:$H$350&gt;=AH$403)*([1]Buchungen!$I$6:$I$350=$B431))</f>
        <v>1</v>
      </c>
      <c r="AI431" s="31">
        <f>1-SUMPRODUCT(([1]Buchungen!$G$6:$G$350&lt;=AH$403)*([1]Buchungen!$H$6:$H$350&gt;=AH$403)*([1]Buchungen!$I$6:$I$350=$B431))</f>
        <v>1</v>
      </c>
      <c r="AJ431" s="30">
        <f>1-SUMPRODUCT(([1]Buchungen!$G$6:$G$350&lt;=AJ$403)*([1]Buchungen!$H$6:$H$350&gt;=AJ$403)*([1]Buchungen!$I$6:$I$350=$B431))</f>
        <v>1</v>
      </c>
      <c r="AK431" s="31">
        <f>1-SUMPRODUCT(([1]Buchungen!$G$6:$G$350&lt;=AJ$403)*([1]Buchungen!$H$6:$H$350&gt;=AJ$403)*([1]Buchungen!$I$6:$I$350=$B431))</f>
        <v>1</v>
      </c>
      <c r="AL431" s="30">
        <f>1-SUMPRODUCT(([1]Buchungen!$G$6:$G$350&lt;=AL$403)*([1]Buchungen!$H$6:$H$350&gt;=AL$403)*([1]Buchungen!$I$6:$I$350=$B431))</f>
        <v>1</v>
      </c>
      <c r="AM431" s="31">
        <f>1-SUMPRODUCT(([1]Buchungen!$G$6:$G$350&lt;=AL$403)*([1]Buchungen!$H$6:$H$350&gt;=AL$403)*([1]Buchungen!$I$6:$I$350=$B431))</f>
        <v>1</v>
      </c>
      <c r="AN431" s="30">
        <f>1-SUMPRODUCT(([1]Buchungen!$G$6:$G$350&lt;=AN$403)*([1]Buchungen!$H$6:$H$350&gt;=AN$403)*([1]Buchungen!$I$6:$I$350=$B431))</f>
        <v>1</v>
      </c>
      <c r="AO431" s="31">
        <f>1-SUMPRODUCT(([1]Buchungen!$G$6:$G$350&lt;=AN$403)*([1]Buchungen!$H$6:$H$350&gt;=AN$403)*([1]Buchungen!$I$6:$I$350=$B431))</f>
        <v>1</v>
      </c>
      <c r="AP431" s="30">
        <f>1-SUMPRODUCT(([1]Buchungen!$G$6:$G$350&lt;=AP$403)*([1]Buchungen!$H$6:$H$350&gt;=AP$403)*([1]Buchungen!$I$6:$I$350=$B431))</f>
        <v>1</v>
      </c>
      <c r="AQ431" s="31">
        <f>1-SUMPRODUCT(([1]Buchungen!$G$6:$G$350&lt;=AP$403)*([1]Buchungen!$H$6:$H$350&gt;=AP$403)*([1]Buchungen!$I$6:$I$350=$B431))</f>
        <v>1</v>
      </c>
      <c r="AR431" s="30">
        <f>1-SUMPRODUCT(([1]Buchungen!$G$6:$G$350&lt;=AR$403)*([1]Buchungen!$H$6:$H$350&gt;=AR$403)*([1]Buchungen!$I$6:$I$350=$B431))</f>
        <v>1</v>
      </c>
      <c r="AS431" s="31">
        <f>1-SUMPRODUCT(([1]Buchungen!$G$6:$G$350&lt;=AR$403)*([1]Buchungen!$H$6:$H$350&gt;=AR$403)*([1]Buchungen!$I$6:$I$350=$B431))</f>
        <v>1</v>
      </c>
      <c r="AT431" s="30">
        <f>1-SUMPRODUCT(([1]Buchungen!$G$6:$G$350&lt;=AT$403)*([1]Buchungen!$H$6:$H$350&gt;=AT$403)*([1]Buchungen!$I$6:$I$350=$B431))</f>
        <v>1</v>
      </c>
      <c r="AU431" s="31">
        <f>1-SUMPRODUCT(([1]Buchungen!$G$6:$G$350&lt;=AT$403)*([1]Buchungen!$H$6:$H$350&gt;=AT$403)*([1]Buchungen!$I$6:$I$350=$B431))</f>
        <v>1</v>
      </c>
      <c r="AV431" s="30">
        <f>1-SUMPRODUCT(([1]Buchungen!$G$6:$G$350&lt;=AV$403)*([1]Buchungen!$H$6:$H$350&gt;=AV$403)*([1]Buchungen!$I$6:$I$350=$B431))</f>
        <v>1</v>
      </c>
      <c r="AW431" s="31">
        <f>1-SUMPRODUCT(([1]Buchungen!$G$6:$G$350&lt;=AV$403)*([1]Buchungen!$H$6:$H$350&gt;=AV$403)*([1]Buchungen!$I$6:$I$350=$B431))</f>
        <v>1</v>
      </c>
      <c r="AX431" s="30">
        <f>1-SUMPRODUCT(([1]Buchungen!$G$6:$G$350&lt;=AX$403)*([1]Buchungen!$H$6:$H$350&gt;=AX$403)*([1]Buchungen!$I$6:$I$350=$B431))</f>
        <v>1</v>
      </c>
      <c r="AY431" s="31">
        <f>1-SUMPRODUCT(([1]Buchungen!$G$6:$G$350&lt;=AX$403)*([1]Buchungen!$H$6:$H$350&gt;=AX$403)*([1]Buchungen!$I$6:$I$350=$B431))</f>
        <v>1</v>
      </c>
      <c r="AZ431" s="30">
        <f>1-SUMPRODUCT(([1]Buchungen!$G$6:$G$350&lt;=AZ$403)*([1]Buchungen!$H$6:$H$350&gt;=AZ$403)*([1]Buchungen!$I$6:$I$350=$B431))</f>
        <v>1</v>
      </c>
      <c r="BA431" s="31">
        <f>1-SUMPRODUCT(([1]Buchungen!$G$6:$G$350&lt;=AZ$403)*([1]Buchungen!$H$6:$H$350&gt;=AZ$403)*([1]Buchungen!$I$6:$I$350=$B431))</f>
        <v>1</v>
      </c>
      <c r="BB431" s="30">
        <f>1-SUMPRODUCT(([1]Buchungen!$G$6:$G$350&lt;=BB$403)*([1]Buchungen!$H$6:$H$350&gt;=BB$403)*([1]Buchungen!$I$6:$I$350=$B431))</f>
        <v>1</v>
      </c>
      <c r="BC431" s="31">
        <f>1-SUMPRODUCT(([1]Buchungen!$G$6:$G$350&lt;=BB$403)*([1]Buchungen!$H$6:$H$350&gt;=BB$403)*([1]Buchungen!$I$6:$I$350=$B431))</f>
        <v>1</v>
      </c>
      <c r="BD431" s="30">
        <f>1-SUMPRODUCT(([1]Buchungen!$G$6:$G$350&lt;=BD$403)*([1]Buchungen!$H$6:$H$350&gt;=BD$403)*([1]Buchungen!$I$6:$I$350=$B431))</f>
        <v>1</v>
      </c>
      <c r="BE431" s="31">
        <f>1-SUMPRODUCT(([1]Buchungen!$G$6:$G$350&lt;=BD$403)*([1]Buchungen!$H$6:$H$350&gt;=BD$403)*([1]Buchungen!$I$6:$I$350=$B431))</f>
        <v>1</v>
      </c>
      <c r="BF431" s="30">
        <f>1-SUMPRODUCT(([1]Buchungen!$G$6:$G$350&lt;=BF$403)*([1]Buchungen!$H$6:$H$350&gt;=BF$403)*([1]Buchungen!$I$6:$I$350=$B431))</f>
        <v>1</v>
      </c>
      <c r="BG431" s="31">
        <f>1-SUMPRODUCT(([1]Buchungen!$G$6:$G$350&lt;=BF$403)*([1]Buchungen!$H$6:$H$350&gt;=BF$403)*([1]Buchungen!$I$6:$I$350=$B431))</f>
        <v>1</v>
      </c>
      <c r="BH431" s="30">
        <f>1-SUMPRODUCT(([1]Buchungen!$G$6:$G$350&lt;=BH$403)*([1]Buchungen!$H$6:$H$350&gt;=BH$403)*([1]Buchungen!$I$6:$I$350=$B431))</f>
        <v>1</v>
      </c>
      <c r="BI431" s="31">
        <f>1-SUMPRODUCT(([1]Buchungen!$G$6:$G$350&lt;=BH$403)*([1]Buchungen!$H$6:$H$350&gt;=BH$403)*([1]Buchungen!$I$6:$I$350=$B431))</f>
        <v>1</v>
      </c>
      <c r="BJ431" s="30">
        <f>1-SUMPRODUCT(([1]Buchungen!$G$6:$G$350&lt;=BJ$403)*([1]Buchungen!$H$6:$H$350&gt;=BJ$403)*([1]Buchungen!$I$6:$I$350=$B431))</f>
        <v>1</v>
      </c>
      <c r="BK431" s="31">
        <f>1-SUMPRODUCT(([1]Buchungen!$G$6:$G$350&lt;=BJ$403)*([1]Buchungen!$H$6:$H$350&gt;=BJ$403)*([1]Buchungen!$I$6:$I$350=$B431))</f>
        <v>1</v>
      </c>
      <c r="BL431" s="30">
        <f>1-SUMPRODUCT(([1]Buchungen!$G$6:$G$350&lt;=BL$403)*([1]Buchungen!$H$6:$H$350&gt;=BL$403)*([1]Buchungen!$I$6:$I$350=$B431))</f>
        <v>1</v>
      </c>
      <c r="BM431" s="31">
        <f>1-SUMPRODUCT(([1]Buchungen!$G$6:$G$350&lt;=BL$403)*([1]Buchungen!$H$6:$H$350&gt;=BL$403)*([1]Buchungen!$I$6:$I$350=$B431))</f>
        <v>1</v>
      </c>
    </row>
    <row r="432" spans="2:65" ht="22.95" customHeight="1" x14ac:dyDescent="0.25">
      <c r="B432" s="32" t="str">
        <f>[1]Einstellungen!E30</f>
        <v>Angelplatz 26</v>
      </c>
      <c r="D432" s="30">
        <f>1-SUMPRODUCT(([1]Buchungen!$G$6:$G$350&lt;=D$403)*([1]Buchungen!$H$6:$H$350&gt;=D$403)*([1]Buchungen!$I$6:$I$350=$B432))</f>
        <v>1</v>
      </c>
      <c r="E432" s="31">
        <f>1-SUMPRODUCT(([1]Buchungen!$G$6:$G$350&lt;=D$403)*([1]Buchungen!$H$6:$H$350&gt;=D$403)*([1]Buchungen!$I$6:$I$350=$B432))</f>
        <v>1</v>
      </c>
      <c r="F432" s="30">
        <f>1-SUMPRODUCT(([1]Buchungen!$G$6:$G$350&lt;=F$403)*([1]Buchungen!$H$6:$H$350&gt;=F$403)*([1]Buchungen!$I$6:$I$350=$B432))</f>
        <v>1</v>
      </c>
      <c r="G432" s="31">
        <f>1-SUMPRODUCT(([1]Buchungen!$G$6:$G$350&lt;=F$403)*([1]Buchungen!$H$6:$H$350&gt;=F$403)*([1]Buchungen!$I$6:$I$350=$B432))</f>
        <v>1</v>
      </c>
      <c r="H432" s="30">
        <f>1-SUMPRODUCT(([1]Buchungen!$G$6:$G$350&lt;=H$403)*([1]Buchungen!$H$6:$H$350&gt;=H$403)*([1]Buchungen!$I$6:$I$350=$B432))</f>
        <v>1</v>
      </c>
      <c r="I432" s="31">
        <f>1-SUMPRODUCT(([1]Buchungen!$G$6:$G$350&lt;=H$403)*([1]Buchungen!$H$6:$H$350&gt;=H$403)*([1]Buchungen!$I$6:$I$350=$B432))</f>
        <v>1</v>
      </c>
      <c r="J432" s="30">
        <f>1-SUMPRODUCT(([1]Buchungen!$G$6:$G$350&lt;=J$403)*([1]Buchungen!$H$6:$H$350&gt;=J$403)*([1]Buchungen!$I$6:$I$350=$B432))</f>
        <v>1</v>
      </c>
      <c r="K432" s="31">
        <f>1-SUMPRODUCT(([1]Buchungen!$G$6:$G$350&lt;=J$403)*([1]Buchungen!$H$6:$H$350&gt;=J$403)*([1]Buchungen!$I$6:$I$350=$B432))</f>
        <v>1</v>
      </c>
      <c r="L432" s="30">
        <f>1-SUMPRODUCT(([1]Buchungen!$G$6:$G$350&lt;=L$403)*([1]Buchungen!$H$6:$H$350&gt;=L$403)*([1]Buchungen!$I$6:$I$350=$B432))</f>
        <v>1</v>
      </c>
      <c r="M432" s="31">
        <f>1-SUMPRODUCT(([1]Buchungen!$G$6:$G$350&lt;=L$403)*([1]Buchungen!$H$6:$H$350&gt;=L$403)*([1]Buchungen!$I$6:$I$350=$B432))</f>
        <v>1</v>
      </c>
      <c r="N432" s="30">
        <f>1-SUMPRODUCT(([1]Buchungen!$G$6:$G$350&lt;=N$403)*([1]Buchungen!$H$6:$H$350&gt;=N$403)*([1]Buchungen!$I$6:$I$350=$B432))</f>
        <v>1</v>
      </c>
      <c r="O432" s="31">
        <f>1-SUMPRODUCT(([1]Buchungen!$G$6:$G$350&lt;=N$403)*([1]Buchungen!$H$6:$H$350&gt;=N$403)*([1]Buchungen!$I$6:$I$350=$B432))</f>
        <v>1</v>
      </c>
      <c r="P432" s="30">
        <f>1-SUMPRODUCT(([1]Buchungen!$G$6:$G$350&lt;=P$403)*([1]Buchungen!$H$6:$H$350&gt;=P$403)*([1]Buchungen!$I$6:$I$350=$B432))</f>
        <v>1</v>
      </c>
      <c r="Q432" s="31">
        <f>1-SUMPRODUCT(([1]Buchungen!$G$6:$G$350&lt;=P$403)*([1]Buchungen!$H$6:$H$350&gt;=P$403)*([1]Buchungen!$I$6:$I$350=$B432))</f>
        <v>1</v>
      </c>
      <c r="R432" s="30">
        <f>1-SUMPRODUCT(([1]Buchungen!$G$6:$G$350&lt;=R$403)*([1]Buchungen!$H$6:$H$350&gt;=R$403)*([1]Buchungen!$I$6:$I$350=$B432))</f>
        <v>1</v>
      </c>
      <c r="S432" s="31">
        <f>1-SUMPRODUCT(([1]Buchungen!$G$6:$G$350&lt;=R$403)*([1]Buchungen!$H$6:$H$350&gt;=R$403)*([1]Buchungen!$I$6:$I$350=$B432))</f>
        <v>1</v>
      </c>
      <c r="T432" s="30">
        <f>1-SUMPRODUCT(([1]Buchungen!$G$6:$G$350&lt;=T$403)*([1]Buchungen!$H$6:$H$350&gt;=T$403)*([1]Buchungen!$I$6:$I$350=$B432))</f>
        <v>1</v>
      </c>
      <c r="U432" s="31">
        <f>1-SUMPRODUCT(([1]Buchungen!$G$6:$G$350&lt;=T$403)*([1]Buchungen!$H$6:$H$350&gt;=T$403)*([1]Buchungen!$I$6:$I$350=$B432))</f>
        <v>1</v>
      </c>
      <c r="V432" s="30">
        <f>1-SUMPRODUCT(([1]Buchungen!$G$6:$G$350&lt;=V$403)*([1]Buchungen!$H$6:$H$350&gt;=V$403)*([1]Buchungen!$I$6:$I$350=$B432))</f>
        <v>1</v>
      </c>
      <c r="W432" s="31">
        <f>1-SUMPRODUCT(([1]Buchungen!$G$6:$G$350&lt;=V$403)*([1]Buchungen!$H$6:$H$350&gt;=V$403)*([1]Buchungen!$I$6:$I$350=$B432))</f>
        <v>1</v>
      </c>
      <c r="X432" s="30">
        <f>1-SUMPRODUCT(([1]Buchungen!$G$6:$G$350&lt;=X$403)*([1]Buchungen!$H$6:$H$350&gt;=X$403)*([1]Buchungen!$I$6:$I$350=$B432))</f>
        <v>1</v>
      </c>
      <c r="Y432" s="31">
        <f>1-SUMPRODUCT(([1]Buchungen!$G$6:$G$350&lt;=X$403)*([1]Buchungen!$H$6:$H$350&gt;=X$403)*([1]Buchungen!$I$6:$I$350=$B432))</f>
        <v>1</v>
      </c>
      <c r="Z432" s="30">
        <f>1-SUMPRODUCT(([1]Buchungen!$G$6:$G$350&lt;=Z$403)*([1]Buchungen!$H$6:$H$350&gt;=Z$403)*([1]Buchungen!$I$6:$I$350=$B432))</f>
        <v>1</v>
      </c>
      <c r="AA432" s="31">
        <f>1-SUMPRODUCT(([1]Buchungen!$G$6:$G$350&lt;=Z$403)*([1]Buchungen!$H$6:$H$350&gt;=Z$403)*([1]Buchungen!$I$6:$I$350=$B432))</f>
        <v>1</v>
      </c>
      <c r="AB432" s="30">
        <f>1-SUMPRODUCT(([1]Buchungen!$G$6:$G$350&lt;=AB$403)*([1]Buchungen!$H$6:$H$350&gt;=AB$403)*([1]Buchungen!$I$6:$I$350=$B432))</f>
        <v>1</v>
      </c>
      <c r="AC432" s="31">
        <f>1-SUMPRODUCT(([1]Buchungen!$G$6:$G$350&lt;=AB$403)*([1]Buchungen!$H$6:$H$350&gt;=AB$403)*([1]Buchungen!$I$6:$I$350=$B432))</f>
        <v>1</v>
      </c>
      <c r="AD432" s="30">
        <f>1-SUMPRODUCT(([1]Buchungen!$G$6:$G$350&lt;=AD$403)*([1]Buchungen!$H$6:$H$350&gt;=AD$403)*([1]Buchungen!$I$6:$I$350=$B432))</f>
        <v>1</v>
      </c>
      <c r="AE432" s="31">
        <f>1-SUMPRODUCT(([1]Buchungen!$G$6:$G$350&lt;=AD$403)*([1]Buchungen!$H$6:$H$350&gt;=AD$403)*([1]Buchungen!$I$6:$I$350=$B432))</f>
        <v>1</v>
      </c>
      <c r="AF432" s="30">
        <f>1-SUMPRODUCT(([1]Buchungen!$G$6:$G$350&lt;=AF$403)*([1]Buchungen!$H$6:$H$350&gt;=AF$403)*([1]Buchungen!$I$6:$I$350=$B432))</f>
        <v>1</v>
      </c>
      <c r="AG432" s="31">
        <f>1-SUMPRODUCT(([1]Buchungen!$G$6:$G$350&lt;=AF$403)*([1]Buchungen!$H$6:$H$350&gt;=AF$403)*([1]Buchungen!$I$6:$I$350=$B432))</f>
        <v>1</v>
      </c>
      <c r="AH432" s="30">
        <f>1-SUMPRODUCT(([1]Buchungen!$G$6:$G$350&lt;=AH$403)*([1]Buchungen!$H$6:$H$350&gt;=AH$403)*([1]Buchungen!$I$6:$I$350=$B432))</f>
        <v>1</v>
      </c>
      <c r="AI432" s="31">
        <f>1-SUMPRODUCT(([1]Buchungen!$G$6:$G$350&lt;=AH$403)*([1]Buchungen!$H$6:$H$350&gt;=AH$403)*([1]Buchungen!$I$6:$I$350=$B432))</f>
        <v>1</v>
      </c>
      <c r="AJ432" s="30">
        <f>1-SUMPRODUCT(([1]Buchungen!$G$6:$G$350&lt;=AJ$403)*([1]Buchungen!$H$6:$H$350&gt;=AJ$403)*([1]Buchungen!$I$6:$I$350=$B432))</f>
        <v>1</v>
      </c>
      <c r="AK432" s="31">
        <f>1-SUMPRODUCT(([1]Buchungen!$G$6:$G$350&lt;=AJ$403)*([1]Buchungen!$H$6:$H$350&gt;=AJ$403)*([1]Buchungen!$I$6:$I$350=$B432))</f>
        <v>1</v>
      </c>
      <c r="AL432" s="30">
        <f>1-SUMPRODUCT(([1]Buchungen!$G$6:$G$350&lt;=AL$403)*([1]Buchungen!$H$6:$H$350&gt;=AL$403)*([1]Buchungen!$I$6:$I$350=$B432))</f>
        <v>1</v>
      </c>
      <c r="AM432" s="31">
        <f>1-SUMPRODUCT(([1]Buchungen!$G$6:$G$350&lt;=AL$403)*([1]Buchungen!$H$6:$H$350&gt;=AL$403)*([1]Buchungen!$I$6:$I$350=$B432))</f>
        <v>1</v>
      </c>
      <c r="AN432" s="30">
        <f>1-SUMPRODUCT(([1]Buchungen!$G$6:$G$350&lt;=AN$403)*([1]Buchungen!$H$6:$H$350&gt;=AN$403)*([1]Buchungen!$I$6:$I$350=$B432))</f>
        <v>1</v>
      </c>
      <c r="AO432" s="31">
        <f>1-SUMPRODUCT(([1]Buchungen!$G$6:$G$350&lt;=AN$403)*([1]Buchungen!$H$6:$H$350&gt;=AN$403)*([1]Buchungen!$I$6:$I$350=$B432))</f>
        <v>1</v>
      </c>
      <c r="AP432" s="30">
        <f>1-SUMPRODUCT(([1]Buchungen!$G$6:$G$350&lt;=AP$403)*([1]Buchungen!$H$6:$H$350&gt;=AP$403)*([1]Buchungen!$I$6:$I$350=$B432))</f>
        <v>1</v>
      </c>
      <c r="AQ432" s="31">
        <f>1-SUMPRODUCT(([1]Buchungen!$G$6:$G$350&lt;=AP$403)*([1]Buchungen!$H$6:$H$350&gt;=AP$403)*([1]Buchungen!$I$6:$I$350=$B432))</f>
        <v>1</v>
      </c>
      <c r="AR432" s="30">
        <f>1-SUMPRODUCT(([1]Buchungen!$G$6:$G$350&lt;=AR$403)*([1]Buchungen!$H$6:$H$350&gt;=AR$403)*([1]Buchungen!$I$6:$I$350=$B432))</f>
        <v>1</v>
      </c>
      <c r="AS432" s="31">
        <f>1-SUMPRODUCT(([1]Buchungen!$G$6:$G$350&lt;=AR$403)*([1]Buchungen!$H$6:$H$350&gt;=AR$403)*([1]Buchungen!$I$6:$I$350=$B432))</f>
        <v>1</v>
      </c>
      <c r="AT432" s="30">
        <f>1-SUMPRODUCT(([1]Buchungen!$G$6:$G$350&lt;=AT$403)*([1]Buchungen!$H$6:$H$350&gt;=AT$403)*([1]Buchungen!$I$6:$I$350=$B432))</f>
        <v>1</v>
      </c>
      <c r="AU432" s="31">
        <f>1-SUMPRODUCT(([1]Buchungen!$G$6:$G$350&lt;=AT$403)*([1]Buchungen!$H$6:$H$350&gt;=AT$403)*([1]Buchungen!$I$6:$I$350=$B432))</f>
        <v>1</v>
      </c>
      <c r="AV432" s="30">
        <f>1-SUMPRODUCT(([1]Buchungen!$G$6:$G$350&lt;=AV$403)*([1]Buchungen!$H$6:$H$350&gt;=AV$403)*([1]Buchungen!$I$6:$I$350=$B432))</f>
        <v>1</v>
      </c>
      <c r="AW432" s="31">
        <f>1-SUMPRODUCT(([1]Buchungen!$G$6:$G$350&lt;=AV$403)*([1]Buchungen!$H$6:$H$350&gt;=AV$403)*([1]Buchungen!$I$6:$I$350=$B432))</f>
        <v>1</v>
      </c>
      <c r="AX432" s="30">
        <f>1-SUMPRODUCT(([1]Buchungen!$G$6:$G$350&lt;=AX$403)*([1]Buchungen!$H$6:$H$350&gt;=AX$403)*([1]Buchungen!$I$6:$I$350=$B432))</f>
        <v>1</v>
      </c>
      <c r="AY432" s="31">
        <f>1-SUMPRODUCT(([1]Buchungen!$G$6:$G$350&lt;=AX$403)*([1]Buchungen!$H$6:$H$350&gt;=AX$403)*([1]Buchungen!$I$6:$I$350=$B432))</f>
        <v>1</v>
      </c>
      <c r="AZ432" s="30">
        <f>1-SUMPRODUCT(([1]Buchungen!$G$6:$G$350&lt;=AZ$403)*([1]Buchungen!$H$6:$H$350&gt;=AZ$403)*([1]Buchungen!$I$6:$I$350=$B432))</f>
        <v>1</v>
      </c>
      <c r="BA432" s="31">
        <f>1-SUMPRODUCT(([1]Buchungen!$G$6:$G$350&lt;=AZ$403)*([1]Buchungen!$H$6:$H$350&gt;=AZ$403)*([1]Buchungen!$I$6:$I$350=$B432))</f>
        <v>1</v>
      </c>
      <c r="BB432" s="30">
        <f>1-SUMPRODUCT(([1]Buchungen!$G$6:$G$350&lt;=BB$403)*([1]Buchungen!$H$6:$H$350&gt;=BB$403)*([1]Buchungen!$I$6:$I$350=$B432))</f>
        <v>1</v>
      </c>
      <c r="BC432" s="31">
        <f>1-SUMPRODUCT(([1]Buchungen!$G$6:$G$350&lt;=BB$403)*([1]Buchungen!$H$6:$H$350&gt;=BB$403)*([1]Buchungen!$I$6:$I$350=$B432))</f>
        <v>1</v>
      </c>
      <c r="BD432" s="30">
        <f>1-SUMPRODUCT(([1]Buchungen!$G$6:$G$350&lt;=BD$403)*([1]Buchungen!$H$6:$H$350&gt;=BD$403)*([1]Buchungen!$I$6:$I$350=$B432))</f>
        <v>1</v>
      </c>
      <c r="BE432" s="31">
        <f>1-SUMPRODUCT(([1]Buchungen!$G$6:$G$350&lt;=BD$403)*([1]Buchungen!$H$6:$H$350&gt;=BD$403)*([1]Buchungen!$I$6:$I$350=$B432))</f>
        <v>1</v>
      </c>
      <c r="BF432" s="30">
        <f>1-SUMPRODUCT(([1]Buchungen!$G$6:$G$350&lt;=BF$403)*([1]Buchungen!$H$6:$H$350&gt;=BF$403)*([1]Buchungen!$I$6:$I$350=$B432))</f>
        <v>1</v>
      </c>
      <c r="BG432" s="31">
        <f>1-SUMPRODUCT(([1]Buchungen!$G$6:$G$350&lt;=BF$403)*([1]Buchungen!$H$6:$H$350&gt;=BF$403)*([1]Buchungen!$I$6:$I$350=$B432))</f>
        <v>1</v>
      </c>
      <c r="BH432" s="30">
        <f>1-SUMPRODUCT(([1]Buchungen!$G$6:$G$350&lt;=BH$403)*([1]Buchungen!$H$6:$H$350&gt;=BH$403)*([1]Buchungen!$I$6:$I$350=$B432))</f>
        <v>1</v>
      </c>
      <c r="BI432" s="31">
        <f>1-SUMPRODUCT(([1]Buchungen!$G$6:$G$350&lt;=BH$403)*([1]Buchungen!$H$6:$H$350&gt;=BH$403)*([1]Buchungen!$I$6:$I$350=$B432))</f>
        <v>1</v>
      </c>
      <c r="BJ432" s="30">
        <f>1-SUMPRODUCT(([1]Buchungen!$G$6:$G$350&lt;=BJ$403)*([1]Buchungen!$H$6:$H$350&gt;=BJ$403)*([1]Buchungen!$I$6:$I$350=$B432))</f>
        <v>1</v>
      </c>
      <c r="BK432" s="31">
        <f>1-SUMPRODUCT(([1]Buchungen!$G$6:$G$350&lt;=BJ$403)*([1]Buchungen!$H$6:$H$350&gt;=BJ$403)*([1]Buchungen!$I$6:$I$350=$B432))</f>
        <v>1</v>
      </c>
      <c r="BL432" s="30">
        <f>1-SUMPRODUCT(([1]Buchungen!$G$6:$G$350&lt;=BL$403)*([1]Buchungen!$H$6:$H$350&gt;=BL$403)*([1]Buchungen!$I$6:$I$350=$B432))</f>
        <v>1</v>
      </c>
      <c r="BM432" s="31">
        <f>1-SUMPRODUCT(([1]Buchungen!$G$6:$G$350&lt;=BL$403)*([1]Buchungen!$H$6:$H$350&gt;=BL$403)*([1]Buchungen!$I$6:$I$350=$B432))</f>
        <v>1</v>
      </c>
    </row>
    <row r="433" spans="2:65" ht="22.95" customHeight="1" x14ac:dyDescent="0.25">
      <c r="B433" s="32" t="str">
        <f>[1]Einstellungen!E31</f>
        <v>Angelplatz 27</v>
      </c>
      <c r="D433" s="30">
        <f>1-SUMPRODUCT(([1]Buchungen!$G$6:$G$350&lt;=D$403)*([1]Buchungen!$H$6:$H$350&gt;=D$403)*([1]Buchungen!$I$6:$I$350=$B433))</f>
        <v>1</v>
      </c>
      <c r="E433" s="31">
        <f>1-SUMPRODUCT(([1]Buchungen!$G$6:$G$350&lt;=D$403)*([1]Buchungen!$H$6:$H$350&gt;=D$403)*([1]Buchungen!$I$6:$I$350=$B433))</f>
        <v>1</v>
      </c>
      <c r="F433" s="30">
        <f>1-SUMPRODUCT(([1]Buchungen!$G$6:$G$350&lt;=F$403)*([1]Buchungen!$H$6:$H$350&gt;=F$403)*([1]Buchungen!$I$6:$I$350=$B433))</f>
        <v>1</v>
      </c>
      <c r="G433" s="31">
        <f>1-SUMPRODUCT(([1]Buchungen!$G$6:$G$350&lt;=F$403)*([1]Buchungen!$H$6:$H$350&gt;=F$403)*([1]Buchungen!$I$6:$I$350=$B433))</f>
        <v>1</v>
      </c>
      <c r="H433" s="30">
        <f>1-SUMPRODUCT(([1]Buchungen!$G$6:$G$350&lt;=H$403)*([1]Buchungen!$H$6:$H$350&gt;=H$403)*([1]Buchungen!$I$6:$I$350=$B433))</f>
        <v>1</v>
      </c>
      <c r="I433" s="31">
        <f>1-SUMPRODUCT(([1]Buchungen!$G$6:$G$350&lt;=H$403)*([1]Buchungen!$H$6:$H$350&gt;=H$403)*([1]Buchungen!$I$6:$I$350=$B433))</f>
        <v>1</v>
      </c>
      <c r="J433" s="30">
        <f>1-SUMPRODUCT(([1]Buchungen!$G$6:$G$350&lt;=J$403)*([1]Buchungen!$H$6:$H$350&gt;=J$403)*([1]Buchungen!$I$6:$I$350=$B433))</f>
        <v>1</v>
      </c>
      <c r="K433" s="31">
        <f>1-SUMPRODUCT(([1]Buchungen!$G$6:$G$350&lt;=J$403)*([1]Buchungen!$H$6:$H$350&gt;=J$403)*([1]Buchungen!$I$6:$I$350=$B433))</f>
        <v>1</v>
      </c>
      <c r="L433" s="30">
        <f>1-SUMPRODUCT(([1]Buchungen!$G$6:$G$350&lt;=L$403)*([1]Buchungen!$H$6:$H$350&gt;=L$403)*([1]Buchungen!$I$6:$I$350=$B433))</f>
        <v>1</v>
      </c>
      <c r="M433" s="31">
        <f>1-SUMPRODUCT(([1]Buchungen!$G$6:$G$350&lt;=L$403)*([1]Buchungen!$H$6:$H$350&gt;=L$403)*([1]Buchungen!$I$6:$I$350=$B433))</f>
        <v>1</v>
      </c>
      <c r="N433" s="30">
        <f>1-SUMPRODUCT(([1]Buchungen!$G$6:$G$350&lt;=N$403)*([1]Buchungen!$H$6:$H$350&gt;=N$403)*([1]Buchungen!$I$6:$I$350=$B433))</f>
        <v>1</v>
      </c>
      <c r="O433" s="31">
        <f>1-SUMPRODUCT(([1]Buchungen!$G$6:$G$350&lt;=N$403)*([1]Buchungen!$H$6:$H$350&gt;=N$403)*([1]Buchungen!$I$6:$I$350=$B433))</f>
        <v>1</v>
      </c>
      <c r="P433" s="30">
        <f>1-SUMPRODUCT(([1]Buchungen!$G$6:$G$350&lt;=P$403)*([1]Buchungen!$H$6:$H$350&gt;=P$403)*([1]Buchungen!$I$6:$I$350=$B433))</f>
        <v>1</v>
      </c>
      <c r="Q433" s="31">
        <f>1-SUMPRODUCT(([1]Buchungen!$G$6:$G$350&lt;=P$403)*([1]Buchungen!$H$6:$H$350&gt;=P$403)*([1]Buchungen!$I$6:$I$350=$B433))</f>
        <v>1</v>
      </c>
      <c r="R433" s="30">
        <f>1-SUMPRODUCT(([1]Buchungen!$G$6:$G$350&lt;=R$403)*([1]Buchungen!$H$6:$H$350&gt;=R$403)*([1]Buchungen!$I$6:$I$350=$B433))</f>
        <v>1</v>
      </c>
      <c r="S433" s="31">
        <f>1-SUMPRODUCT(([1]Buchungen!$G$6:$G$350&lt;=R$403)*([1]Buchungen!$H$6:$H$350&gt;=R$403)*([1]Buchungen!$I$6:$I$350=$B433))</f>
        <v>1</v>
      </c>
      <c r="T433" s="30">
        <f>1-SUMPRODUCT(([1]Buchungen!$G$6:$G$350&lt;=T$403)*([1]Buchungen!$H$6:$H$350&gt;=T$403)*([1]Buchungen!$I$6:$I$350=$B433))</f>
        <v>1</v>
      </c>
      <c r="U433" s="31">
        <f>1-SUMPRODUCT(([1]Buchungen!$G$6:$G$350&lt;=T$403)*([1]Buchungen!$H$6:$H$350&gt;=T$403)*([1]Buchungen!$I$6:$I$350=$B433))</f>
        <v>1</v>
      </c>
      <c r="V433" s="30">
        <f>1-SUMPRODUCT(([1]Buchungen!$G$6:$G$350&lt;=V$403)*([1]Buchungen!$H$6:$H$350&gt;=V$403)*([1]Buchungen!$I$6:$I$350=$B433))</f>
        <v>1</v>
      </c>
      <c r="W433" s="31">
        <f>1-SUMPRODUCT(([1]Buchungen!$G$6:$G$350&lt;=V$403)*([1]Buchungen!$H$6:$H$350&gt;=V$403)*([1]Buchungen!$I$6:$I$350=$B433))</f>
        <v>1</v>
      </c>
      <c r="X433" s="30">
        <f>1-SUMPRODUCT(([1]Buchungen!$G$6:$G$350&lt;=X$403)*([1]Buchungen!$H$6:$H$350&gt;=X$403)*([1]Buchungen!$I$6:$I$350=$B433))</f>
        <v>1</v>
      </c>
      <c r="Y433" s="31">
        <f>1-SUMPRODUCT(([1]Buchungen!$G$6:$G$350&lt;=X$403)*([1]Buchungen!$H$6:$H$350&gt;=X$403)*([1]Buchungen!$I$6:$I$350=$B433))</f>
        <v>1</v>
      </c>
      <c r="Z433" s="30">
        <f>1-SUMPRODUCT(([1]Buchungen!$G$6:$G$350&lt;=Z$403)*([1]Buchungen!$H$6:$H$350&gt;=Z$403)*([1]Buchungen!$I$6:$I$350=$B433))</f>
        <v>1</v>
      </c>
      <c r="AA433" s="31">
        <f>1-SUMPRODUCT(([1]Buchungen!$G$6:$G$350&lt;=Z$403)*([1]Buchungen!$H$6:$H$350&gt;=Z$403)*([1]Buchungen!$I$6:$I$350=$B433))</f>
        <v>1</v>
      </c>
      <c r="AB433" s="30">
        <f>1-SUMPRODUCT(([1]Buchungen!$G$6:$G$350&lt;=AB$403)*([1]Buchungen!$H$6:$H$350&gt;=AB$403)*([1]Buchungen!$I$6:$I$350=$B433))</f>
        <v>1</v>
      </c>
      <c r="AC433" s="31">
        <f>1-SUMPRODUCT(([1]Buchungen!$G$6:$G$350&lt;=AB$403)*([1]Buchungen!$H$6:$H$350&gt;=AB$403)*([1]Buchungen!$I$6:$I$350=$B433))</f>
        <v>1</v>
      </c>
      <c r="AD433" s="30">
        <f>1-SUMPRODUCT(([1]Buchungen!$G$6:$G$350&lt;=AD$403)*([1]Buchungen!$H$6:$H$350&gt;=AD$403)*([1]Buchungen!$I$6:$I$350=$B433))</f>
        <v>1</v>
      </c>
      <c r="AE433" s="31">
        <f>1-SUMPRODUCT(([1]Buchungen!$G$6:$G$350&lt;=AD$403)*([1]Buchungen!$H$6:$H$350&gt;=AD$403)*([1]Buchungen!$I$6:$I$350=$B433))</f>
        <v>1</v>
      </c>
      <c r="AF433" s="30">
        <f>1-SUMPRODUCT(([1]Buchungen!$G$6:$G$350&lt;=AF$403)*([1]Buchungen!$H$6:$H$350&gt;=AF$403)*([1]Buchungen!$I$6:$I$350=$B433))</f>
        <v>1</v>
      </c>
      <c r="AG433" s="31">
        <f>1-SUMPRODUCT(([1]Buchungen!$G$6:$G$350&lt;=AF$403)*([1]Buchungen!$H$6:$H$350&gt;=AF$403)*([1]Buchungen!$I$6:$I$350=$B433))</f>
        <v>1</v>
      </c>
      <c r="AH433" s="30">
        <f>1-SUMPRODUCT(([1]Buchungen!$G$6:$G$350&lt;=AH$403)*([1]Buchungen!$H$6:$H$350&gt;=AH$403)*([1]Buchungen!$I$6:$I$350=$B433))</f>
        <v>1</v>
      </c>
      <c r="AI433" s="31">
        <f>1-SUMPRODUCT(([1]Buchungen!$G$6:$G$350&lt;=AH$403)*([1]Buchungen!$H$6:$H$350&gt;=AH$403)*([1]Buchungen!$I$6:$I$350=$B433))</f>
        <v>1</v>
      </c>
      <c r="AJ433" s="30">
        <f>1-SUMPRODUCT(([1]Buchungen!$G$6:$G$350&lt;=AJ$403)*([1]Buchungen!$H$6:$H$350&gt;=AJ$403)*([1]Buchungen!$I$6:$I$350=$B433))</f>
        <v>1</v>
      </c>
      <c r="AK433" s="31">
        <f>1-SUMPRODUCT(([1]Buchungen!$G$6:$G$350&lt;=AJ$403)*([1]Buchungen!$H$6:$H$350&gt;=AJ$403)*([1]Buchungen!$I$6:$I$350=$B433))</f>
        <v>1</v>
      </c>
      <c r="AL433" s="30">
        <f>1-SUMPRODUCT(([1]Buchungen!$G$6:$G$350&lt;=AL$403)*([1]Buchungen!$H$6:$H$350&gt;=AL$403)*([1]Buchungen!$I$6:$I$350=$B433))</f>
        <v>1</v>
      </c>
      <c r="AM433" s="31">
        <f>1-SUMPRODUCT(([1]Buchungen!$G$6:$G$350&lt;=AL$403)*([1]Buchungen!$H$6:$H$350&gt;=AL$403)*([1]Buchungen!$I$6:$I$350=$B433))</f>
        <v>1</v>
      </c>
      <c r="AN433" s="30">
        <f>1-SUMPRODUCT(([1]Buchungen!$G$6:$G$350&lt;=AN$403)*([1]Buchungen!$H$6:$H$350&gt;=AN$403)*([1]Buchungen!$I$6:$I$350=$B433))</f>
        <v>1</v>
      </c>
      <c r="AO433" s="31">
        <f>1-SUMPRODUCT(([1]Buchungen!$G$6:$G$350&lt;=AN$403)*([1]Buchungen!$H$6:$H$350&gt;=AN$403)*([1]Buchungen!$I$6:$I$350=$B433))</f>
        <v>1</v>
      </c>
      <c r="AP433" s="30">
        <f>1-SUMPRODUCT(([1]Buchungen!$G$6:$G$350&lt;=AP$403)*([1]Buchungen!$H$6:$H$350&gt;=AP$403)*([1]Buchungen!$I$6:$I$350=$B433))</f>
        <v>1</v>
      </c>
      <c r="AQ433" s="31">
        <f>1-SUMPRODUCT(([1]Buchungen!$G$6:$G$350&lt;=AP$403)*([1]Buchungen!$H$6:$H$350&gt;=AP$403)*([1]Buchungen!$I$6:$I$350=$B433))</f>
        <v>1</v>
      </c>
      <c r="AR433" s="30">
        <f>1-SUMPRODUCT(([1]Buchungen!$G$6:$G$350&lt;=AR$403)*([1]Buchungen!$H$6:$H$350&gt;=AR$403)*([1]Buchungen!$I$6:$I$350=$B433))</f>
        <v>1</v>
      </c>
      <c r="AS433" s="31">
        <f>1-SUMPRODUCT(([1]Buchungen!$G$6:$G$350&lt;=AR$403)*([1]Buchungen!$H$6:$H$350&gt;=AR$403)*([1]Buchungen!$I$6:$I$350=$B433))</f>
        <v>1</v>
      </c>
      <c r="AT433" s="30">
        <f>1-SUMPRODUCT(([1]Buchungen!$G$6:$G$350&lt;=AT$403)*([1]Buchungen!$H$6:$H$350&gt;=AT$403)*([1]Buchungen!$I$6:$I$350=$B433))</f>
        <v>1</v>
      </c>
      <c r="AU433" s="31">
        <f>1-SUMPRODUCT(([1]Buchungen!$G$6:$G$350&lt;=AT$403)*([1]Buchungen!$H$6:$H$350&gt;=AT$403)*([1]Buchungen!$I$6:$I$350=$B433))</f>
        <v>1</v>
      </c>
      <c r="AV433" s="30">
        <f>1-SUMPRODUCT(([1]Buchungen!$G$6:$G$350&lt;=AV$403)*([1]Buchungen!$H$6:$H$350&gt;=AV$403)*([1]Buchungen!$I$6:$I$350=$B433))</f>
        <v>1</v>
      </c>
      <c r="AW433" s="31">
        <f>1-SUMPRODUCT(([1]Buchungen!$G$6:$G$350&lt;=AV$403)*([1]Buchungen!$H$6:$H$350&gt;=AV$403)*([1]Buchungen!$I$6:$I$350=$B433))</f>
        <v>1</v>
      </c>
      <c r="AX433" s="30">
        <f>1-SUMPRODUCT(([1]Buchungen!$G$6:$G$350&lt;=AX$403)*([1]Buchungen!$H$6:$H$350&gt;=AX$403)*([1]Buchungen!$I$6:$I$350=$B433))</f>
        <v>1</v>
      </c>
      <c r="AY433" s="31">
        <f>1-SUMPRODUCT(([1]Buchungen!$G$6:$G$350&lt;=AX$403)*([1]Buchungen!$H$6:$H$350&gt;=AX$403)*([1]Buchungen!$I$6:$I$350=$B433))</f>
        <v>1</v>
      </c>
      <c r="AZ433" s="30">
        <f>1-SUMPRODUCT(([1]Buchungen!$G$6:$G$350&lt;=AZ$403)*([1]Buchungen!$H$6:$H$350&gt;=AZ$403)*([1]Buchungen!$I$6:$I$350=$B433))</f>
        <v>1</v>
      </c>
      <c r="BA433" s="31">
        <f>1-SUMPRODUCT(([1]Buchungen!$G$6:$G$350&lt;=AZ$403)*([1]Buchungen!$H$6:$H$350&gt;=AZ$403)*([1]Buchungen!$I$6:$I$350=$B433))</f>
        <v>1</v>
      </c>
      <c r="BB433" s="30">
        <f>1-SUMPRODUCT(([1]Buchungen!$G$6:$G$350&lt;=BB$403)*([1]Buchungen!$H$6:$H$350&gt;=BB$403)*([1]Buchungen!$I$6:$I$350=$B433))</f>
        <v>1</v>
      </c>
      <c r="BC433" s="31">
        <f>1-SUMPRODUCT(([1]Buchungen!$G$6:$G$350&lt;=BB$403)*([1]Buchungen!$H$6:$H$350&gt;=BB$403)*([1]Buchungen!$I$6:$I$350=$B433))</f>
        <v>1</v>
      </c>
      <c r="BD433" s="30">
        <f>1-SUMPRODUCT(([1]Buchungen!$G$6:$G$350&lt;=BD$403)*([1]Buchungen!$H$6:$H$350&gt;=BD$403)*([1]Buchungen!$I$6:$I$350=$B433))</f>
        <v>1</v>
      </c>
      <c r="BE433" s="31">
        <f>1-SUMPRODUCT(([1]Buchungen!$G$6:$G$350&lt;=BD$403)*([1]Buchungen!$H$6:$H$350&gt;=BD$403)*([1]Buchungen!$I$6:$I$350=$B433))</f>
        <v>1</v>
      </c>
      <c r="BF433" s="30">
        <f>1-SUMPRODUCT(([1]Buchungen!$G$6:$G$350&lt;=BF$403)*([1]Buchungen!$H$6:$H$350&gt;=BF$403)*([1]Buchungen!$I$6:$I$350=$B433))</f>
        <v>1</v>
      </c>
      <c r="BG433" s="31">
        <f>1-SUMPRODUCT(([1]Buchungen!$G$6:$G$350&lt;=BF$403)*([1]Buchungen!$H$6:$H$350&gt;=BF$403)*([1]Buchungen!$I$6:$I$350=$B433))</f>
        <v>1</v>
      </c>
      <c r="BH433" s="30">
        <f>1-SUMPRODUCT(([1]Buchungen!$G$6:$G$350&lt;=BH$403)*([1]Buchungen!$H$6:$H$350&gt;=BH$403)*([1]Buchungen!$I$6:$I$350=$B433))</f>
        <v>1</v>
      </c>
      <c r="BI433" s="31">
        <f>1-SUMPRODUCT(([1]Buchungen!$G$6:$G$350&lt;=BH$403)*([1]Buchungen!$H$6:$H$350&gt;=BH$403)*([1]Buchungen!$I$6:$I$350=$B433))</f>
        <v>1</v>
      </c>
      <c r="BJ433" s="30">
        <f>1-SUMPRODUCT(([1]Buchungen!$G$6:$G$350&lt;=BJ$403)*([1]Buchungen!$H$6:$H$350&gt;=BJ$403)*([1]Buchungen!$I$6:$I$350=$B433))</f>
        <v>1</v>
      </c>
      <c r="BK433" s="31">
        <f>1-SUMPRODUCT(([1]Buchungen!$G$6:$G$350&lt;=BJ$403)*([1]Buchungen!$H$6:$H$350&gt;=BJ$403)*([1]Buchungen!$I$6:$I$350=$B433))</f>
        <v>1</v>
      </c>
      <c r="BL433" s="30">
        <f>1-SUMPRODUCT(([1]Buchungen!$G$6:$G$350&lt;=BL$403)*([1]Buchungen!$H$6:$H$350&gt;=BL$403)*([1]Buchungen!$I$6:$I$350=$B433))</f>
        <v>1</v>
      </c>
      <c r="BM433" s="31">
        <f>1-SUMPRODUCT(([1]Buchungen!$G$6:$G$350&lt;=BL$403)*([1]Buchungen!$H$6:$H$350&gt;=BL$403)*([1]Buchungen!$I$6:$I$350=$B433))</f>
        <v>1</v>
      </c>
    </row>
    <row r="434" spans="2:65" ht="22.95" customHeight="1" x14ac:dyDescent="0.25">
      <c r="B434" s="32" t="str">
        <f>[1]Einstellungen!E32</f>
        <v>Angelplatz 28</v>
      </c>
      <c r="D434" s="30">
        <f>1-SUMPRODUCT(([1]Buchungen!$G$6:$G$350&lt;=D$403)*([1]Buchungen!$H$6:$H$350&gt;=D$403)*([1]Buchungen!$I$6:$I$350=$B434))</f>
        <v>1</v>
      </c>
      <c r="E434" s="31">
        <f>1-SUMPRODUCT(([1]Buchungen!$G$6:$G$350&lt;=D$403)*([1]Buchungen!$H$6:$H$350&gt;=D$403)*([1]Buchungen!$I$6:$I$350=$B434))</f>
        <v>1</v>
      </c>
      <c r="F434" s="30">
        <f>1-SUMPRODUCT(([1]Buchungen!$G$6:$G$350&lt;=F$403)*([1]Buchungen!$H$6:$H$350&gt;=F$403)*([1]Buchungen!$I$6:$I$350=$B434))</f>
        <v>1</v>
      </c>
      <c r="G434" s="31">
        <f>1-SUMPRODUCT(([1]Buchungen!$G$6:$G$350&lt;=F$403)*([1]Buchungen!$H$6:$H$350&gt;=F$403)*([1]Buchungen!$I$6:$I$350=$B434))</f>
        <v>1</v>
      </c>
      <c r="H434" s="30">
        <f>1-SUMPRODUCT(([1]Buchungen!$G$6:$G$350&lt;=H$403)*([1]Buchungen!$H$6:$H$350&gt;=H$403)*([1]Buchungen!$I$6:$I$350=$B434))</f>
        <v>1</v>
      </c>
      <c r="I434" s="31">
        <f>1-SUMPRODUCT(([1]Buchungen!$G$6:$G$350&lt;=H$403)*([1]Buchungen!$H$6:$H$350&gt;=H$403)*([1]Buchungen!$I$6:$I$350=$B434))</f>
        <v>1</v>
      </c>
      <c r="J434" s="30">
        <f>1-SUMPRODUCT(([1]Buchungen!$G$6:$G$350&lt;=J$403)*([1]Buchungen!$H$6:$H$350&gt;=J$403)*([1]Buchungen!$I$6:$I$350=$B434))</f>
        <v>1</v>
      </c>
      <c r="K434" s="31">
        <f>1-SUMPRODUCT(([1]Buchungen!$G$6:$G$350&lt;=J$403)*([1]Buchungen!$H$6:$H$350&gt;=J$403)*([1]Buchungen!$I$6:$I$350=$B434))</f>
        <v>1</v>
      </c>
      <c r="L434" s="30">
        <f>1-SUMPRODUCT(([1]Buchungen!$G$6:$G$350&lt;=L$403)*([1]Buchungen!$H$6:$H$350&gt;=L$403)*([1]Buchungen!$I$6:$I$350=$B434))</f>
        <v>1</v>
      </c>
      <c r="M434" s="31">
        <f>1-SUMPRODUCT(([1]Buchungen!$G$6:$G$350&lt;=L$403)*([1]Buchungen!$H$6:$H$350&gt;=L$403)*([1]Buchungen!$I$6:$I$350=$B434))</f>
        <v>1</v>
      </c>
      <c r="N434" s="30">
        <f>1-SUMPRODUCT(([1]Buchungen!$G$6:$G$350&lt;=N$403)*([1]Buchungen!$H$6:$H$350&gt;=N$403)*([1]Buchungen!$I$6:$I$350=$B434))</f>
        <v>1</v>
      </c>
      <c r="O434" s="31">
        <f>1-SUMPRODUCT(([1]Buchungen!$G$6:$G$350&lt;=N$403)*([1]Buchungen!$H$6:$H$350&gt;=N$403)*([1]Buchungen!$I$6:$I$350=$B434))</f>
        <v>1</v>
      </c>
      <c r="P434" s="30">
        <f>1-SUMPRODUCT(([1]Buchungen!$G$6:$G$350&lt;=P$403)*([1]Buchungen!$H$6:$H$350&gt;=P$403)*([1]Buchungen!$I$6:$I$350=$B434))</f>
        <v>1</v>
      </c>
      <c r="Q434" s="31">
        <f>1-SUMPRODUCT(([1]Buchungen!$G$6:$G$350&lt;=P$403)*([1]Buchungen!$H$6:$H$350&gt;=P$403)*([1]Buchungen!$I$6:$I$350=$B434))</f>
        <v>1</v>
      </c>
      <c r="R434" s="30">
        <f>1-SUMPRODUCT(([1]Buchungen!$G$6:$G$350&lt;=R$403)*([1]Buchungen!$H$6:$H$350&gt;=R$403)*([1]Buchungen!$I$6:$I$350=$B434))</f>
        <v>1</v>
      </c>
      <c r="S434" s="31">
        <f>1-SUMPRODUCT(([1]Buchungen!$G$6:$G$350&lt;=R$403)*([1]Buchungen!$H$6:$H$350&gt;=R$403)*([1]Buchungen!$I$6:$I$350=$B434))</f>
        <v>1</v>
      </c>
      <c r="T434" s="30">
        <f>1-SUMPRODUCT(([1]Buchungen!$G$6:$G$350&lt;=T$403)*([1]Buchungen!$H$6:$H$350&gt;=T$403)*([1]Buchungen!$I$6:$I$350=$B434))</f>
        <v>1</v>
      </c>
      <c r="U434" s="31">
        <f>1-SUMPRODUCT(([1]Buchungen!$G$6:$G$350&lt;=T$403)*([1]Buchungen!$H$6:$H$350&gt;=T$403)*([1]Buchungen!$I$6:$I$350=$B434))</f>
        <v>1</v>
      </c>
      <c r="V434" s="30">
        <f>1-SUMPRODUCT(([1]Buchungen!$G$6:$G$350&lt;=V$403)*([1]Buchungen!$H$6:$H$350&gt;=V$403)*([1]Buchungen!$I$6:$I$350=$B434))</f>
        <v>1</v>
      </c>
      <c r="W434" s="31">
        <f>1-SUMPRODUCT(([1]Buchungen!$G$6:$G$350&lt;=V$403)*([1]Buchungen!$H$6:$H$350&gt;=V$403)*([1]Buchungen!$I$6:$I$350=$B434))</f>
        <v>1</v>
      </c>
      <c r="X434" s="30">
        <f>1-SUMPRODUCT(([1]Buchungen!$G$6:$G$350&lt;=X$403)*([1]Buchungen!$H$6:$H$350&gt;=X$403)*([1]Buchungen!$I$6:$I$350=$B434))</f>
        <v>1</v>
      </c>
      <c r="Y434" s="31">
        <f>1-SUMPRODUCT(([1]Buchungen!$G$6:$G$350&lt;=X$403)*([1]Buchungen!$H$6:$H$350&gt;=X$403)*([1]Buchungen!$I$6:$I$350=$B434))</f>
        <v>1</v>
      </c>
      <c r="Z434" s="30">
        <f>1-SUMPRODUCT(([1]Buchungen!$G$6:$G$350&lt;=Z$403)*([1]Buchungen!$H$6:$H$350&gt;=Z$403)*([1]Buchungen!$I$6:$I$350=$B434))</f>
        <v>1</v>
      </c>
      <c r="AA434" s="31">
        <f>1-SUMPRODUCT(([1]Buchungen!$G$6:$G$350&lt;=Z$403)*([1]Buchungen!$H$6:$H$350&gt;=Z$403)*([1]Buchungen!$I$6:$I$350=$B434))</f>
        <v>1</v>
      </c>
      <c r="AB434" s="30">
        <f>1-SUMPRODUCT(([1]Buchungen!$G$6:$G$350&lt;=AB$403)*([1]Buchungen!$H$6:$H$350&gt;=AB$403)*([1]Buchungen!$I$6:$I$350=$B434))</f>
        <v>1</v>
      </c>
      <c r="AC434" s="31">
        <f>1-SUMPRODUCT(([1]Buchungen!$G$6:$G$350&lt;=AB$403)*([1]Buchungen!$H$6:$H$350&gt;=AB$403)*([1]Buchungen!$I$6:$I$350=$B434))</f>
        <v>1</v>
      </c>
      <c r="AD434" s="30">
        <f>1-SUMPRODUCT(([1]Buchungen!$G$6:$G$350&lt;=AD$403)*([1]Buchungen!$H$6:$H$350&gt;=AD$403)*([1]Buchungen!$I$6:$I$350=$B434))</f>
        <v>1</v>
      </c>
      <c r="AE434" s="31">
        <f>1-SUMPRODUCT(([1]Buchungen!$G$6:$G$350&lt;=AD$403)*([1]Buchungen!$H$6:$H$350&gt;=AD$403)*([1]Buchungen!$I$6:$I$350=$B434))</f>
        <v>1</v>
      </c>
      <c r="AF434" s="30">
        <f>1-SUMPRODUCT(([1]Buchungen!$G$6:$G$350&lt;=AF$403)*([1]Buchungen!$H$6:$H$350&gt;=AF$403)*([1]Buchungen!$I$6:$I$350=$B434))</f>
        <v>1</v>
      </c>
      <c r="AG434" s="31">
        <f>1-SUMPRODUCT(([1]Buchungen!$G$6:$G$350&lt;=AF$403)*([1]Buchungen!$H$6:$H$350&gt;=AF$403)*([1]Buchungen!$I$6:$I$350=$B434))</f>
        <v>1</v>
      </c>
      <c r="AH434" s="30">
        <f>1-SUMPRODUCT(([1]Buchungen!$G$6:$G$350&lt;=AH$403)*([1]Buchungen!$H$6:$H$350&gt;=AH$403)*([1]Buchungen!$I$6:$I$350=$B434))</f>
        <v>1</v>
      </c>
      <c r="AI434" s="31">
        <f>1-SUMPRODUCT(([1]Buchungen!$G$6:$G$350&lt;=AH$403)*([1]Buchungen!$H$6:$H$350&gt;=AH$403)*([1]Buchungen!$I$6:$I$350=$B434))</f>
        <v>1</v>
      </c>
      <c r="AJ434" s="30">
        <f>1-SUMPRODUCT(([1]Buchungen!$G$6:$G$350&lt;=AJ$403)*([1]Buchungen!$H$6:$H$350&gt;=AJ$403)*([1]Buchungen!$I$6:$I$350=$B434))</f>
        <v>1</v>
      </c>
      <c r="AK434" s="31">
        <f>1-SUMPRODUCT(([1]Buchungen!$G$6:$G$350&lt;=AJ$403)*([1]Buchungen!$H$6:$H$350&gt;=AJ$403)*([1]Buchungen!$I$6:$I$350=$B434))</f>
        <v>1</v>
      </c>
      <c r="AL434" s="30">
        <f>1-SUMPRODUCT(([1]Buchungen!$G$6:$G$350&lt;=AL$403)*([1]Buchungen!$H$6:$H$350&gt;=AL$403)*([1]Buchungen!$I$6:$I$350=$B434))</f>
        <v>1</v>
      </c>
      <c r="AM434" s="31">
        <f>1-SUMPRODUCT(([1]Buchungen!$G$6:$G$350&lt;=AL$403)*([1]Buchungen!$H$6:$H$350&gt;=AL$403)*([1]Buchungen!$I$6:$I$350=$B434))</f>
        <v>1</v>
      </c>
      <c r="AN434" s="30">
        <f>1-SUMPRODUCT(([1]Buchungen!$G$6:$G$350&lt;=AN$403)*([1]Buchungen!$H$6:$H$350&gt;=AN$403)*([1]Buchungen!$I$6:$I$350=$B434))</f>
        <v>1</v>
      </c>
      <c r="AO434" s="31">
        <f>1-SUMPRODUCT(([1]Buchungen!$G$6:$G$350&lt;=AN$403)*([1]Buchungen!$H$6:$H$350&gt;=AN$403)*([1]Buchungen!$I$6:$I$350=$B434))</f>
        <v>1</v>
      </c>
      <c r="AP434" s="30">
        <f>1-SUMPRODUCT(([1]Buchungen!$G$6:$G$350&lt;=AP$403)*([1]Buchungen!$H$6:$H$350&gt;=AP$403)*([1]Buchungen!$I$6:$I$350=$B434))</f>
        <v>1</v>
      </c>
      <c r="AQ434" s="31">
        <f>1-SUMPRODUCT(([1]Buchungen!$G$6:$G$350&lt;=AP$403)*([1]Buchungen!$H$6:$H$350&gt;=AP$403)*([1]Buchungen!$I$6:$I$350=$B434))</f>
        <v>1</v>
      </c>
      <c r="AR434" s="30">
        <f>1-SUMPRODUCT(([1]Buchungen!$G$6:$G$350&lt;=AR$403)*([1]Buchungen!$H$6:$H$350&gt;=AR$403)*([1]Buchungen!$I$6:$I$350=$B434))</f>
        <v>1</v>
      </c>
      <c r="AS434" s="31">
        <f>1-SUMPRODUCT(([1]Buchungen!$G$6:$G$350&lt;=AR$403)*([1]Buchungen!$H$6:$H$350&gt;=AR$403)*([1]Buchungen!$I$6:$I$350=$B434))</f>
        <v>1</v>
      </c>
      <c r="AT434" s="30">
        <f>1-SUMPRODUCT(([1]Buchungen!$G$6:$G$350&lt;=AT$403)*([1]Buchungen!$H$6:$H$350&gt;=AT$403)*([1]Buchungen!$I$6:$I$350=$B434))</f>
        <v>1</v>
      </c>
      <c r="AU434" s="31">
        <f>1-SUMPRODUCT(([1]Buchungen!$G$6:$G$350&lt;=AT$403)*([1]Buchungen!$H$6:$H$350&gt;=AT$403)*([1]Buchungen!$I$6:$I$350=$B434))</f>
        <v>1</v>
      </c>
      <c r="AV434" s="30">
        <f>1-SUMPRODUCT(([1]Buchungen!$G$6:$G$350&lt;=AV$403)*([1]Buchungen!$H$6:$H$350&gt;=AV$403)*([1]Buchungen!$I$6:$I$350=$B434))</f>
        <v>1</v>
      </c>
      <c r="AW434" s="31">
        <f>1-SUMPRODUCT(([1]Buchungen!$G$6:$G$350&lt;=AV$403)*([1]Buchungen!$H$6:$H$350&gt;=AV$403)*([1]Buchungen!$I$6:$I$350=$B434))</f>
        <v>1</v>
      </c>
      <c r="AX434" s="30">
        <f>1-SUMPRODUCT(([1]Buchungen!$G$6:$G$350&lt;=AX$403)*([1]Buchungen!$H$6:$H$350&gt;=AX$403)*([1]Buchungen!$I$6:$I$350=$B434))</f>
        <v>1</v>
      </c>
      <c r="AY434" s="31">
        <f>1-SUMPRODUCT(([1]Buchungen!$G$6:$G$350&lt;=AX$403)*([1]Buchungen!$H$6:$H$350&gt;=AX$403)*([1]Buchungen!$I$6:$I$350=$B434))</f>
        <v>1</v>
      </c>
      <c r="AZ434" s="30">
        <f>1-SUMPRODUCT(([1]Buchungen!$G$6:$G$350&lt;=AZ$403)*([1]Buchungen!$H$6:$H$350&gt;=AZ$403)*([1]Buchungen!$I$6:$I$350=$B434))</f>
        <v>1</v>
      </c>
      <c r="BA434" s="31">
        <f>1-SUMPRODUCT(([1]Buchungen!$G$6:$G$350&lt;=AZ$403)*([1]Buchungen!$H$6:$H$350&gt;=AZ$403)*([1]Buchungen!$I$6:$I$350=$B434))</f>
        <v>1</v>
      </c>
      <c r="BB434" s="30">
        <f>1-SUMPRODUCT(([1]Buchungen!$G$6:$G$350&lt;=BB$403)*([1]Buchungen!$H$6:$H$350&gt;=BB$403)*([1]Buchungen!$I$6:$I$350=$B434))</f>
        <v>1</v>
      </c>
      <c r="BC434" s="31">
        <f>1-SUMPRODUCT(([1]Buchungen!$G$6:$G$350&lt;=BB$403)*([1]Buchungen!$H$6:$H$350&gt;=BB$403)*([1]Buchungen!$I$6:$I$350=$B434))</f>
        <v>1</v>
      </c>
      <c r="BD434" s="30">
        <f>1-SUMPRODUCT(([1]Buchungen!$G$6:$G$350&lt;=BD$403)*([1]Buchungen!$H$6:$H$350&gt;=BD$403)*([1]Buchungen!$I$6:$I$350=$B434))</f>
        <v>1</v>
      </c>
      <c r="BE434" s="31">
        <f>1-SUMPRODUCT(([1]Buchungen!$G$6:$G$350&lt;=BD$403)*([1]Buchungen!$H$6:$H$350&gt;=BD$403)*([1]Buchungen!$I$6:$I$350=$B434))</f>
        <v>1</v>
      </c>
      <c r="BF434" s="30">
        <f>1-SUMPRODUCT(([1]Buchungen!$G$6:$G$350&lt;=BF$403)*([1]Buchungen!$H$6:$H$350&gt;=BF$403)*([1]Buchungen!$I$6:$I$350=$B434))</f>
        <v>1</v>
      </c>
      <c r="BG434" s="31">
        <f>1-SUMPRODUCT(([1]Buchungen!$G$6:$G$350&lt;=BF$403)*([1]Buchungen!$H$6:$H$350&gt;=BF$403)*([1]Buchungen!$I$6:$I$350=$B434))</f>
        <v>1</v>
      </c>
      <c r="BH434" s="30">
        <f>1-SUMPRODUCT(([1]Buchungen!$G$6:$G$350&lt;=BH$403)*([1]Buchungen!$H$6:$H$350&gt;=BH$403)*([1]Buchungen!$I$6:$I$350=$B434))</f>
        <v>1</v>
      </c>
      <c r="BI434" s="31">
        <f>1-SUMPRODUCT(([1]Buchungen!$G$6:$G$350&lt;=BH$403)*([1]Buchungen!$H$6:$H$350&gt;=BH$403)*([1]Buchungen!$I$6:$I$350=$B434))</f>
        <v>1</v>
      </c>
      <c r="BJ434" s="30">
        <f>1-SUMPRODUCT(([1]Buchungen!$G$6:$G$350&lt;=BJ$403)*([1]Buchungen!$H$6:$H$350&gt;=BJ$403)*([1]Buchungen!$I$6:$I$350=$B434))</f>
        <v>1</v>
      </c>
      <c r="BK434" s="31">
        <f>1-SUMPRODUCT(([1]Buchungen!$G$6:$G$350&lt;=BJ$403)*([1]Buchungen!$H$6:$H$350&gt;=BJ$403)*([1]Buchungen!$I$6:$I$350=$B434))</f>
        <v>1</v>
      </c>
      <c r="BL434" s="30">
        <f>1-SUMPRODUCT(([1]Buchungen!$G$6:$G$350&lt;=BL$403)*([1]Buchungen!$H$6:$H$350&gt;=BL$403)*([1]Buchungen!$I$6:$I$350=$B434))</f>
        <v>1</v>
      </c>
      <c r="BM434" s="31">
        <f>1-SUMPRODUCT(([1]Buchungen!$G$6:$G$350&lt;=BL$403)*([1]Buchungen!$H$6:$H$350&gt;=BL$403)*([1]Buchungen!$I$6:$I$350=$B434))</f>
        <v>1</v>
      </c>
    </row>
    <row r="435" spans="2:65" ht="22.95" customHeight="1" x14ac:dyDescent="0.25">
      <c r="B435" s="32" t="str">
        <f>[1]Einstellungen!E33</f>
        <v>Angelplatz 29</v>
      </c>
      <c r="D435" s="30">
        <f>1-SUMPRODUCT(([1]Buchungen!$G$6:$G$350&lt;=D$403)*([1]Buchungen!$H$6:$H$350&gt;=D$403)*([1]Buchungen!$I$6:$I$350=$B435))</f>
        <v>1</v>
      </c>
      <c r="E435" s="31">
        <f>1-SUMPRODUCT(([1]Buchungen!$G$6:$G$350&lt;=D$403)*([1]Buchungen!$H$6:$H$350&gt;=D$403)*([1]Buchungen!$I$6:$I$350=$B435))</f>
        <v>1</v>
      </c>
      <c r="F435" s="30">
        <f>1-SUMPRODUCT(([1]Buchungen!$G$6:$G$350&lt;=F$403)*([1]Buchungen!$H$6:$H$350&gt;=F$403)*([1]Buchungen!$I$6:$I$350=$B435))</f>
        <v>1</v>
      </c>
      <c r="G435" s="31">
        <f>1-SUMPRODUCT(([1]Buchungen!$G$6:$G$350&lt;=F$403)*([1]Buchungen!$H$6:$H$350&gt;=F$403)*([1]Buchungen!$I$6:$I$350=$B435))</f>
        <v>1</v>
      </c>
      <c r="H435" s="30">
        <f>1-SUMPRODUCT(([1]Buchungen!$G$6:$G$350&lt;=H$403)*([1]Buchungen!$H$6:$H$350&gt;=H$403)*([1]Buchungen!$I$6:$I$350=$B435))</f>
        <v>1</v>
      </c>
      <c r="I435" s="31">
        <f>1-SUMPRODUCT(([1]Buchungen!$G$6:$G$350&lt;=H$403)*([1]Buchungen!$H$6:$H$350&gt;=H$403)*([1]Buchungen!$I$6:$I$350=$B435))</f>
        <v>1</v>
      </c>
      <c r="J435" s="30">
        <f>1-SUMPRODUCT(([1]Buchungen!$G$6:$G$350&lt;=J$403)*([1]Buchungen!$H$6:$H$350&gt;=J$403)*([1]Buchungen!$I$6:$I$350=$B435))</f>
        <v>1</v>
      </c>
      <c r="K435" s="31">
        <f>1-SUMPRODUCT(([1]Buchungen!$G$6:$G$350&lt;=J$403)*([1]Buchungen!$H$6:$H$350&gt;=J$403)*([1]Buchungen!$I$6:$I$350=$B435))</f>
        <v>1</v>
      </c>
      <c r="L435" s="30">
        <f>1-SUMPRODUCT(([1]Buchungen!$G$6:$G$350&lt;=L$403)*([1]Buchungen!$H$6:$H$350&gt;=L$403)*([1]Buchungen!$I$6:$I$350=$B435))</f>
        <v>1</v>
      </c>
      <c r="M435" s="31">
        <f>1-SUMPRODUCT(([1]Buchungen!$G$6:$G$350&lt;=L$403)*([1]Buchungen!$H$6:$H$350&gt;=L$403)*([1]Buchungen!$I$6:$I$350=$B435))</f>
        <v>1</v>
      </c>
      <c r="N435" s="30">
        <f>1-SUMPRODUCT(([1]Buchungen!$G$6:$G$350&lt;=N$403)*([1]Buchungen!$H$6:$H$350&gt;=N$403)*([1]Buchungen!$I$6:$I$350=$B435))</f>
        <v>1</v>
      </c>
      <c r="O435" s="31">
        <f>1-SUMPRODUCT(([1]Buchungen!$G$6:$G$350&lt;=N$403)*([1]Buchungen!$H$6:$H$350&gt;=N$403)*([1]Buchungen!$I$6:$I$350=$B435))</f>
        <v>1</v>
      </c>
      <c r="P435" s="30">
        <f>1-SUMPRODUCT(([1]Buchungen!$G$6:$G$350&lt;=P$403)*([1]Buchungen!$H$6:$H$350&gt;=P$403)*([1]Buchungen!$I$6:$I$350=$B435))</f>
        <v>1</v>
      </c>
      <c r="Q435" s="31">
        <f>1-SUMPRODUCT(([1]Buchungen!$G$6:$G$350&lt;=P$403)*([1]Buchungen!$H$6:$H$350&gt;=P$403)*([1]Buchungen!$I$6:$I$350=$B435))</f>
        <v>1</v>
      </c>
      <c r="R435" s="30">
        <f>1-SUMPRODUCT(([1]Buchungen!$G$6:$G$350&lt;=R$403)*([1]Buchungen!$H$6:$H$350&gt;=R$403)*([1]Buchungen!$I$6:$I$350=$B435))</f>
        <v>1</v>
      </c>
      <c r="S435" s="31">
        <f>1-SUMPRODUCT(([1]Buchungen!$G$6:$G$350&lt;=R$403)*([1]Buchungen!$H$6:$H$350&gt;=R$403)*([1]Buchungen!$I$6:$I$350=$B435))</f>
        <v>1</v>
      </c>
      <c r="T435" s="30">
        <f>1-SUMPRODUCT(([1]Buchungen!$G$6:$G$350&lt;=T$403)*([1]Buchungen!$H$6:$H$350&gt;=T$403)*([1]Buchungen!$I$6:$I$350=$B435))</f>
        <v>1</v>
      </c>
      <c r="U435" s="31">
        <f>1-SUMPRODUCT(([1]Buchungen!$G$6:$G$350&lt;=T$403)*([1]Buchungen!$H$6:$H$350&gt;=T$403)*([1]Buchungen!$I$6:$I$350=$B435))</f>
        <v>1</v>
      </c>
      <c r="V435" s="30">
        <f>1-SUMPRODUCT(([1]Buchungen!$G$6:$G$350&lt;=V$403)*([1]Buchungen!$H$6:$H$350&gt;=V$403)*([1]Buchungen!$I$6:$I$350=$B435))</f>
        <v>1</v>
      </c>
      <c r="W435" s="31">
        <f>1-SUMPRODUCT(([1]Buchungen!$G$6:$G$350&lt;=V$403)*([1]Buchungen!$H$6:$H$350&gt;=V$403)*([1]Buchungen!$I$6:$I$350=$B435))</f>
        <v>1</v>
      </c>
      <c r="X435" s="30">
        <f>1-SUMPRODUCT(([1]Buchungen!$G$6:$G$350&lt;=X$403)*([1]Buchungen!$H$6:$H$350&gt;=X$403)*([1]Buchungen!$I$6:$I$350=$B435))</f>
        <v>1</v>
      </c>
      <c r="Y435" s="31">
        <f>1-SUMPRODUCT(([1]Buchungen!$G$6:$G$350&lt;=X$403)*([1]Buchungen!$H$6:$H$350&gt;=X$403)*([1]Buchungen!$I$6:$I$350=$B435))</f>
        <v>1</v>
      </c>
      <c r="Z435" s="30">
        <f>1-SUMPRODUCT(([1]Buchungen!$G$6:$G$350&lt;=Z$403)*([1]Buchungen!$H$6:$H$350&gt;=Z$403)*([1]Buchungen!$I$6:$I$350=$B435))</f>
        <v>1</v>
      </c>
      <c r="AA435" s="31">
        <f>1-SUMPRODUCT(([1]Buchungen!$G$6:$G$350&lt;=Z$403)*([1]Buchungen!$H$6:$H$350&gt;=Z$403)*([1]Buchungen!$I$6:$I$350=$B435))</f>
        <v>1</v>
      </c>
      <c r="AB435" s="30">
        <f>1-SUMPRODUCT(([1]Buchungen!$G$6:$G$350&lt;=AB$403)*([1]Buchungen!$H$6:$H$350&gt;=AB$403)*([1]Buchungen!$I$6:$I$350=$B435))</f>
        <v>1</v>
      </c>
      <c r="AC435" s="31">
        <f>1-SUMPRODUCT(([1]Buchungen!$G$6:$G$350&lt;=AB$403)*([1]Buchungen!$H$6:$H$350&gt;=AB$403)*([1]Buchungen!$I$6:$I$350=$B435))</f>
        <v>1</v>
      </c>
      <c r="AD435" s="30">
        <f>1-SUMPRODUCT(([1]Buchungen!$G$6:$G$350&lt;=AD$403)*([1]Buchungen!$H$6:$H$350&gt;=AD$403)*([1]Buchungen!$I$6:$I$350=$B435))</f>
        <v>1</v>
      </c>
      <c r="AE435" s="31">
        <f>1-SUMPRODUCT(([1]Buchungen!$G$6:$G$350&lt;=AD$403)*([1]Buchungen!$H$6:$H$350&gt;=AD$403)*([1]Buchungen!$I$6:$I$350=$B435))</f>
        <v>1</v>
      </c>
      <c r="AF435" s="30">
        <f>1-SUMPRODUCT(([1]Buchungen!$G$6:$G$350&lt;=AF$403)*([1]Buchungen!$H$6:$H$350&gt;=AF$403)*([1]Buchungen!$I$6:$I$350=$B435))</f>
        <v>1</v>
      </c>
      <c r="AG435" s="31">
        <f>1-SUMPRODUCT(([1]Buchungen!$G$6:$G$350&lt;=AF$403)*([1]Buchungen!$H$6:$H$350&gt;=AF$403)*([1]Buchungen!$I$6:$I$350=$B435))</f>
        <v>1</v>
      </c>
      <c r="AH435" s="30">
        <f>1-SUMPRODUCT(([1]Buchungen!$G$6:$G$350&lt;=AH$403)*([1]Buchungen!$H$6:$H$350&gt;=AH$403)*([1]Buchungen!$I$6:$I$350=$B435))</f>
        <v>1</v>
      </c>
      <c r="AI435" s="31">
        <f>1-SUMPRODUCT(([1]Buchungen!$G$6:$G$350&lt;=AH$403)*([1]Buchungen!$H$6:$H$350&gt;=AH$403)*([1]Buchungen!$I$6:$I$350=$B435))</f>
        <v>1</v>
      </c>
      <c r="AJ435" s="30">
        <f>1-SUMPRODUCT(([1]Buchungen!$G$6:$G$350&lt;=AJ$403)*([1]Buchungen!$H$6:$H$350&gt;=AJ$403)*([1]Buchungen!$I$6:$I$350=$B435))</f>
        <v>1</v>
      </c>
      <c r="AK435" s="31">
        <f>1-SUMPRODUCT(([1]Buchungen!$G$6:$G$350&lt;=AJ$403)*([1]Buchungen!$H$6:$H$350&gt;=AJ$403)*([1]Buchungen!$I$6:$I$350=$B435))</f>
        <v>1</v>
      </c>
      <c r="AL435" s="30">
        <f>1-SUMPRODUCT(([1]Buchungen!$G$6:$G$350&lt;=AL$403)*([1]Buchungen!$H$6:$H$350&gt;=AL$403)*([1]Buchungen!$I$6:$I$350=$B435))</f>
        <v>1</v>
      </c>
      <c r="AM435" s="31">
        <f>1-SUMPRODUCT(([1]Buchungen!$G$6:$G$350&lt;=AL$403)*([1]Buchungen!$H$6:$H$350&gt;=AL$403)*([1]Buchungen!$I$6:$I$350=$B435))</f>
        <v>1</v>
      </c>
      <c r="AN435" s="30">
        <f>1-SUMPRODUCT(([1]Buchungen!$G$6:$G$350&lt;=AN$403)*([1]Buchungen!$H$6:$H$350&gt;=AN$403)*([1]Buchungen!$I$6:$I$350=$B435))</f>
        <v>1</v>
      </c>
      <c r="AO435" s="31">
        <f>1-SUMPRODUCT(([1]Buchungen!$G$6:$G$350&lt;=AN$403)*([1]Buchungen!$H$6:$H$350&gt;=AN$403)*([1]Buchungen!$I$6:$I$350=$B435))</f>
        <v>1</v>
      </c>
      <c r="AP435" s="30">
        <f>1-SUMPRODUCT(([1]Buchungen!$G$6:$G$350&lt;=AP$403)*([1]Buchungen!$H$6:$H$350&gt;=AP$403)*([1]Buchungen!$I$6:$I$350=$B435))</f>
        <v>1</v>
      </c>
      <c r="AQ435" s="31">
        <f>1-SUMPRODUCT(([1]Buchungen!$G$6:$G$350&lt;=AP$403)*([1]Buchungen!$H$6:$H$350&gt;=AP$403)*([1]Buchungen!$I$6:$I$350=$B435))</f>
        <v>1</v>
      </c>
      <c r="AR435" s="30">
        <f>1-SUMPRODUCT(([1]Buchungen!$G$6:$G$350&lt;=AR$403)*([1]Buchungen!$H$6:$H$350&gt;=AR$403)*([1]Buchungen!$I$6:$I$350=$B435))</f>
        <v>1</v>
      </c>
      <c r="AS435" s="31">
        <f>1-SUMPRODUCT(([1]Buchungen!$G$6:$G$350&lt;=AR$403)*([1]Buchungen!$H$6:$H$350&gt;=AR$403)*([1]Buchungen!$I$6:$I$350=$B435))</f>
        <v>1</v>
      </c>
      <c r="AT435" s="30">
        <f>1-SUMPRODUCT(([1]Buchungen!$G$6:$G$350&lt;=AT$403)*([1]Buchungen!$H$6:$H$350&gt;=AT$403)*([1]Buchungen!$I$6:$I$350=$B435))</f>
        <v>1</v>
      </c>
      <c r="AU435" s="31">
        <f>1-SUMPRODUCT(([1]Buchungen!$G$6:$G$350&lt;=AT$403)*([1]Buchungen!$H$6:$H$350&gt;=AT$403)*([1]Buchungen!$I$6:$I$350=$B435))</f>
        <v>1</v>
      </c>
      <c r="AV435" s="30">
        <f>1-SUMPRODUCT(([1]Buchungen!$G$6:$G$350&lt;=AV$403)*([1]Buchungen!$H$6:$H$350&gt;=AV$403)*([1]Buchungen!$I$6:$I$350=$B435))</f>
        <v>1</v>
      </c>
      <c r="AW435" s="31">
        <f>1-SUMPRODUCT(([1]Buchungen!$G$6:$G$350&lt;=AV$403)*([1]Buchungen!$H$6:$H$350&gt;=AV$403)*([1]Buchungen!$I$6:$I$350=$B435))</f>
        <v>1</v>
      </c>
      <c r="AX435" s="30">
        <f>1-SUMPRODUCT(([1]Buchungen!$G$6:$G$350&lt;=AX$403)*([1]Buchungen!$H$6:$H$350&gt;=AX$403)*([1]Buchungen!$I$6:$I$350=$B435))</f>
        <v>1</v>
      </c>
      <c r="AY435" s="31">
        <f>1-SUMPRODUCT(([1]Buchungen!$G$6:$G$350&lt;=AX$403)*([1]Buchungen!$H$6:$H$350&gt;=AX$403)*([1]Buchungen!$I$6:$I$350=$B435))</f>
        <v>1</v>
      </c>
      <c r="AZ435" s="30">
        <f>1-SUMPRODUCT(([1]Buchungen!$G$6:$G$350&lt;=AZ$403)*([1]Buchungen!$H$6:$H$350&gt;=AZ$403)*([1]Buchungen!$I$6:$I$350=$B435))</f>
        <v>1</v>
      </c>
      <c r="BA435" s="31">
        <f>1-SUMPRODUCT(([1]Buchungen!$G$6:$G$350&lt;=AZ$403)*([1]Buchungen!$H$6:$H$350&gt;=AZ$403)*([1]Buchungen!$I$6:$I$350=$B435))</f>
        <v>1</v>
      </c>
      <c r="BB435" s="30">
        <f>1-SUMPRODUCT(([1]Buchungen!$G$6:$G$350&lt;=BB$403)*([1]Buchungen!$H$6:$H$350&gt;=BB$403)*([1]Buchungen!$I$6:$I$350=$B435))</f>
        <v>1</v>
      </c>
      <c r="BC435" s="31">
        <f>1-SUMPRODUCT(([1]Buchungen!$G$6:$G$350&lt;=BB$403)*([1]Buchungen!$H$6:$H$350&gt;=BB$403)*([1]Buchungen!$I$6:$I$350=$B435))</f>
        <v>1</v>
      </c>
      <c r="BD435" s="30">
        <f>1-SUMPRODUCT(([1]Buchungen!$G$6:$G$350&lt;=BD$403)*([1]Buchungen!$H$6:$H$350&gt;=BD$403)*([1]Buchungen!$I$6:$I$350=$B435))</f>
        <v>1</v>
      </c>
      <c r="BE435" s="31">
        <f>1-SUMPRODUCT(([1]Buchungen!$G$6:$G$350&lt;=BD$403)*([1]Buchungen!$H$6:$H$350&gt;=BD$403)*([1]Buchungen!$I$6:$I$350=$B435))</f>
        <v>1</v>
      </c>
      <c r="BF435" s="30">
        <f>1-SUMPRODUCT(([1]Buchungen!$G$6:$G$350&lt;=BF$403)*([1]Buchungen!$H$6:$H$350&gt;=BF$403)*([1]Buchungen!$I$6:$I$350=$B435))</f>
        <v>1</v>
      </c>
      <c r="BG435" s="31">
        <f>1-SUMPRODUCT(([1]Buchungen!$G$6:$G$350&lt;=BF$403)*([1]Buchungen!$H$6:$H$350&gt;=BF$403)*([1]Buchungen!$I$6:$I$350=$B435))</f>
        <v>1</v>
      </c>
      <c r="BH435" s="30">
        <f>1-SUMPRODUCT(([1]Buchungen!$G$6:$G$350&lt;=BH$403)*([1]Buchungen!$H$6:$H$350&gt;=BH$403)*([1]Buchungen!$I$6:$I$350=$B435))</f>
        <v>1</v>
      </c>
      <c r="BI435" s="31">
        <f>1-SUMPRODUCT(([1]Buchungen!$G$6:$G$350&lt;=BH$403)*([1]Buchungen!$H$6:$H$350&gt;=BH$403)*([1]Buchungen!$I$6:$I$350=$B435))</f>
        <v>1</v>
      </c>
      <c r="BJ435" s="30">
        <f>1-SUMPRODUCT(([1]Buchungen!$G$6:$G$350&lt;=BJ$403)*([1]Buchungen!$H$6:$H$350&gt;=BJ$403)*([1]Buchungen!$I$6:$I$350=$B435))</f>
        <v>1</v>
      </c>
      <c r="BK435" s="31">
        <f>1-SUMPRODUCT(([1]Buchungen!$G$6:$G$350&lt;=BJ$403)*([1]Buchungen!$H$6:$H$350&gt;=BJ$403)*([1]Buchungen!$I$6:$I$350=$B435))</f>
        <v>1</v>
      </c>
      <c r="BL435" s="30">
        <f>1-SUMPRODUCT(([1]Buchungen!$G$6:$G$350&lt;=BL$403)*([1]Buchungen!$H$6:$H$350&gt;=BL$403)*([1]Buchungen!$I$6:$I$350=$B435))</f>
        <v>1</v>
      </c>
      <c r="BM435" s="31">
        <f>1-SUMPRODUCT(([1]Buchungen!$G$6:$G$350&lt;=BL$403)*([1]Buchungen!$H$6:$H$350&gt;=BL$403)*([1]Buchungen!$I$6:$I$350=$B435))</f>
        <v>1</v>
      </c>
    </row>
    <row r="436" spans="2:65" ht="22.95" customHeight="1" x14ac:dyDescent="0.25">
      <c r="B436" s="32" t="str">
        <f>[1]Einstellungen!E34</f>
        <v>Angelplatz 30</v>
      </c>
      <c r="D436" s="30">
        <f>1-SUMPRODUCT(([1]Buchungen!$G$6:$G$350&lt;=D$403)*([1]Buchungen!$H$6:$H$350&gt;=D$403)*([1]Buchungen!$I$6:$I$350=$B436))</f>
        <v>1</v>
      </c>
      <c r="E436" s="31">
        <f>1-SUMPRODUCT(([1]Buchungen!$G$6:$G$350&lt;=D$403)*([1]Buchungen!$H$6:$H$350&gt;=D$403)*([1]Buchungen!$I$6:$I$350=$B436))</f>
        <v>1</v>
      </c>
      <c r="F436" s="30">
        <f>1-SUMPRODUCT(([1]Buchungen!$G$6:$G$350&lt;=F$403)*([1]Buchungen!$H$6:$H$350&gt;=F$403)*([1]Buchungen!$I$6:$I$350=$B436))</f>
        <v>1</v>
      </c>
      <c r="G436" s="31">
        <f>1-SUMPRODUCT(([1]Buchungen!$G$6:$G$350&lt;=F$403)*([1]Buchungen!$H$6:$H$350&gt;=F$403)*([1]Buchungen!$I$6:$I$350=$B436))</f>
        <v>1</v>
      </c>
      <c r="H436" s="30">
        <f>1-SUMPRODUCT(([1]Buchungen!$G$6:$G$350&lt;=H$403)*([1]Buchungen!$H$6:$H$350&gt;=H$403)*([1]Buchungen!$I$6:$I$350=$B436))</f>
        <v>1</v>
      </c>
      <c r="I436" s="31">
        <f>1-SUMPRODUCT(([1]Buchungen!$G$6:$G$350&lt;=H$403)*([1]Buchungen!$H$6:$H$350&gt;=H$403)*([1]Buchungen!$I$6:$I$350=$B436))</f>
        <v>1</v>
      </c>
      <c r="J436" s="30">
        <f>1-SUMPRODUCT(([1]Buchungen!$G$6:$G$350&lt;=J$403)*([1]Buchungen!$H$6:$H$350&gt;=J$403)*([1]Buchungen!$I$6:$I$350=$B436))</f>
        <v>1</v>
      </c>
      <c r="K436" s="31">
        <f>1-SUMPRODUCT(([1]Buchungen!$G$6:$G$350&lt;=J$403)*([1]Buchungen!$H$6:$H$350&gt;=J$403)*([1]Buchungen!$I$6:$I$350=$B436))</f>
        <v>1</v>
      </c>
      <c r="L436" s="30">
        <f>1-SUMPRODUCT(([1]Buchungen!$G$6:$G$350&lt;=L$403)*([1]Buchungen!$H$6:$H$350&gt;=L$403)*([1]Buchungen!$I$6:$I$350=$B436))</f>
        <v>1</v>
      </c>
      <c r="M436" s="31">
        <f>1-SUMPRODUCT(([1]Buchungen!$G$6:$G$350&lt;=L$403)*([1]Buchungen!$H$6:$H$350&gt;=L$403)*([1]Buchungen!$I$6:$I$350=$B436))</f>
        <v>1</v>
      </c>
      <c r="N436" s="30">
        <f>1-SUMPRODUCT(([1]Buchungen!$G$6:$G$350&lt;=N$403)*([1]Buchungen!$H$6:$H$350&gt;=N$403)*([1]Buchungen!$I$6:$I$350=$B436))</f>
        <v>1</v>
      </c>
      <c r="O436" s="31">
        <f>1-SUMPRODUCT(([1]Buchungen!$G$6:$G$350&lt;=N$403)*([1]Buchungen!$H$6:$H$350&gt;=N$403)*([1]Buchungen!$I$6:$I$350=$B436))</f>
        <v>1</v>
      </c>
      <c r="P436" s="30">
        <f>1-SUMPRODUCT(([1]Buchungen!$G$6:$G$350&lt;=P$403)*([1]Buchungen!$H$6:$H$350&gt;=P$403)*([1]Buchungen!$I$6:$I$350=$B436))</f>
        <v>1</v>
      </c>
      <c r="Q436" s="31">
        <f>1-SUMPRODUCT(([1]Buchungen!$G$6:$G$350&lt;=P$403)*([1]Buchungen!$H$6:$H$350&gt;=P$403)*([1]Buchungen!$I$6:$I$350=$B436))</f>
        <v>1</v>
      </c>
      <c r="R436" s="30">
        <f>1-SUMPRODUCT(([1]Buchungen!$G$6:$G$350&lt;=R$403)*([1]Buchungen!$H$6:$H$350&gt;=R$403)*([1]Buchungen!$I$6:$I$350=$B436))</f>
        <v>1</v>
      </c>
      <c r="S436" s="31">
        <f>1-SUMPRODUCT(([1]Buchungen!$G$6:$G$350&lt;=R$403)*([1]Buchungen!$H$6:$H$350&gt;=R$403)*([1]Buchungen!$I$6:$I$350=$B436))</f>
        <v>1</v>
      </c>
      <c r="T436" s="30">
        <f>1-SUMPRODUCT(([1]Buchungen!$G$6:$G$350&lt;=T$403)*([1]Buchungen!$H$6:$H$350&gt;=T$403)*([1]Buchungen!$I$6:$I$350=$B436))</f>
        <v>1</v>
      </c>
      <c r="U436" s="31">
        <f>1-SUMPRODUCT(([1]Buchungen!$G$6:$G$350&lt;=T$403)*([1]Buchungen!$H$6:$H$350&gt;=T$403)*([1]Buchungen!$I$6:$I$350=$B436))</f>
        <v>1</v>
      </c>
      <c r="V436" s="30">
        <f>1-SUMPRODUCT(([1]Buchungen!$G$6:$G$350&lt;=V$403)*([1]Buchungen!$H$6:$H$350&gt;=V$403)*([1]Buchungen!$I$6:$I$350=$B436))</f>
        <v>1</v>
      </c>
      <c r="W436" s="31">
        <f>1-SUMPRODUCT(([1]Buchungen!$G$6:$G$350&lt;=V$403)*([1]Buchungen!$H$6:$H$350&gt;=V$403)*([1]Buchungen!$I$6:$I$350=$B436))</f>
        <v>1</v>
      </c>
      <c r="X436" s="30">
        <f>1-SUMPRODUCT(([1]Buchungen!$G$6:$G$350&lt;=X$403)*([1]Buchungen!$H$6:$H$350&gt;=X$403)*([1]Buchungen!$I$6:$I$350=$B436))</f>
        <v>1</v>
      </c>
      <c r="Y436" s="31">
        <f>1-SUMPRODUCT(([1]Buchungen!$G$6:$G$350&lt;=X$403)*([1]Buchungen!$H$6:$H$350&gt;=X$403)*([1]Buchungen!$I$6:$I$350=$B436))</f>
        <v>1</v>
      </c>
      <c r="Z436" s="30">
        <f>1-SUMPRODUCT(([1]Buchungen!$G$6:$G$350&lt;=Z$403)*([1]Buchungen!$H$6:$H$350&gt;=Z$403)*([1]Buchungen!$I$6:$I$350=$B436))</f>
        <v>1</v>
      </c>
      <c r="AA436" s="31">
        <f>1-SUMPRODUCT(([1]Buchungen!$G$6:$G$350&lt;=Z$403)*([1]Buchungen!$H$6:$H$350&gt;=Z$403)*([1]Buchungen!$I$6:$I$350=$B436))</f>
        <v>1</v>
      </c>
      <c r="AB436" s="30">
        <f>1-SUMPRODUCT(([1]Buchungen!$G$6:$G$350&lt;=AB$403)*([1]Buchungen!$H$6:$H$350&gt;=AB$403)*([1]Buchungen!$I$6:$I$350=$B436))</f>
        <v>1</v>
      </c>
      <c r="AC436" s="31">
        <f>1-SUMPRODUCT(([1]Buchungen!$G$6:$G$350&lt;=AB$403)*([1]Buchungen!$H$6:$H$350&gt;=AB$403)*([1]Buchungen!$I$6:$I$350=$B436))</f>
        <v>1</v>
      </c>
      <c r="AD436" s="30">
        <f>1-SUMPRODUCT(([1]Buchungen!$G$6:$G$350&lt;=AD$403)*([1]Buchungen!$H$6:$H$350&gt;=AD$403)*([1]Buchungen!$I$6:$I$350=$B436))</f>
        <v>1</v>
      </c>
      <c r="AE436" s="31">
        <f>1-SUMPRODUCT(([1]Buchungen!$G$6:$G$350&lt;=AD$403)*([1]Buchungen!$H$6:$H$350&gt;=AD$403)*([1]Buchungen!$I$6:$I$350=$B436))</f>
        <v>1</v>
      </c>
      <c r="AF436" s="30">
        <f>1-SUMPRODUCT(([1]Buchungen!$G$6:$G$350&lt;=AF$403)*([1]Buchungen!$H$6:$H$350&gt;=AF$403)*([1]Buchungen!$I$6:$I$350=$B436))</f>
        <v>1</v>
      </c>
      <c r="AG436" s="31">
        <f>1-SUMPRODUCT(([1]Buchungen!$G$6:$G$350&lt;=AF$403)*([1]Buchungen!$H$6:$H$350&gt;=AF$403)*([1]Buchungen!$I$6:$I$350=$B436))</f>
        <v>1</v>
      </c>
      <c r="AH436" s="30">
        <f>1-SUMPRODUCT(([1]Buchungen!$G$6:$G$350&lt;=AH$403)*([1]Buchungen!$H$6:$H$350&gt;=AH$403)*([1]Buchungen!$I$6:$I$350=$B436))</f>
        <v>1</v>
      </c>
      <c r="AI436" s="31">
        <f>1-SUMPRODUCT(([1]Buchungen!$G$6:$G$350&lt;=AH$403)*([1]Buchungen!$H$6:$H$350&gt;=AH$403)*([1]Buchungen!$I$6:$I$350=$B436))</f>
        <v>1</v>
      </c>
      <c r="AJ436" s="30">
        <f>1-SUMPRODUCT(([1]Buchungen!$G$6:$G$350&lt;=AJ$403)*([1]Buchungen!$H$6:$H$350&gt;=AJ$403)*([1]Buchungen!$I$6:$I$350=$B436))</f>
        <v>1</v>
      </c>
      <c r="AK436" s="31">
        <f>1-SUMPRODUCT(([1]Buchungen!$G$6:$G$350&lt;=AJ$403)*([1]Buchungen!$H$6:$H$350&gt;=AJ$403)*([1]Buchungen!$I$6:$I$350=$B436))</f>
        <v>1</v>
      </c>
      <c r="AL436" s="30">
        <f>1-SUMPRODUCT(([1]Buchungen!$G$6:$G$350&lt;=AL$403)*([1]Buchungen!$H$6:$H$350&gt;=AL$403)*([1]Buchungen!$I$6:$I$350=$B436))</f>
        <v>1</v>
      </c>
      <c r="AM436" s="31">
        <f>1-SUMPRODUCT(([1]Buchungen!$G$6:$G$350&lt;=AL$403)*([1]Buchungen!$H$6:$H$350&gt;=AL$403)*([1]Buchungen!$I$6:$I$350=$B436))</f>
        <v>1</v>
      </c>
      <c r="AN436" s="30">
        <f>1-SUMPRODUCT(([1]Buchungen!$G$6:$G$350&lt;=AN$403)*([1]Buchungen!$H$6:$H$350&gt;=AN$403)*([1]Buchungen!$I$6:$I$350=$B436))</f>
        <v>1</v>
      </c>
      <c r="AO436" s="31">
        <f>1-SUMPRODUCT(([1]Buchungen!$G$6:$G$350&lt;=AN$403)*([1]Buchungen!$H$6:$H$350&gt;=AN$403)*([1]Buchungen!$I$6:$I$350=$B436))</f>
        <v>1</v>
      </c>
      <c r="AP436" s="30">
        <f>1-SUMPRODUCT(([1]Buchungen!$G$6:$G$350&lt;=AP$403)*([1]Buchungen!$H$6:$H$350&gt;=AP$403)*([1]Buchungen!$I$6:$I$350=$B436))</f>
        <v>1</v>
      </c>
      <c r="AQ436" s="31">
        <f>1-SUMPRODUCT(([1]Buchungen!$G$6:$G$350&lt;=AP$403)*([1]Buchungen!$H$6:$H$350&gt;=AP$403)*([1]Buchungen!$I$6:$I$350=$B436))</f>
        <v>1</v>
      </c>
      <c r="AR436" s="30">
        <f>1-SUMPRODUCT(([1]Buchungen!$G$6:$G$350&lt;=AR$403)*([1]Buchungen!$H$6:$H$350&gt;=AR$403)*([1]Buchungen!$I$6:$I$350=$B436))</f>
        <v>1</v>
      </c>
      <c r="AS436" s="31">
        <f>1-SUMPRODUCT(([1]Buchungen!$G$6:$G$350&lt;=AR$403)*([1]Buchungen!$H$6:$H$350&gt;=AR$403)*([1]Buchungen!$I$6:$I$350=$B436))</f>
        <v>1</v>
      </c>
      <c r="AT436" s="30">
        <f>1-SUMPRODUCT(([1]Buchungen!$G$6:$G$350&lt;=AT$403)*([1]Buchungen!$H$6:$H$350&gt;=AT$403)*([1]Buchungen!$I$6:$I$350=$B436))</f>
        <v>1</v>
      </c>
      <c r="AU436" s="31">
        <f>1-SUMPRODUCT(([1]Buchungen!$G$6:$G$350&lt;=AT$403)*([1]Buchungen!$H$6:$H$350&gt;=AT$403)*([1]Buchungen!$I$6:$I$350=$B436))</f>
        <v>1</v>
      </c>
      <c r="AV436" s="30">
        <f>1-SUMPRODUCT(([1]Buchungen!$G$6:$G$350&lt;=AV$403)*([1]Buchungen!$H$6:$H$350&gt;=AV$403)*([1]Buchungen!$I$6:$I$350=$B436))</f>
        <v>1</v>
      </c>
      <c r="AW436" s="31">
        <f>1-SUMPRODUCT(([1]Buchungen!$G$6:$G$350&lt;=AV$403)*([1]Buchungen!$H$6:$H$350&gt;=AV$403)*([1]Buchungen!$I$6:$I$350=$B436))</f>
        <v>1</v>
      </c>
      <c r="AX436" s="30">
        <f>1-SUMPRODUCT(([1]Buchungen!$G$6:$G$350&lt;=AX$403)*([1]Buchungen!$H$6:$H$350&gt;=AX$403)*([1]Buchungen!$I$6:$I$350=$B436))</f>
        <v>1</v>
      </c>
      <c r="AY436" s="31">
        <f>1-SUMPRODUCT(([1]Buchungen!$G$6:$G$350&lt;=AX$403)*([1]Buchungen!$H$6:$H$350&gt;=AX$403)*([1]Buchungen!$I$6:$I$350=$B436))</f>
        <v>1</v>
      </c>
      <c r="AZ436" s="30">
        <f>1-SUMPRODUCT(([1]Buchungen!$G$6:$G$350&lt;=AZ$403)*([1]Buchungen!$H$6:$H$350&gt;=AZ$403)*([1]Buchungen!$I$6:$I$350=$B436))</f>
        <v>1</v>
      </c>
      <c r="BA436" s="31">
        <f>1-SUMPRODUCT(([1]Buchungen!$G$6:$G$350&lt;=AZ$403)*([1]Buchungen!$H$6:$H$350&gt;=AZ$403)*([1]Buchungen!$I$6:$I$350=$B436))</f>
        <v>1</v>
      </c>
      <c r="BB436" s="30">
        <f>1-SUMPRODUCT(([1]Buchungen!$G$6:$G$350&lt;=BB$403)*([1]Buchungen!$H$6:$H$350&gt;=BB$403)*([1]Buchungen!$I$6:$I$350=$B436))</f>
        <v>1</v>
      </c>
      <c r="BC436" s="31">
        <f>1-SUMPRODUCT(([1]Buchungen!$G$6:$G$350&lt;=BB$403)*([1]Buchungen!$H$6:$H$350&gt;=BB$403)*([1]Buchungen!$I$6:$I$350=$B436))</f>
        <v>1</v>
      </c>
      <c r="BD436" s="30">
        <f>1-SUMPRODUCT(([1]Buchungen!$G$6:$G$350&lt;=BD$403)*([1]Buchungen!$H$6:$H$350&gt;=BD$403)*([1]Buchungen!$I$6:$I$350=$B436))</f>
        <v>1</v>
      </c>
      <c r="BE436" s="31">
        <f>1-SUMPRODUCT(([1]Buchungen!$G$6:$G$350&lt;=BD$403)*([1]Buchungen!$H$6:$H$350&gt;=BD$403)*([1]Buchungen!$I$6:$I$350=$B436))</f>
        <v>1</v>
      </c>
      <c r="BF436" s="30">
        <f>1-SUMPRODUCT(([1]Buchungen!$G$6:$G$350&lt;=BF$403)*([1]Buchungen!$H$6:$H$350&gt;=BF$403)*([1]Buchungen!$I$6:$I$350=$B436))</f>
        <v>1</v>
      </c>
      <c r="BG436" s="31">
        <f>1-SUMPRODUCT(([1]Buchungen!$G$6:$G$350&lt;=BF$403)*([1]Buchungen!$H$6:$H$350&gt;=BF$403)*([1]Buchungen!$I$6:$I$350=$B436))</f>
        <v>1</v>
      </c>
      <c r="BH436" s="30">
        <f>1-SUMPRODUCT(([1]Buchungen!$G$6:$G$350&lt;=BH$403)*([1]Buchungen!$H$6:$H$350&gt;=BH$403)*([1]Buchungen!$I$6:$I$350=$B436))</f>
        <v>1</v>
      </c>
      <c r="BI436" s="31">
        <f>1-SUMPRODUCT(([1]Buchungen!$G$6:$G$350&lt;=BH$403)*([1]Buchungen!$H$6:$H$350&gt;=BH$403)*([1]Buchungen!$I$6:$I$350=$B436))</f>
        <v>1</v>
      </c>
      <c r="BJ436" s="30">
        <f>1-SUMPRODUCT(([1]Buchungen!$G$6:$G$350&lt;=BJ$403)*([1]Buchungen!$H$6:$H$350&gt;=BJ$403)*([1]Buchungen!$I$6:$I$350=$B436))</f>
        <v>1</v>
      </c>
      <c r="BK436" s="31">
        <f>1-SUMPRODUCT(([1]Buchungen!$G$6:$G$350&lt;=BJ$403)*([1]Buchungen!$H$6:$H$350&gt;=BJ$403)*([1]Buchungen!$I$6:$I$350=$B436))</f>
        <v>1</v>
      </c>
      <c r="BL436" s="30">
        <f>1-SUMPRODUCT(([1]Buchungen!$G$6:$G$350&lt;=BL$403)*([1]Buchungen!$H$6:$H$350&gt;=BL$403)*([1]Buchungen!$I$6:$I$350=$B436))</f>
        <v>1</v>
      </c>
      <c r="BM436" s="31">
        <f>1-SUMPRODUCT(([1]Buchungen!$G$6:$G$350&lt;=BL$403)*([1]Buchungen!$H$6:$H$350&gt;=BL$403)*([1]Buchungen!$I$6:$I$350=$B436))</f>
        <v>1</v>
      </c>
    </row>
  </sheetData>
  <sheetProtection sheet="1" objects="1" scenarios="1" selectLockedCells="1" selectUnlockedCells="1"/>
  <mergeCells count="1514">
    <mergeCell ref="BF407:BG407"/>
    <mergeCell ref="BH407:BI407"/>
    <mergeCell ref="BJ407:BK407"/>
    <mergeCell ref="BL407:BM407"/>
    <mergeCell ref="AT407:AU407"/>
    <mergeCell ref="AV407:AW407"/>
    <mergeCell ref="AX407:AY407"/>
    <mergeCell ref="AZ407:BA407"/>
    <mergeCell ref="BB407:BC407"/>
    <mergeCell ref="BD407:BE407"/>
    <mergeCell ref="AH407:AI407"/>
    <mergeCell ref="AJ407:AK407"/>
    <mergeCell ref="AL407:AM407"/>
    <mergeCell ref="AN407:AO407"/>
    <mergeCell ref="AP407:AQ407"/>
    <mergeCell ref="AR407:AS407"/>
    <mergeCell ref="V407:W407"/>
    <mergeCell ref="X407:Y407"/>
    <mergeCell ref="Z407:AA407"/>
    <mergeCell ref="AB407:AC407"/>
    <mergeCell ref="AD407:AE407"/>
    <mergeCell ref="AF407:AG407"/>
    <mergeCell ref="BL406:BM406"/>
    <mergeCell ref="D407:E407"/>
    <mergeCell ref="F407:G407"/>
    <mergeCell ref="H407:I407"/>
    <mergeCell ref="J407:K407"/>
    <mergeCell ref="L407:M407"/>
    <mergeCell ref="N407:O407"/>
    <mergeCell ref="P407:Q407"/>
    <mergeCell ref="R407:S407"/>
    <mergeCell ref="T407:U407"/>
    <mergeCell ref="AZ406:BA406"/>
    <mergeCell ref="BB406:BC406"/>
    <mergeCell ref="BD406:BE406"/>
    <mergeCell ref="BF406:BG406"/>
    <mergeCell ref="BH406:BI406"/>
    <mergeCell ref="BJ406:BK406"/>
    <mergeCell ref="AN406:AO406"/>
    <mergeCell ref="AP406:AQ406"/>
    <mergeCell ref="AR406:AS406"/>
    <mergeCell ref="AT406:AU406"/>
    <mergeCell ref="AV406:AW406"/>
    <mergeCell ref="AX406:AY406"/>
    <mergeCell ref="AB406:AC406"/>
    <mergeCell ref="AD406:AE406"/>
    <mergeCell ref="AF406:AG406"/>
    <mergeCell ref="AH406:AI406"/>
    <mergeCell ref="AJ406:AK406"/>
    <mergeCell ref="AL406:AM406"/>
    <mergeCell ref="P406:Q406"/>
    <mergeCell ref="R406:S406"/>
    <mergeCell ref="T406:U406"/>
    <mergeCell ref="V406:W406"/>
    <mergeCell ref="X406:Y406"/>
    <mergeCell ref="Z406:AA406"/>
    <mergeCell ref="D406:E406"/>
    <mergeCell ref="F406:G406"/>
    <mergeCell ref="H406:I406"/>
    <mergeCell ref="J406:K406"/>
    <mergeCell ref="L406:M406"/>
    <mergeCell ref="N406:O406"/>
    <mergeCell ref="BB404:BC404"/>
    <mergeCell ref="BD404:BE404"/>
    <mergeCell ref="BF404:BG404"/>
    <mergeCell ref="BH404:BI404"/>
    <mergeCell ref="BJ404:BK404"/>
    <mergeCell ref="BL404:BM404"/>
    <mergeCell ref="AP404:AQ404"/>
    <mergeCell ref="AR404:AS404"/>
    <mergeCell ref="AT404:AU404"/>
    <mergeCell ref="AV404:AW404"/>
    <mergeCell ref="AX404:AY404"/>
    <mergeCell ref="AZ404:BA404"/>
    <mergeCell ref="AD404:AE404"/>
    <mergeCell ref="AF404:AG404"/>
    <mergeCell ref="AH404:AI404"/>
    <mergeCell ref="AJ404:AK404"/>
    <mergeCell ref="AL404:AM404"/>
    <mergeCell ref="AN404:AO404"/>
    <mergeCell ref="R404:S404"/>
    <mergeCell ref="T404:U404"/>
    <mergeCell ref="V404:W404"/>
    <mergeCell ref="X404:Y404"/>
    <mergeCell ref="Z404:AA404"/>
    <mergeCell ref="AB404:AC404"/>
    <mergeCell ref="BH403:BI403"/>
    <mergeCell ref="BJ403:BK403"/>
    <mergeCell ref="BL403:BM403"/>
    <mergeCell ref="D404:E404"/>
    <mergeCell ref="F404:G404"/>
    <mergeCell ref="H404:I404"/>
    <mergeCell ref="J404:K404"/>
    <mergeCell ref="L404:M404"/>
    <mergeCell ref="N404:O404"/>
    <mergeCell ref="P404:Q404"/>
    <mergeCell ref="AV403:AW403"/>
    <mergeCell ref="AX403:AY403"/>
    <mergeCell ref="AZ403:BA403"/>
    <mergeCell ref="BB403:BC403"/>
    <mergeCell ref="BD403:BE403"/>
    <mergeCell ref="BF403:BG403"/>
    <mergeCell ref="AJ403:AK403"/>
    <mergeCell ref="AL403:AM403"/>
    <mergeCell ref="AN403:AO403"/>
    <mergeCell ref="AP403:AQ403"/>
    <mergeCell ref="AR403:AS403"/>
    <mergeCell ref="AT403:AU403"/>
    <mergeCell ref="X403:Y403"/>
    <mergeCell ref="Z403:AA403"/>
    <mergeCell ref="AB403:AC403"/>
    <mergeCell ref="AD403:AE403"/>
    <mergeCell ref="AF403:AG403"/>
    <mergeCell ref="AH403:AI403"/>
    <mergeCell ref="L403:M403"/>
    <mergeCell ref="N403:O403"/>
    <mergeCell ref="P403:Q403"/>
    <mergeCell ref="R403:S403"/>
    <mergeCell ref="T403:U403"/>
    <mergeCell ref="V403:W403"/>
    <mergeCell ref="BF371:BG371"/>
    <mergeCell ref="BH371:BI371"/>
    <mergeCell ref="BJ371:BK371"/>
    <mergeCell ref="BL371:BM371"/>
    <mergeCell ref="B402:B404"/>
    <mergeCell ref="D402:BM402"/>
    <mergeCell ref="D403:E403"/>
    <mergeCell ref="F403:G403"/>
    <mergeCell ref="H403:I403"/>
    <mergeCell ref="J403:K403"/>
    <mergeCell ref="AT371:AU371"/>
    <mergeCell ref="AV371:AW371"/>
    <mergeCell ref="AX371:AY371"/>
    <mergeCell ref="AZ371:BA371"/>
    <mergeCell ref="BB371:BC371"/>
    <mergeCell ref="BD371:BE371"/>
    <mergeCell ref="AH371:AI371"/>
    <mergeCell ref="AJ371:AK371"/>
    <mergeCell ref="AL371:AM371"/>
    <mergeCell ref="AN371:AO371"/>
    <mergeCell ref="AP371:AQ371"/>
    <mergeCell ref="AR371:AS371"/>
    <mergeCell ref="V371:W371"/>
    <mergeCell ref="X371:Y371"/>
    <mergeCell ref="Z371:AA371"/>
    <mergeCell ref="AB371:AC371"/>
    <mergeCell ref="AD371:AE371"/>
    <mergeCell ref="AF371:AG371"/>
    <mergeCell ref="BL370:BM370"/>
    <mergeCell ref="D371:E371"/>
    <mergeCell ref="F371:G371"/>
    <mergeCell ref="H371:I371"/>
    <mergeCell ref="J371:K371"/>
    <mergeCell ref="L371:M371"/>
    <mergeCell ref="N371:O371"/>
    <mergeCell ref="P371:Q371"/>
    <mergeCell ref="R371:S371"/>
    <mergeCell ref="T371:U371"/>
    <mergeCell ref="AZ370:BA370"/>
    <mergeCell ref="BB370:BC370"/>
    <mergeCell ref="BD370:BE370"/>
    <mergeCell ref="BF370:BG370"/>
    <mergeCell ref="BH370:BI370"/>
    <mergeCell ref="BJ370:BK370"/>
    <mergeCell ref="AN370:AO370"/>
    <mergeCell ref="AP370:AQ370"/>
    <mergeCell ref="AR370:AS370"/>
    <mergeCell ref="AT370:AU370"/>
    <mergeCell ref="AV370:AW370"/>
    <mergeCell ref="AX370:AY370"/>
    <mergeCell ref="AB370:AC370"/>
    <mergeCell ref="AD370:AE370"/>
    <mergeCell ref="AF370:AG370"/>
    <mergeCell ref="AH370:AI370"/>
    <mergeCell ref="AJ370:AK370"/>
    <mergeCell ref="AL370:AM370"/>
    <mergeCell ref="P370:Q370"/>
    <mergeCell ref="R370:S370"/>
    <mergeCell ref="T370:U370"/>
    <mergeCell ref="V370:W370"/>
    <mergeCell ref="X370:Y370"/>
    <mergeCell ref="Z370:AA370"/>
    <mergeCell ref="D370:E370"/>
    <mergeCell ref="F370:G370"/>
    <mergeCell ref="H370:I370"/>
    <mergeCell ref="J370:K370"/>
    <mergeCell ref="L370:M370"/>
    <mergeCell ref="N370:O370"/>
    <mergeCell ref="BB368:BC368"/>
    <mergeCell ref="BD368:BE368"/>
    <mergeCell ref="BF368:BG368"/>
    <mergeCell ref="BH368:BI368"/>
    <mergeCell ref="BJ368:BK368"/>
    <mergeCell ref="BL368:BM368"/>
    <mergeCell ref="AP368:AQ368"/>
    <mergeCell ref="AR368:AS368"/>
    <mergeCell ref="AT368:AU368"/>
    <mergeCell ref="AV368:AW368"/>
    <mergeCell ref="AX368:AY368"/>
    <mergeCell ref="AZ368:BA368"/>
    <mergeCell ref="AD368:AE368"/>
    <mergeCell ref="AF368:AG368"/>
    <mergeCell ref="AH368:AI368"/>
    <mergeCell ref="AJ368:AK368"/>
    <mergeCell ref="AL368:AM368"/>
    <mergeCell ref="AN368:AO368"/>
    <mergeCell ref="R368:S368"/>
    <mergeCell ref="T368:U368"/>
    <mergeCell ref="V368:W368"/>
    <mergeCell ref="X368:Y368"/>
    <mergeCell ref="Z368:AA368"/>
    <mergeCell ref="AB368:AC368"/>
    <mergeCell ref="BH367:BI367"/>
    <mergeCell ref="BJ367:BK367"/>
    <mergeCell ref="BL367:BM367"/>
    <mergeCell ref="D368:E368"/>
    <mergeCell ref="F368:G368"/>
    <mergeCell ref="H368:I368"/>
    <mergeCell ref="J368:K368"/>
    <mergeCell ref="L368:M368"/>
    <mergeCell ref="N368:O368"/>
    <mergeCell ref="P368:Q368"/>
    <mergeCell ref="AV367:AW367"/>
    <mergeCell ref="AX367:AY367"/>
    <mergeCell ref="AZ367:BA367"/>
    <mergeCell ref="BB367:BC367"/>
    <mergeCell ref="BD367:BE367"/>
    <mergeCell ref="BF367:BG367"/>
    <mergeCell ref="AJ367:AK367"/>
    <mergeCell ref="AL367:AM367"/>
    <mergeCell ref="AN367:AO367"/>
    <mergeCell ref="AP367:AQ367"/>
    <mergeCell ref="AR367:AS367"/>
    <mergeCell ref="AT367:AU367"/>
    <mergeCell ref="X367:Y367"/>
    <mergeCell ref="Z367:AA367"/>
    <mergeCell ref="AB367:AC367"/>
    <mergeCell ref="AD367:AE367"/>
    <mergeCell ref="AF367:AG367"/>
    <mergeCell ref="AH367:AI367"/>
    <mergeCell ref="L367:M367"/>
    <mergeCell ref="N367:O367"/>
    <mergeCell ref="P367:Q367"/>
    <mergeCell ref="R367:S367"/>
    <mergeCell ref="T367:U367"/>
    <mergeCell ref="V367:W367"/>
    <mergeCell ref="BF335:BG335"/>
    <mergeCell ref="BH335:BI335"/>
    <mergeCell ref="BJ335:BK335"/>
    <mergeCell ref="BL335:BM335"/>
    <mergeCell ref="B366:B368"/>
    <mergeCell ref="D366:BM366"/>
    <mergeCell ref="D367:E367"/>
    <mergeCell ref="F367:G367"/>
    <mergeCell ref="H367:I367"/>
    <mergeCell ref="J367:K367"/>
    <mergeCell ref="AT335:AU335"/>
    <mergeCell ref="AV335:AW335"/>
    <mergeCell ref="AX335:AY335"/>
    <mergeCell ref="AZ335:BA335"/>
    <mergeCell ref="BB335:BC335"/>
    <mergeCell ref="BD335:BE335"/>
    <mergeCell ref="AH335:AI335"/>
    <mergeCell ref="AJ335:AK335"/>
    <mergeCell ref="AL335:AM335"/>
    <mergeCell ref="AN335:AO335"/>
    <mergeCell ref="AP335:AQ335"/>
    <mergeCell ref="AR335:AS335"/>
    <mergeCell ref="V335:W335"/>
    <mergeCell ref="X335:Y335"/>
    <mergeCell ref="Z335:AA335"/>
    <mergeCell ref="AB335:AC335"/>
    <mergeCell ref="AD335:AE335"/>
    <mergeCell ref="AF335:AG335"/>
    <mergeCell ref="BL334:BM334"/>
    <mergeCell ref="D335:E335"/>
    <mergeCell ref="F335:G335"/>
    <mergeCell ref="H335:I335"/>
    <mergeCell ref="J335:K335"/>
    <mergeCell ref="L335:M335"/>
    <mergeCell ref="N335:O335"/>
    <mergeCell ref="P335:Q335"/>
    <mergeCell ref="R335:S335"/>
    <mergeCell ref="T335:U335"/>
    <mergeCell ref="AZ334:BA334"/>
    <mergeCell ref="BB334:BC334"/>
    <mergeCell ref="BD334:BE334"/>
    <mergeCell ref="BF334:BG334"/>
    <mergeCell ref="BH334:BI334"/>
    <mergeCell ref="BJ334:BK334"/>
    <mergeCell ref="AN334:AO334"/>
    <mergeCell ref="AP334:AQ334"/>
    <mergeCell ref="AR334:AS334"/>
    <mergeCell ref="AT334:AU334"/>
    <mergeCell ref="AV334:AW334"/>
    <mergeCell ref="AX334:AY334"/>
    <mergeCell ref="AB334:AC334"/>
    <mergeCell ref="AD334:AE334"/>
    <mergeCell ref="AF334:AG334"/>
    <mergeCell ref="AH334:AI334"/>
    <mergeCell ref="AJ334:AK334"/>
    <mergeCell ref="AL334:AM334"/>
    <mergeCell ref="P334:Q334"/>
    <mergeCell ref="R334:S334"/>
    <mergeCell ref="T334:U334"/>
    <mergeCell ref="V334:W334"/>
    <mergeCell ref="X334:Y334"/>
    <mergeCell ref="Z334:AA334"/>
    <mergeCell ref="D334:E334"/>
    <mergeCell ref="F334:G334"/>
    <mergeCell ref="H334:I334"/>
    <mergeCell ref="J334:K334"/>
    <mergeCell ref="L334:M334"/>
    <mergeCell ref="N334:O334"/>
    <mergeCell ref="BB332:BC332"/>
    <mergeCell ref="BD332:BE332"/>
    <mergeCell ref="BF332:BG332"/>
    <mergeCell ref="BH332:BI332"/>
    <mergeCell ref="BJ332:BK332"/>
    <mergeCell ref="BL332:BM332"/>
    <mergeCell ref="AP332:AQ332"/>
    <mergeCell ref="AR332:AS332"/>
    <mergeCell ref="AT332:AU332"/>
    <mergeCell ref="AV332:AW332"/>
    <mergeCell ref="AX332:AY332"/>
    <mergeCell ref="AZ332:BA332"/>
    <mergeCell ref="AD332:AE332"/>
    <mergeCell ref="AF332:AG332"/>
    <mergeCell ref="AH332:AI332"/>
    <mergeCell ref="AJ332:AK332"/>
    <mergeCell ref="AL332:AM332"/>
    <mergeCell ref="AN332:AO332"/>
    <mergeCell ref="R332:S332"/>
    <mergeCell ref="T332:U332"/>
    <mergeCell ref="V332:W332"/>
    <mergeCell ref="X332:Y332"/>
    <mergeCell ref="Z332:AA332"/>
    <mergeCell ref="AB332:AC332"/>
    <mergeCell ref="BH331:BI331"/>
    <mergeCell ref="BJ331:BK331"/>
    <mergeCell ref="BL331:BM331"/>
    <mergeCell ref="D332:E332"/>
    <mergeCell ref="F332:G332"/>
    <mergeCell ref="H332:I332"/>
    <mergeCell ref="J332:K332"/>
    <mergeCell ref="L332:M332"/>
    <mergeCell ref="N332:O332"/>
    <mergeCell ref="P332:Q332"/>
    <mergeCell ref="AV331:AW331"/>
    <mergeCell ref="AX331:AY331"/>
    <mergeCell ref="AZ331:BA331"/>
    <mergeCell ref="BB331:BC331"/>
    <mergeCell ref="BD331:BE331"/>
    <mergeCell ref="BF331:BG331"/>
    <mergeCell ref="AJ331:AK331"/>
    <mergeCell ref="AL331:AM331"/>
    <mergeCell ref="AN331:AO331"/>
    <mergeCell ref="AP331:AQ331"/>
    <mergeCell ref="AR331:AS331"/>
    <mergeCell ref="AT331:AU331"/>
    <mergeCell ref="X331:Y331"/>
    <mergeCell ref="Z331:AA331"/>
    <mergeCell ref="AB331:AC331"/>
    <mergeCell ref="AD331:AE331"/>
    <mergeCell ref="AF331:AG331"/>
    <mergeCell ref="AH331:AI331"/>
    <mergeCell ref="L331:M331"/>
    <mergeCell ref="N331:O331"/>
    <mergeCell ref="P331:Q331"/>
    <mergeCell ref="R331:S331"/>
    <mergeCell ref="T331:U331"/>
    <mergeCell ref="V331:W331"/>
    <mergeCell ref="BF299:BG299"/>
    <mergeCell ref="BH299:BI299"/>
    <mergeCell ref="BJ299:BK299"/>
    <mergeCell ref="BL299:BM299"/>
    <mergeCell ref="B330:B332"/>
    <mergeCell ref="D330:BM330"/>
    <mergeCell ref="D331:E331"/>
    <mergeCell ref="F331:G331"/>
    <mergeCell ref="H331:I331"/>
    <mergeCell ref="J331:K331"/>
    <mergeCell ref="AT299:AU299"/>
    <mergeCell ref="AV299:AW299"/>
    <mergeCell ref="AX299:AY299"/>
    <mergeCell ref="AZ299:BA299"/>
    <mergeCell ref="BB299:BC299"/>
    <mergeCell ref="BD299:BE299"/>
    <mergeCell ref="AH299:AI299"/>
    <mergeCell ref="AJ299:AK299"/>
    <mergeCell ref="AL299:AM299"/>
    <mergeCell ref="AN299:AO299"/>
    <mergeCell ref="AP299:AQ299"/>
    <mergeCell ref="AR299:AS299"/>
    <mergeCell ref="V299:W299"/>
    <mergeCell ref="X299:Y299"/>
    <mergeCell ref="Z299:AA299"/>
    <mergeCell ref="AB299:AC299"/>
    <mergeCell ref="AD299:AE299"/>
    <mergeCell ref="AF299:AG299"/>
    <mergeCell ref="BL298:BM298"/>
    <mergeCell ref="D299:E299"/>
    <mergeCell ref="F299:G299"/>
    <mergeCell ref="H299:I299"/>
    <mergeCell ref="J299:K299"/>
    <mergeCell ref="L299:M299"/>
    <mergeCell ref="N299:O299"/>
    <mergeCell ref="P299:Q299"/>
    <mergeCell ref="R299:S299"/>
    <mergeCell ref="T299:U299"/>
    <mergeCell ref="AZ298:BA298"/>
    <mergeCell ref="BB298:BC298"/>
    <mergeCell ref="BD298:BE298"/>
    <mergeCell ref="BF298:BG298"/>
    <mergeCell ref="BH298:BI298"/>
    <mergeCell ref="BJ298:BK298"/>
    <mergeCell ref="AN298:AO298"/>
    <mergeCell ref="AP298:AQ298"/>
    <mergeCell ref="AR298:AS298"/>
    <mergeCell ref="AT298:AU298"/>
    <mergeCell ref="AV298:AW298"/>
    <mergeCell ref="AX298:AY298"/>
    <mergeCell ref="AB298:AC298"/>
    <mergeCell ref="AD298:AE298"/>
    <mergeCell ref="AF298:AG298"/>
    <mergeCell ref="AH298:AI298"/>
    <mergeCell ref="AJ298:AK298"/>
    <mergeCell ref="AL298:AM298"/>
    <mergeCell ref="P298:Q298"/>
    <mergeCell ref="R298:S298"/>
    <mergeCell ref="T298:U298"/>
    <mergeCell ref="V298:W298"/>
    <mergeCell ref="X298:Y298"/>
    <mergeCell ref="Z298:AA298"/>
    <mergeCell ref="D298:E298"/>
    <mergeCell ref="F298:G298"/>
    <mergeCell ref="H298:I298"/>
    <mergeCell ref="J298:K298"/>
    <mergeCell ref="L298:M298"/>
    <mergeCell ref="N298:O298"/>
    <mergeCell ref="BB296:BC296"/>
    <mergeCell ref="BD296:BE296"/>
    <mergeCell ref="BF296:BG296"/>
    <mergeCell ref="BH296:BI296"/>
    <mergeCell ref="BJ296:BK296"/>
    <mergeCell ref="BL296:BM296"/>
    <mergeCell ref="AP296:AQ296"/>
    <mergeCell ref="AR296:AS296"/>
    <mergeCell ref="AT296:AU296"/>
    <mergeCell ref="AV296:AW296"/>
    <mergeCell ref="AX296:AY296"/>
    <mergeCell ref="AZ296:BA296"/>
    <mergeCell ref="AD296:AE296"/>
    <mergeCell ref="AF296:AG296"/>
    <mergeCell ref="AH296:AI296"/>
    <mergeCell ref="AJ296:AK296"/>
    <mergeCell ref="AL296:AM296"/>
    <mergeCell ref="AN296:AO296"/>
    <mergeCell ref="R296:S296"/>
    <mergeCell ref="T296:U296"/>
    <mergeCell ref="V296:W296"/>
    <mergeCell ref="X296:Y296"/>
    <mergeCell ref="Z296:AA296"/>
    <mergeCell ref="AB296:AC296"/>
    <mergeCell ref="BH295:BI295"/>
    <mergeCell ref="BJ295:BK295"/>
    <mergeCell ref="BL295:BM295"/>
    <mergeCell ref="D296:E296"/>
    <mergeCell ref="F296:G296"/>
    <mergeCell ref="H296:I296"/>
    <mergeCell ref="J296:K296"/>
    <mergeCell ref="L296:M296"/>
    <mergeCell ref="N296:O296"/>
    <mergeCell ref="P296:Q296"/>
    <mergeCell ref="AV295:AW295"/>
    <mergeCell ref="AX295:AY295"/>
    <mergeCell ref="AZ295:BA295"/>
    <mergeCell ref="BB295:BC295"/>
    <mergeCell ref="BD295:BE295"/>
    <mergeCell ref="BF295:BG295"/>
    <mergeCell ref="AJ295:AK295"/>
    <mergeCell ref="AL295:AM295"/>
    <mergeCell ref="AN295:AO295"/>
    <mergeCell ref="AP295:AQ295"/>
    <mergeCell ref="AR295:AS295"/>
    <mergeCell ref="AT295:AU295"/>
    <mergeCell ref="X295:Y295"/>
    <mergeCell ref="Z295:AA295"/>
    <mergeCell ref="AB295:AC295"/>
    <mergeCell ref="AD295:AE295"/>
    <mergeCell ref="AF295:AG295"/>
    <mergeCell ref="AH295:AI295"/>
    <mergeCell ref="L295:M295"/>
    <mergeCell ref="N295:O295"/>
    <mergeCell ref="P295:Q295"/>
    <mergeCell ref="R295:S295"/>
    <mergeCell ref="T295:U295"/>
    <mergeCell ref="V295:W295"/>
    <mergeCell ref="BF263:BG263"/>
    <mergeCell ref="BH263:BI263"/>
    <mergeCell ref="BJ263:BK263"/>
    <mergeCell ref="BL263:BM263"/>
    <mergeCell ref="B294:B296"/>
    <mergeCell ref="D294:BM294"/>
    <mergeCell ref="D295:E295"/>
    <mergeCell ref="F295:G295"/>
    <mergeCell ref="H295:I295"/>
    <mergeCell ref="J295:K295"/>
    <mergeCell ref="AT263:AU263"/>
    <mergeCell ref="AV263:AW263"/>
    <mergeCell ref="AX263:AY263"/>
    <mergeCell ref="AZ263:BA263"/>
    <mergeCell ref="BB263:BC263"/>
    <mergeCell ref="BD263:BE263"/>
    <mergeCell ref="AH263:AI263"/>
    <mergeCell ref="AJ263:AK263"/>
    <mergeCell ref="AL263:AM263"/>
    <mergeCell ref="AN263:AO263"/>
    <mergeCell ref="AP263:AQ263"/>
    <mergeCell ref="AR263:AS263"/>
    <mergeCell ref="V263:W263"/>
    <mergeCell ref="X263:Y263"/>
    <mergeCell ref="Z263:AA263"/>
    <mergeCell ref="AB263:AC263"/>
    <mergeCell ref="AD263:AE263"/>
    <mergeCell ref="AF263:AG263"/>
    <mergeCell ref="BL262:BM262"/>
    <mergeCell ref="D263:E263"/>
    <mergeCell ref="F263:G263"/>
    <mergeCell ref="H263:I263"/>
    <mergeCell ref="J263:K263"/>
    <mergeCell ref="L263:M263"/>
    <mergeCell ref="N263:O263"/>
    <mergeCell ref="P263:Q263"/>
    <mergeCell ref="R263:S263"/>
    <mergeCell ref="T263:U263"/>
    <mergeCell ref="AZ262:BA262"/>
    <mergeCell ref="BB262:BC262"/>
    <mergeCell ref="BD262:BE262"/>
    <mergeCell ref="BF262:BG262"/>
    <mergeCell ref="BH262:BI262"/>
    <mergeCell ref="BJ262:BK262"/>
    <mergeCell ref="AN262:AO262"/>
    <mergeCell ref="AP262:AQ262"/>
    <mergeCell ref="AR262:AS262"/>
    <mergeCell ref="AT262:AU262"/>
    <mergeCell ref="AV262:AW262"/>
    <mergeCell ref="AX262:AY262"/>
    <mergeCell ref="AB262:AC262"/>
    <mergeCell ref="AD262:AE262"/>
    <mergeCell ref="AF262:AG262"/>
    <mergeCell ref="AH262:AI262"/>
    <mergeCell ref="AJ262:AK262"/>
    <mergeCell ref="AL262:AM262"/>
    <mergeCell ref="P262:Q262"/>
    <mergeCell ref="R262:S262"/>
    <mergeCell ref="T262:U262"/>
    <mergeCell ref="V262:W262"/>
    <mergeCell ref="X262:Y262"/>
    <mergeCell ref="Z262:AA262"/>
    <mergeCell ref="D262:E262"/>
    <mergeCell ref="F262:G262"/>
    <mergeCell ref="H262:I262"/>
    <mergeCell ref="J262:K262"/>
    <mergeCell ref="L262:M262"/>
    <mergeCell ref="N262:O262"/>
    <mergeCell ref="BB260:BC260"/>
    <mergeCell ref="BD260:BE260"/>
    <mergeCell ref="BF260:BG260"/>
    <mergeCell ref="BH260:BI260"/>
    <mergeCell ref="BJ260:BK260"/>
    <mergeCell ref="BL260:BM260"/>
    <mergeCell ref="AP260:AQ260"/>
    <mergeCell ref="AR260:AS260"/>
    <mergeCell ref="AT260:AU260"/>
    <mergeCell ref="AV260:AW260"/>
    <mergeCell ref="AX260:AY260"/>
    <mergeCell ref="AZ260:BA260"/>
    <mergeCell ref="AD260:AE260"/>
    <mergeCell ref="AF260:AG260"/>
    <mergeCell ref="AH260:AI260"/>
    <mergeCell ref="AJ260:AK260"/>
    <mergeCell ref="AL260:AM260"/>
    <mergeCell ref="AN260:AO260"/>
    <mergeCell ref="R260:S260"/>
    <mergeCell ref="T260:U260"/>
    <mergeCell ref="V260:W260"/>
    <mergeCell ref="X260:Y260"/>
    <mergeCell ref="Z260:AA260"/>
    <mergeCell ref="AB260:AC260"/>
    <mergeCell ref="BH259:BI259"/>
    <mergeCell ref="BJ259:BK259"/>
    <mergeCell ref="BL259:BM259"/>
    <mergeCell ref="D260:E260"/>
    <mergeCell ref="F260:G260"/>
    <mergeCell ref="H260:I260"/>
    <mergeCell ref="J260:K260"/>
    <mergeCell ref="L260:M260"/>
    <mergeCell ref="N260:O260"/>
    <mergeCell ref="P260:Q260"/>
    <mergeCell ref="AV259:AW259"/>
    <mergeCell ref="AX259:AY259"/>
    <mergeCell ref="AZ259:BA259"/>
    <mergeCell ref="BB259:BC259"/>
    <mergeCell ref="BD259:BE259"/>
    <mergeCell ref="BF259:BG259"/>
    <mergeCell ref="AJ259:AK259"/>
    <mergeCell ref="AL259:AM259"/>
    <mergeCell ref="AN259:AO259"/>
    <mergeCell ref="AP259:AQ259"/>
    <mergeCell ref="AR259:AS259"/>
    <mergeCell ref="AT259:AU259"/>
    <mergeCell ref="X259:Y259"/>
    <mergeCell ref="Z259:AA259"/>
    <mergeCell ref="AB259:AC259"/>
    <mergeCell ref="AD259:AE259"/>
    <mergeCell ref="AF259:AG259"/>
    <mergeCell ref="AH259:AI259"/>
    <mergeCell ref="L259:M259"/>
    <mergeCell ref="N259:O259"/>
    <mergeCell ref="P259:Q259"/>
    <mergeCell ref="R259:S259"/>
    <mergeCell ref="T259:U259"/>
    <mergeCell ref="V259:W259"/>
    <mergeCell ref="BF227:BG227"/>
    <mergeCell ref="BH227:BI227"/>
    <mergeCell ref="BJ227:BK227"/>
    <mergeCell ref="BL227:BM227"/>
    <mergeCell ref="B258:B260"/>
    <mergeCell ref="D258:BM258"/>
    <mergeCell ref="D259:E259"/>
    <mergeCell ref="F259:G259"/>
    <mergeCell ref="H259:I259"/>
    <mergeCell ref="J259:K259"/>
    <mergeCell ref="AT227:AU227"/>
    <mergeCell ref="AV227:AW227"/>
    <mergeCell ref="AX227:AY227"/>
    <mergeCell ref="AZ227:BA227"/>
    <mergeCell ref="BB227:BC227"/>
    <mergeCell ref="BD227:BE227"/>
    <mergeCell ref="AH227:AI227"/>
    <mergeCell ref="AJ227:AK227"/>
    <mergeCell ref="AL227:AM227"/>
    <mergeCell ref="AN227:AO227"/>
    <mergeCell ref="AP227:AQ227"/>
    <mergeCell ref="AR227:AS227"/>
    <mergeCell ref="V227:W227"/>
    <mergeCell ref="X227:Y227"/>
    <mergeCell ref="Z227:AA227"/>
    <mergeCell ref="AB227:AC227"/>
    <mergeCell ref="AD227:AE227"/>
    <mergeCell ref="AF227:AG227"/>
    <mergeCell ref="BL226:BM226"/>
    <mergeCell ref="D227:E227"/>
    <mergeCell ref="F227:G227"/>
    <mergeCell ref="H227:I227"/>
    <mergeCell ref="J227:K227"/>
    <mergeCell ref="L227:M227"/>
    <mergeCell ref="N227:O227"/>
    <mergeCell ref="P227:Q227"/>
    <mergeCell ref="R227:S227"/>
    <mergeCell ref="T227:U227"/>
    <mergeCell ref="AZ226:BA226"/>
    <mergeCell ref="BB226:BC226"/>
    <mergeCell ref="BD226:BE226"/>
    <mergeCell ref="BF226:BG226"/>
    <mergeCell ref="BH226:BI226"/>
    <mergeCell ref="BJ226:BK226"/>
    <mergeCell ref="AN226:AO226"/>
    <mergeCell ref="AP226:AQ226"/>
    <mergeCell ref="AR226:AS226"/>
    <mergeCell ref="AT226:AU226"/>
    <mergeCell ref="AV226:AW226"/>
    <mergeCell ref="AX226:AY226"/>
    <mergeCell ref="AB226:AC226"/>
    <mergeCell ref="AD226:AE226"/>
    <mergeCell ref="AF226:AG226"/>
    <mergeCell ref="AH226:AI226"/>
    <mergeCell ref="AJ226:AK226"/>
    <mergeCell ref="AL226:AM226"/>
    <mergeCell ref="P226:Q226"/>
    <mergeCell ref="R226:S226"/>
    <mergeCell ref="T226:U226"/>
    <mergeCell ref="V226:W226"/>
    <mergeCell ref="X226:Y226"/>
    <mergeCell ref="Z226:AA226"/>
    <mergeCell ref="D226:E226"/>
    <mergeCell ref="F226:G226"/>
    <mergeCell ref="H226:I226"/>
    <mergeCell ref="J226:K226"/>
    <mergeCell ref="L226:M226"/>
    <mergeCell ref="N226:O226"/>
    <mergeCell ref="BB224:BC224"/>
    <mergeCell ref="BD224:BE224"/>
    <mergeCell ref="BF224:BG224"/>
    <mergeCell ref="BH224:BI224"/>
    <mergeCell ref="BJ224:BK224"/>
    <mergeCell ref="BL224:BM224"/>
    <mergeCell ref="AP224:AQ224"/>
    <mergeCell ref="AR224:AS224"/>
    <mergeCell ref="AT224:AU224"/>
    <mergeCell ref="AV224:AW224"/>
    <mergeCell ref="AX224:AY224"/>
    <mergeCell ref="AZ224:BA224"/>
    <mergeCell ref="AD224:AE224"/>
    <mergeCell ref="AF224:AG224"/>
    <mergeCell ref="AH224:AI224"/>
    <mergeCell ref="AJ224:AK224"/>
    <mergeCell ref="AL224:AM224"/>
    <mergeCell ref="AN224:AO224"/>
    <mergeCell ref="R224:S224"/>
    <mergeCell ref="T224:U224"/>
    <mergeCell ref="V224:W224"/>
    <mergeCell ref="X224:Y224"/>
    <mergeCell ref="Z224:AA224"/>
    <mergeCell ref="AB224:AC224"/>
    <mergeCell ref="BH223:BI223"/>
    <mergeCell ref="BJ223:BK223"/>
    <mergeCell ref="BL223:BM223"/>
    <mergeCell ref="D224:E224"/>
    <mergeCell ref="F224:G224"/>
    <mergeCell ref="H224:I224"/>
    <mergeCell ref="J224:K224"/>
    <mergeCell ref="L224:M224"/>
    <mergeCell ref="N224:O224"/>
    <mergeCell ref="P224:Q224"/>
    <mergeCell ref="AV223:AW223"/>
    <mergeCell ref="AX223:AY223"/>
    <mergeCell ref="AZ223:BA223"/>
    <mergeCell ref="BB223:BC223"/>
    <mergeCell ref="BD223:BE223"/>
    <mergeCell ref="BF223:BG223"/>
    <mergeCell ref="AJ223:AK223"/>
    <mergeCell ref="AL223:AM223"/>
    <mergeCell ref="AN223:AO223"/>
    <mergeCell ref="AP223:AQ223"/>
    <mergeCell ref="AR223:AS223"/>
    <mergeCell ref="AT223:AU223"/>
    <mergeCell ref="X223:Y223"/>
    <mergeCell ref="Z223:AA223"/>
    <mergeCell ref="AB223:AC223"/>
    <mergeCell ref="AD223:AE223"/>
    <mergeCell ref="AF223:AG223"/>
    <mergeCell ref="AH223:AI223"/>
    <mergeCell ref="L223:M223"/>
    <mergeCell ref="N223:O223"/>
    <mergeCell ref="P223:Q223"/>
    <mergeCell ref="R223:S223"/>
    <mergeCell ref="T223:U223"/>
    <mergeCell ref="V223:W223"/>
    <mergeCell ref="BF191:BG191"/>
    <mergeCell ref="BH191:BI191"/>
    <mergeCell ref="BJ191:BK191"/>
    <mergeCell ref="BL191:BM191"/>
    <mergeCell ref="B222:B224"/>
    <mergeCell ref="D222:BM222"/>
    <mergeCell ref="D223:E223"/>
    <mergeCell ref="F223:G223"/>
    <mergeCell ref="H223:I223"/>
    <mergeCell ref="J223:K223"/>
    <mergeCell ref="AT191:AU191"/>
    <mergeCell ref="AV191:AW191"/>
    <mergeCell ref="AX191:AY191"/>
    <mergeCell ref="AZ191:BA191"/>
    <mergeCell ref="BB191:BC191"/>
    <mergeCell ref="BD191:BE191"/>
    <mergeCell ref="AH191:AI191"/>
    <mergeCell ref="AJ191:AK191"/>
    <mergeCell ref="AL191:AM191"/>
    <mergeCell ref="AN191:AO191"/>
    <mergeCell ref="AP191:AQ191"/>
    <mergeCell ref="AR191:AS191"/>
    <mergeCell ref="V191:W191"/>
    <mergeCell ref="X191:Y191"/>
    <mergeCell ref="Z191:AA191"/>
    <mergeCell ref="AB191:AC191"/>
    <mergeCell ref="AD191:AE191"/>
    <mergeCell ref="AF191:AG191"/>
    <mergeCell ref="BL190:BM190"/>
    <mergeCell ref="D191:E191"/>
    <mergeCell ref="F191:G191"/>
    <mergeCell ref="H191:I191"/>
    <mergeCell ref="J191:K191"/>
    <mergeCell ref="L191:M191"/>
    <mergeCell ref="N191:O191"/>
    <mergeCell ref="P191:Q191"/>
    <mergeCell ref="R191:S191"/>
    <mergeCell ref="T191:U191"/>
    <mergeCell ref="AZ190:BA190"/>
    <mergeCell ref="BB190:BC190"/>
    <mergeCell ref="BD190:BE190"/>
    <mergeCell ref="BF190:BG190"/>
    <mergeCell ref="BH190:BI190"/>
    <mergeCell ref="BJ190:BK190"/>
    <mergeCell ref="AN190:AO190"/>
    <mergeCell ref="AP190:AQ190"/>
    <mergeCell ref="AR190:AS190"/>
    <mergeCell ref="AT190:AU190"/>
    <mergeCell ref="AV190:AW190"/>
    <mergeCell ref="AX190:AY190"/>
    <mergeCell ref="AB190:AC190"/>
    <mergeCell ref="AD190:AE190"/>
    <mergeCell ref="AF190:AG190"/>
    <mergeCell ref="AH190:AI190"/>
    <mergeCell ref="AJ190:AK190"/>
    <mergeCell ref="AL190:AM190"/>
    <mergeCell ref="P190:Q190"/>
    <mergeCell ref="R190:S190"/>
    <mergeCell ref="T190:U190"/>
    <mergeCell ref="V190:W190"/>
    <mergeCell ref="X190:Y190"/>
    <mergeCell ref="Z190:AA190"/>
    <mergeCell ref="D190:E190"/>
    <mergeCell ref="F190:G190"/>
    <mergeCell ref="H190:I190"/>
    <mergeCell ref="J190:K190"/>
    <mergeCell ref="L190:M190"/>
    <mergeCell ref="N190:O190"/>
    <mergeCell ref="BB188:BC188"/>
    <mergeCell ref="BD188:BE188"/>
    <mergeCell ref="BF188:BG188"/>
    <mergeCell ref="BH188:BI188"/>
    <mergeCell ref="BJ188:BK188"/>
    <mergeCell ref="BL188:BM188"/>
    <mergeCell ref="AP188:AQ188"/>
    <mergeCell ref="AR188:AS188"/>
    <mergeCell ref="AT188:AU188"/>
    <mergeCell ref="AV188:AW188"/>
    <mergeCell ref="AX188:AY188"/>
    <mergeCell ref="AZ188:BA188"/>
    <mergeCell ref="AD188:AE188"/>
    <mergeCell ref="AF188:AG188"/>
    <mergeCell ref="AH188:AI188"/>
    <mergeCell ref="AJ188:AK188"/>
    <mergeCell ref="AL188:AM188"/>
    <mergeCell ref="AN188:AO188"/>
    <mergeCell ref="R188:S188"/>
    <mergeCell ref="T188:U188"/>
    <mergeCell ref="V188:W188"/>
    <mergeCell ref="X188:Y188"/>
    <mergeCell ref="Z188:AA188"/>
    <mergeCell ref="AB188:AC188"/>
    <mergeCell ref="BH187:BI187"/>
    <mergeCell ref="BJ187:BK187"/>
    <mergeCell ref="BL187:BM187"/>
    <mergeCell ref="D188:E188"/>
    <mergeCell ref="F188:G188"/>
    <mergeCell ref="H188:I188"/>
    <mergeCell ref="J188:K188"/>
    <mergeCell ref="L188:M188"/>
    <mergeCell ref="N188:O188"/>
    <mergeCell ref="P188:Q188"/>
    <mergeCell ref="AV187:AW187"/>
    <mergeCell ref="AX187:AY187"/>
    <mergeCell ref="AZ187:BA187"/>
    <mergeCell ref="BB187:BC187"/>
    <mergeCell ref="BD187:BE187"/>
    <mergeCell ref="BF187:BG187"/>
    <mergeCell ref="AJ187:AK187"/>
    <mergeCell ref="AL187:AM187"/>
    <mergeCell ref="AN187:AO187"/>
    <mergeCell ref="AP187:AQ187"/>
    <mergeCell ref="AR187:AS187"/>
    <mergeCell ref="AT187:AU187"/>
    <mergeCell ref="X187:Y187"/>
    <mergeCell ref="Z187:AA187"/>
    <mergeCell ref="AB187:AC187"/>
    <mergeCell ref="AD187:AE187"/>
    <mergeCell ref="AF187:AG187"/>
    <mergeCell ref="AH187:AI187"/>
    <mergeCell ref="L187:M187"/>
    <mergeCell ref="N187:O187"/>
    <mergeCell ref="P187:Q187"/>
    <mergeCell ref="R187:S187"/>
    <mergeCell ref="T187:U187"/>
    <mergeCell ref="V187:W187"/>
    <mergeCell ref="BF155:BG155"/>
    <mergeCell ref="BH155:BI155"/>
    <mergeCell ref="BJ155:BK155"/>
    <mergeCell ref="BL155:BM155"/>
    <mergeCell ref="B186:B188"/>
    <mergeCell ref="D186:BM186"/>
    <mergeCell ref="D187:E187"/>
    <mergeCell ref="F187:G187"/>
    <mergeCell ref="H187:I187"/>
    <mergeCell ref="J187:K187"/>
    <mergeCell ref="AT155:AU155"/>
    <mergeCell ref="AV155:AW155"/>
    <mergeCell ref="AX155:AY155"/>
    <mergeCell ref="AZ155:BA155"/>
    <mergeCell ref="BB155:BC155"/>
    <mergeCell ref="BD155:BE155"/>
    <mergeCell ref="AH155:AI155"/>
    <mergeCell ref="AJ155:AK155"/>
    <mergeCell ref="AL155:AM155"/>
    <mergeCell ref="AN155:AO155"/>
    <mergeCell ref="AP155:AQ155"/>
    <mergeCell ref="AR155:AS155"/>
    <mergeCell ref="V155:W155"/>
    <mergeCell ref="X155:Y155"/>
    <mergeCell ref="Z155:AA155"/>
    <mergeCell ref="AB155:AC155"/>
    <mergeCell ref="AD155:AE155"/>
    <mergeCell ref="AF155:AG155"/>
    <mergeCell ref="BL154:BM154"/>
    <mergeCell ref="D155:E155"/>
    <mergeCell ref="F155:G155"/>
    <mergeCell ref="H155:I155"/>
    <mergeCell ref="J155:K155"/>
    <mergeCell ref="L155:M155"/>
    <mergeCell ref="N155:O155"/>
    <mergeCell ref="P155:Q155"/>
    <mergeCell ref="R155:S155"/>
    <mergeCell ref="T155:U155"/>
    <mergeCell ref="AZ154:BA154"/>
    <mergeCell ref="BB154:BC154"/>
    <mergeCell ref="BD154:BE154"/>
    <mergeCell ref="BF154:BG154"/>
    <mergeCell ref="BH154:BI154"/>
    <mergeCell ref="BJ154:BK154"/>
    <mergeCell ref="AN154:AO154"/>
    <mergeCell ref="AP154:AQ154"/>
    <mergeCell ref="AR154:AS154"/>
    <mergeCell ref="AT154:AU154"/>
    <mergeCell ref="AV154:AW154"/>
    <mergeCell ref="AX154:AY154"/>
    <mergeCell ref="AB154:AC154"/>
    <mergeCell ref="AD154:AE154"/>
    <mergeCell ref="AF154:AG154"/>
    <mergeCell ref="AH154:AI154"/>
    <mergeCell ref="AJ154:AK154"/>
    <mergeCell ref="AL154:AM154"/>
    <mergeCell ref="P154:Q154"/>
    <mergeCell ref="R154:S154"/>
    <mergeCell ref="T154:U154"/>
    <mergeCell ref="V154:W154"/>
    <mergeCell ref="X154:Y154"/>
    <mergeCell ref="Z154:AA154"/>
    <mergeCell ref="D154:E154"/>
    <mergeCell ref="F154:G154"/>
    <mergeCell ref="H154:I154"/>
    <mergeCell ref="J154:K154"/>
    <mergeCell ref="L154:M154"/>
    <mergeCell ref="N154:O154"/>
    <mergeCell ref="BB152:BC152"/>
    <mergeCell ref="BD152:BE152"/>
    <mergeCell ref="BF152:BG152"/>
    <mergeCell ref="BH152:BI152"/>
    <mergeCell ref="BJ152:BK152"/>
    <mergeCell ref="BL152:BM152"/>
    <mergeCell ref="AP152:AQ152"/>
    <mergeCell ref="AR152:AS152"/>
    <mergeCell ref="AT152:AU152"/>
    <mergeCell ref="AV152:AW152"/>
    <mergeCell ref="AX152:AY152"/>
    <mergeCell ref="AZ152:BA152"/>
    <mergeCell ref="AD152:AE152"/>
    <mergeCell ref="AF152:AG152"/>
    <mergeCell ref="AH152:AI152"/>
    <mergeCell ref="AJ152:AK152"/>
    <mergeCell ref="AL152:AM152"/>
    <mergeCell ref="AN152:AO152"/>
    <mergeCell ref="R152:S152"/>
    <mergeCell ref="T152:U152"/>
    <mergeCell ref="V152:W152"/>
    <mergeCell ref="X152:Y152"/>
    <mergeCell ref="Z152:AA152"/>
    <mergeCell ref="AB152:AC152"/>
    <mergeCell ref="BH151:BI151"/>
    <mergeCell ref="BJ151:BK151"/>
    <mergeCell ref="BL151:BM151"/>
    <mergeCell ref="D152:E152"/>
    <mergeCell ref="F152:G152"/>
    <mergeCell ref="H152:I152"/>
    <mergeCell ref="J152:K152"/>
    <mergeCell ref="L152:M152"/>
    <mergeCell ref="N152:O152"/>
    <mergeCell ref="P152:Q152"/>
    <mergeCell ref="AV151:AW151"/>
    <mergeCell ref="AX151:AY151"/>
    <mergeCell ref="AZ151:BA151"/>
    <mergeCell ref="BB151:BC151"/>
    <mergeCell ref="BD151:BE151"/>
    <mergeCell ref="BF151:BG151"/>
    <mergeCell ref="AJ151:AK151"/>
    <mergeCell ref="AL151:AM151"/>
    <mergeCell ref="AN151:AO151"/>
    <mergeCell ref="AP151:AQ151"/>
    <mergeCell ref="AR151:AS151"/>
    <mergeCell ref="AT151:AU151"/>
    <mergeCell ref="X151:Y151"/>
    <mergeCell ref="Z151:AA151"/>
    <mergeCell ref="AB151:AC151"/>
    <mergeCell ref="AD151:AE151"/>
    <mergeCell ref="AF151:AG151"/>
    <mergeCell ref="AH151:AI151"/>
    <mergeCell ref="L151:M151"/>
    <mergeCell ref="N151:O151"/>
    <mergeCell ref="P151:Q151"/>
    <mergeCell ref="R151:S151"/>
    <mergeCell ref="T151:U151"/>
    <mergeCell ref="V151:W151"/>
    <mergeCell ref="BF119:BG119"/>
    <mergeCell ref="BH119:BI119"/>
    <mergeCell ref="BJ119:BK119"/>
    <mergeCell ref="BL119:BM119"/>
    <mergeCell ref="B150:B152"/>
    <mergeCell ref="D150:BM150"/>
    <mergeCell ref="D151:E151"/>
    <mergeCell ref="F151:G151"/>
    <mergeCell ref="H151:I151"/>
    <mergeCell ref="J151:K151"/>
    <mergeCell ref="AT119:AU119"/>
    <mergeCell ref="AV119:AW119"/>
    <mergeCell ref="AX119:AY119"/>
    <mergeCell ref="AZ119:BA119"/>
    <mergeCell ref="BB119:BC119"/>
    <mergeCell ref="BD119:BE119"/>
    <mergeCell ref="AH119:AI119"/>
    <mergeCell ref="AJ119:AK119"/>
    <mergeCell ref="AL119:AM119"/>
    <mergeCell ref="AN119:AO119"/>
    <mergeCell ref="AP119:AQ119"/>
    <mergeCell ref="AR119:AS119"/>
    <mergeCell ref="V119:W119"/>
    <mergeCell ref="X119:Y119"/>
    <mergeCell ref="Z119:AA119"/>
    <mergeCell ref="AB119:AC119"/>
    <mergeCell ref="AD119:AE119"/>
    <mergeCell ref="AF119:AG119"/>
    <mergeCell ref="BL118:BM118"/>
    <mergeCell ref="D119:E119"/>
    <mergeCell ref="F119:G119"/>
    <mergeCell ref="H119:I119"/>
    <mergeCell ref="J119:K119"/>
    <mergeCell ref="L119:M119"/>
    <mergeCell ref="N119:O119"/>
    <mergeCell ref="P119:Q119"/>
    <mergeCell ref="R119:S119"/>
    <mergeCell ref="T119:U119"/>
    <mergeCell ref="AZ118:BA118"/>
    <mergeCell ref="BB118:BC118"/>
    <mergeCell ref="BD118:BE118"/>
    <mergeCell ref="BF118:BG118"/>
    <mergeCell ref="BH118:BI118"/>
    <mergeCell ref="BJ118:BK118"/>
    <mergeCell ref="AN118:AO118"/>
    <mergeCell ref="AP118:AQ118"/>
    <mergeCell ref="AR118:AS118"/>
    <mergeCell ref="AT118:AU118"/>
    <mergeCell ref="AV118:AW118"/>
    <mergeCell ref="AX118:AY118"/>
    <mergeCell ref="AB118:AC118"/>
    <mergeCell ref="AD118:AE118"/>
    <mergeCell ref="AF118:AG118"/>
    <mergeCell ref="AH118:AI118"/>
    <mergeCell ref="AJ118:AK118"/>
    <mergeCell ref="AL118:AM118"/>
    <mergeCell ref="P118:Q118"/>
    <mergeCell ref="R118:S118"/>
    <mergeCell ref="T118:U118"/>
    <mergeCell ref="V118:W118"/>
    <mergeCell ref="X118:Y118"/>
    <mergeCell ref="Z118:AA118"/>
    <mergeCell ref="D118:E118"/>
    <mergeCell ref="F118:G118"/>
    <mergeCell ref="H118:I118"/>
    <mergeCell ref="J118:K118"/>
    <mergeCell ref="L118:M118"/>
    <mergeCell ref="N118:O118"/>
    <mergeCell ref="BB116:BC116"/>
    <mergeCell ref="BD116:BE116"/>
    <mergeCell ref="BF116:BG116"/>
    <mergeCell ref="BH116:BI116"/>
    <mergeCell ref="BJ116:BK116"/>
    <mergeCell ref="BL116:BM116"/>
    <mergeCell ref="AP116:AQ116"/>
    <mergeCell ref="AR116:AS116"/>
    <mergeCell ref="AT116:AU116"/>
    <mergeCell ref="AV116:AW116"/>
    <mergeCell ref="AX116:AY116"/>
    <mergeCell ref="AZ116:BA116"/>
    <mergeCell ref="AD116:AE116"/>
    <mergeCell ref="AF116:AG116"/>
    <mergeCell ref="AH116:AI116"/>
    <mergeCell ref="AJ116:AK116"/>
    <mergeCell ref="AL116:AM116"/>
    <mergeCell ref="AN116:AO116"/>
    <mergeCell ref="R116:S116"/>
    <mergeCell ref="T116:U116"/>
    <mergeCell ref="V116:W116"/>
    <mergeCell ref="X116:Y116"/>
    <mergeCell ref="Z116:AA116"/>
    <mergeCell ref="AB116:AC116"/>
    <mergeCell ref="BH115:BI115"/>
    <mergeCell ref="BJ115:BK115"/>
    <mergeCell ref="BL115:BM115"/>
    <mergeCell ref="D116:E116"/>
    <mergeCell ref="F116:G116"/>
    <mergeCell ref="H116:I116"/>
    <mergeCell ref="J116:K116"/>
    <mergeCell ref="L116:M116"/>
    <mergeCell ref="N116:O116"/>
    <mergeCell ref="P116:Q116"/>
    <mergeCell ref="AV115:AW115"/>
    <mergeCell ref="AX115:AY115"/>
    <mergeCell ref="AZ115:BA115"/>
    <mergeCell ref="BB115:BC115"/>
    <mergeCell ref="BD115:BE115"/>
    <mergeCell ref="BF115:BG115"/>
    <mergeCell ref="AJ115:AK115"/>
    <mergeCell ref="AL115:AM115"/>
    <mergeCell ref="AN115:AO115"/>
    <mergeCell ref="AP115:AQ115"/>
    <mergeCell ref="AR115:AS115"/>
    <mergeCell ref="AT115:AU115"/>
    <mergeCell ref="X115:Y115"/>
    <mergeCell ref="Z115:AA115"/>
    <mergeCell ref="AB115:AC115"/>
    <mergeCell ref="AD115:AE115"/>
    <mergeCell ref="AF115:AG115"/>
    <mergeCell ref="AH115:AI115"/>
    <mergeCell ref="L115:M115"/>
    <mergeCell ref="N115:O115"/>
    <mergeCell ref="P115:Q115"/>
    <mergeCell ref="R115:S115"/>
    <mergeCell ref="T115:U115"/>
    <mergeCell ref="V115:W115"/>
    <mergeCell ref="BF83:BG83"/>
    <mergeCell ref="BH83:BI83"/>
    <mergeCell ref="BJ83:BK83"/>
    <mergeCell ref="BL83:BM83"/>
    <mergeCell ref="B114:B116"/>
    <mergeCell ref="D114:BM114"/>
    <mergeCell ref="D115:E115"/>
    <mergeCell ref="F115:G115"/>
    <mergeCell ref="H115:I115"/>
    <mergeCell ref="J115:K115"/>
    <mergeCell ref="AT83:AU83"/>
    <mergeCell ref="AV83:AW83"/>
    <mergeCell ref="AX83:AY83"/>
    <mergeCell ref="AZ83:BA83"/>
    <mergeCell ref="BB83:BC83"/>
    <mergeCell ref="BD83:BE83"/>
    <mergeCell ref="AH83:AI83"/>
    <mergeCell ref="AJ83:AK83"/>
    <mergeCell ref="AL83:AM83"/>
    <mergeCell ref="AN83:AO83"/>
    <mergeCell ref="AP83:AQ83"/>
    <mergeCell ref="AR83:AS83"/>
    <mergeCell ref="V83:W83"/>
    <mergeCell ref="X83:Y83"/>
    <mergeCell ref="Z83:AA83"/>
    <mergeCell ref="AB83:AC83"/>
    <mergeCell ref="AD83:AE83"/>
    <mergeCell ref="AF83:AG83"/>
    <mergeCell ref="BL82:BM82"/>
    <mergeCell ref="D83:E83"/>
    <mergeCell ref="F83:G83"/>
    <mergeCell ref="H83:I83"/>
    <mergeCell ref="J83:K83"/>
    <mergeCell ref="L83:M83"/>
    <mergeCell ref="N83:O83"/>
    <mergeCell ref="P83:Q83"/>
    <mergeCell ref="R83:S83"/>
    <mergeCell ref="T83:U83"/>
    <mergeCell ref="AZ82:BA82"/>
    <mergeCell ref="BB82:BC82"/>
    <mergeCell ref="BD82:BE82"/>
    <mergeCell ref="BF82:BG82"/>
    <mergeCell ref="BH82:BI82"/>
    <mergeCell ref="BJ82:BK82"/>
    <mergeCell ref="AN82:AO82"/>
    <mergeCell ref="AP82:AQ82"/>
    <mergeCell ref="AR82:AS82"/>
    <mergeCell ref="AT82:AU82"/>
    <mergeCell ref="AV82:AW82"/>
    <mergeCell ref="AX82:AY82"/>
    <mergeCell ref="AB82:AC82"/>
    <mergeCell ref="AD82:AE82"/>
    <mergeCell ref="AF82:AG82"/>
    <mergeCell ref="AH82:AI82"/>
    <mergeCell ref="AJ82:AK82"/>
    <mergeCell ref="AL82:AM82"/>
    <mergeCell ref="P82:Q82"/>
    <mergeCell ref="R82:S82"/>
    <mergeCell ref="T82:U82"/>
    <mergeCell ref="V82:W82"/>
    <mergeCell ref="X82:Y82"/>
    <mergeCell ref="Z82:AA82"/>
    <mergeCell ref="D82:E82"/>
    <mergeCell ref="F82:G82"/>
    <mergeCell ref="H82:I82"/>
    <mergeCell ref="J82:K82"/>
    <mergeCell ref="L82:M82"/>
    <mergeCell ref="N82:O82"/>
    <mergeCell ref="BB80:BC80"/>
    <mergeCell ref="BD80:BE80"/>
    <mergeCell ref="BF80:BG80"/>
    <mergeCell ref="BH80:BI80"/>
    <mergeCell ref="BJ80:BK80"/>
    <mergeCell ref="BL80:BM80"/>
    <mergeCell ref="AP80:AQ80"/>
    <mergeCell ref="AR80:AS80"/>
    <mergeCell ref="AT80:AU80"/>
    <mergeCell ref="AV80:AW80"/>
    <mergeCell ref="AX80:AY80"/>
    <mergeCell ref="AZ80:BA80"/>
    <mergeCell ref="AD80:AE80"/>
    <mergeCell ref="AF80:AG80"/>
    <mergeCell ref="AH80:AI80"/>
    <mergeCell ref="AJ80:AK80"/>
    <mergeCell ref="AL80:AM80"/>
    <mergeCell ref="AN80:AO80"/>
    <mergeCell ref="R80:S80"/>
    <mergeCell ref="T80:U80"/>
    <mergeCell ref="V80:W80"/>
    <mergeCell ref="X80:Y80"/>
    <mergeCell ref="Z80:AA80"/>
    <mergeCell ref="AB80:AC80"/>
    <mergeCell ref="BH79:BI79"/>
    <mergeCell ref="BJ79:BK79"/>
    <mergeCell ref="BL79:BM79"/>
    <mergeCell ref="D80:E80"/>
    <mergeCell ref="F80:G80"/>
    <mergeCell ref="H80:I80"/>
    <mergeCell ref="J80:K80"/>
    <mergeCell ref="L80:M80"/>
    <mergeCell ref="N80:O80"/>
    <mergeCell ref="P80:Q80"/>
    <mergeCell ref="AV79:AW79"/>
    <mergeCell ref="AX79:AY79"/>
    <mergeCell ref="AZ79:BA79"/>
    <mergeCell ref="BB79:BC79"/>
    <mergeCell ref="BD79:BE79"/>
    <mergeCell ref="BF79:BG79"/>
    <mergeCell ref="AJ79:AK79"/>
    <mergeCell ref="AL79:AM79"/>
    <mergeCell ref="AN79:AO79"/>
    <mergeCell ref="AP79:AQ79"/>
    <mergeCell ref="AR79:AS79"/>
    <mergeCell ref="AT79:AU79"/>
    <mergeCell ref="X79:Y79"/>
    <mergeCell ref="Z79:AA79"/>
    <mergeCell ref="AB79:AC79"/>
    <mergeCell ref="AD79:AE79"/>
    <mergeCell ref="AF79:AG79"/>
    <mergeCell ref="AH79:AI79"/>
    <mergeCell ref="L79:M79"/>
    <mergeCell ref="N79:O79"/>
    <mergeCell ref="P79:Q79"/>
    <mergeCell ref="R79:S79"/>
    <mergeCell ref="T79:U79"/>
    <mergeCell ref="V79:W79"/>
    <mergeCell ref="BF47:BG47"/>
    <mergeCell ref="BH47:BI47"/>
    <mergeCell ref="BJ47:BK47"/>
    <mergeCell ref="BL47:BM47"/>
    <mergeCell ref="B78:B80"/>
    <mergeCell ref="D78:BM78"/>
    <mergeCell ref="D79:E79"/>
    <mergeCell ref="F79:G79"/>
    <mergeCell ref="H79:I79"/>
    <mergeCell ref="J79:K79"/>
    <mergeCell ref="AT47:AU47"/>
    <mergeCell ref="AV47:AW47"/>
    <mergeCell ref="AX47:AY47"/>
    <mergeCell ref="AZ47:BA47"/>
    <mergeCell ref="BB47:BC47"/>
    <mergeCell ref="BD47:BE47"/>
    <mergeCell ref="AH47:AI47"/>
    <mergeCell ref="AJ47:AK47"/>
    <mergeCell ref="AL47:AM47"/>
    <mergeCell ref="AN47:AO47"/>
    <mergeCell ref="AP47:AQ47"/>
    <mergeCell ref="AR47:AS47"/>
    <mergeCell ref="V47:W47"/>
    <mergeCell ref="X47:Y47"/>
    <mergeCell ref="Z47:AA47"/>
    <mergeCell ref="AB47:AC47"/>
    <mergeCell ref="AD47:AE47"/>
    <mergeCell ref="AF47:AG47"/>
    <mergeCell ref="BL46:BM46"/>
    <mergeCell ref="D47:E47"/>
    <mergeCell ref="F47:G47"/>
    <mergeCell ref="H47:I47"/>
    <mergeCell ref="J47:K47"/>
    <mergeCell ref="L47:M47"/>
    <mergeCell ref="N47:O47"/>
    <mergeCell ref="P47:Q47"/>
    <mergeCell ref="R47:S47"/>
    <mergeCell ref="T47:U47"/>
    <mergeCell ref="AZ46:BA46"/>
    <mergeCell ref="BB46:BC46"/>
    <mergeCell ref="BD46:BE46"/>
    <mergeCell ref="BF46:BG46"/>
    <mergeCell ref="BH46:BI46"/>
    <mergeCell ref="BJ46:BK46"/>
    <mergeCell ref="AN46:AO46"/>
    <mergeCell ref="AP46:AQ46"/>
    <mergeCell ref="AR46:AS46"/>
    <mergeCell ref="AT46:AU46"/>
    <mergeCell ref="AV46:AW46"/>
    <mergeCell ref="AX46:AY46"/>
    <mergeCell ref="AB46:AC46"/>
    <mergeCell ref="AD46:AE46"/>
    <mergeCell ref="AF46:AG46"/>
    <mergeCell ref="AH46:AI46"/>
    <mergeCell ref="AJ46:AK46"/>
    <mergeCell ref="AL46:AM46"/>
    <mergeCell ref="P46:Q46"/>
    <mergeCell ref="R46:S46"/>
    <mergeCell ref="T46:U46"/>
    <mergeCell ref="V46:W46"/>
    <mergeCell ref="X46:Y46"/>
    <mergeCell ref="Z46:AA46"/>
    <mergeCell ref="D46:E46"/>
    <mergeCell ref="F46:G46"/>
    <mergeCell ref="H46:I46"/>
    <mergeCell ref="J46:K46"/>
    <mergeCell ref="L46:M46"/>
    <mergeCell ref="N46:O46"/>
    <mergeCell ref="BB44:BC44"/>
    <mergeCell ref="BD44:BE44"/>
    <mergeCell ref="BF44:BG44"/>
    <mergeCell ref="BH44:BI44"/>
    <mergeCell ref="BJ44:BK44"/>
    <mergeCell ref="BL44:BM44"/>
    <mergeCell ref="AP44:AQ44"/>
    <mergeCell ref="AR44:AS44"/>
    <mergeCell ref="AT44:AU44"/>
    <mergeCell ref="AV44:AW44"/>
    <mergeCell ref="AX44:AY44"/>
    <mergeCell ref="AZ44:BA44"/>
    <mergeCell ref="AD44:AE44"/>
    <mergeCell ref="AF44:AG44"/>
    <mergeCell ref="AH44:AI44"/>
    <mergeCell ref="AJ44:AK44"/>
    <mergeCell ref="AL44:AM44"/>
    <mergeCell ref="AN44:AO44"/>
    <mergeCell ref="R44:S44"/>
    <mergeCell ref="T44:U44"/>
    <mergeCell ref="V44:W44"/>
    <mergeCell ref="X44:Y44"/>
    <mergeCell ref="Z44:AA44"/>
    <mergeCell ref="AB44:AC44"/>
    <mergeCell ref="BH43:BI43"/>
    <mergeCell ref="BJ43:BK43"/>
    <mergeCell ref="BL43:BM43"/>
    <mergeCell ref="D44:E44"/>
    <mergeCell ref="F44:G44"/>
    <mergeCell ref="H44:I44"/>
    <mergeCell ref="J44:K44"/>
    <mergeCell ref="L44:M44"/>
    <mergeCell ref="N44:O44"/>
    <mergeCell ref="P44:Q44"/>
    <mergeCell ref="AV43:AW43"/>
    <mergeCell ref="AX43:AY43"/>
    <mergeCell ref="AZ43:BA43"/>
    <mergeCell ref="BB43:BC43"/>
    <mergeCell ref="BD43:BE43"/>
    <mergeCell ref="BF43:BG43"/>
    <mergeCell ref="AJ43:AK43"/>
    <mergeCell ref="AL43:AM43"/>
    <mergeCell ref="AN43:AO43"/>
    <mergeCell ref="AP43:AQ43"/>
    <mergeCell ref="AR43:AS43"/>
    <mergeCell ref="AT43:AU43"/>
    <mergeCell ref="X43:Y43"/>
    <mergeCell ref="Z43:AA43"/>
    <mergeCell ref="AB43:AC43"/>
    <mergeCell ref="AD43:AE43"/>
    <mergeCell ref="AF43:AG43"/>
    <mergeCell ref="AH43:AI43"/>
    <mergeCell ref="L43:M43"/>
    <mergeCell ref="N43:O43"/>
    <mergeCell ref="P43:Q43"/>
    <mergeCell ref="R43:S43"/>
    <mergeCell ref="T43:U43"/>
    <mergeCell ref="V43:W43"/>
    <mergeCell ref="BF11:BG11"/>
    <mergeCell ref="BH11:BI11"/>
    <mergeCell ref="BJ11:BK11"/>
    <mergeCell ref="BL11:BM11"/>
    <mergeCell ref="B42:B44"/>
    <mergeCell ref="D42:BM42"/>
    <mergeCell ref="D43:E43"/>
    <mergeCell ref="F43:G43"/>
    <mergeCell ref="H43:I43"/>
    <mergeCell ref="J43:K43"/>
    <mergeCell ref="AT11:AU11"/>
    <mergeCell ref="AV11:AW11"/>
    <mergeCell ref="AX11:AY11"/>
    <mergeCell ref="AZ11:BA11"/>
    <mergeCell ref="BB11:BC11"/>
    <mergeCell ref="BD11:BE11"/>
    <mergeCell ref="AH11:AI11"/>
    <mergeCell ref="AJ11:AK11"/>
    <mergeCell ref="AL11:AM11"/>
    <mergeCell ref="AN11:AO11"/>
    <mergeCell ref="AP11:AQ11"/>
    <mergeCell ref="AR11:AS11"/>
    <mergeCell ref="V11:W11"/>
    <mergeCell ref="X11:Y11"/>
    <mergeCell ref="Z11:AA11"/>
    <mergeCell ref="AB11:AC11"/>
    <mergeCell ref="AD11:AE11"/>
    <mergeCell ref="AF11:AG11"/>
    <mergeCell ref="BL10:BM10"/>
    <mergeCell ref="D11:E11"/>
    <mergeCell ref="F11:G11"/>
    <mergeCell ref="H11:I11"/>
    <mergeCell ref="J11:K11"/>
    <mergeCell ref="L11:M11"/>
    <mergeCell ref="N11:O11"/>
    <mergeCell ref="P11:Q11"/>
    <mergeCell ref="R11:S11"/>
    <mergeCell ref="T11:U11"/>
    <mergeCell ref="AZ10:BA10"/>
    <mergeCell ref="BB10:BC10"/>
    <mergeCell ref="BD10:BE10"/>
    <mergeCell ref="BF10:BG10"/>
    <mergeCell ref="BH10:BI10"/>
    <mergeCell ref="BJ10:BK10"/>
    <mergeCell ref="AN10:AO10"/>
    <mergeCell ref="AP10:AQ10"/>
    <mergeCell ref="AR10:AS10"/>
    <mergeCell ref="AT10:AU10"/>
    <mergeCell ref="AV10:AW10"/>
    <mergeCell ref="AX10:AY10"/>
    <mergeCell ref="AB10:AC10"/>
    <mergeCell ref="AD10:AE10"/>
    <mergeCell ref="AF10:AG10"/>
    <mergeCell ref="AH10:AI10"/>
    <mergeCell ref="AJ10:AK10"/>
    <mergeCell ref="AL10:AM10"/>
    <mergeCell ref="P10:Q10"/>
    <mergeCell ref="R10:S10"/>
    <mergeCell ref="T10:U10"/>
    <mergeCell ref="V10:W10"/>
    <mergeCell ref="X10:Y10"/>
    <mergeCell ref="Z10:AA10"/>
    <mergeCell ref="BF8:BG8"/>
    <mergeCell ref="BH8:BI8"/>
    <mergeCell ref="BJ8:BK8"/>
    <mergeCell ref="BL8:BM8"/>
    <mergeCell ref="D10:E10"/>
    <mergeCell ref="F10:G10"/>
    <mergeCell ref="H10:I10"/>
    <mergeCell ref="J10:K10"/>
    <mergeCell ref="L10:M10"/>
    <mergeCell ref="N10:O10"/>
    <mergeCell ref="AT8:AU8"/>
    <mergeCell ref="AV8:AW8"/>
    <mergeCell ref="AX8:AY8"/>
    <mergeCell ref="AZ8:BA8"/>
    <mergeCell ref="BB8:BC8"/>
    <mergeCell ref="BD8:BE8"/>
    <mergeCell ref="AH8:AI8"/>
    <mergeCell ref="AJ8:AK8"/>
    <mergeCell ref="AL8:AM8"/>
    <mergeCell ref="AN8:AO8"/>
    <mergeCell ref="AP8:AQ8"/>
    <mergeCell ref="AR8:AS8"/>
    <mergeCell ref="V8:W8"/>
    <mergeCell ref="X8:Y8"/>
    <mergeCell ref="Z8:AA8"/>
    <mergeCell ref="AB8:AC8"/>
    <mergeCell ref="AD8:AE8"/>
    <mergeCell ref="AF8:AG8"/>
    <mergeCell ref="BL7:BM7"/>
    <mergeCell ref="D8:E8"/>
    <mergeCell ref="F8:G8"/>
    <mergeCell ref="H8:I8"/>
    <mergeCell ref="J8:K8"/>
    <mergeCell ref="L8:M8"/>
    <mergeCell ref="N8:O8"/>
    <mergeCell ref="P8:Q8"/>
    <mergeCell ref="R8:S8"/>
    <mergeCell ref="T8:U8"/>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P7:Q7"/>
    <mergeCell ref="R7:S7"/>
    <mergeCell ref="T7:U7"/>
    <mergeCell ref="V7:W7"/>
    <mergeCell ref="X7:Y7"/>
    <mergeCell ref="Z7:AA7"/>
    <mergeCell ref="B2:U2"/>
    <mergeCell ref="AO2:AT2"/>
    <mergeCell ref="B6:B8"/>
    <mergeCell ref="D6:BM6"/>
    <mergeCell ref="D7:E7"/>
    <mergeCell ref="F7:G7"/>
    <mergeCell ref="H7:I7"/>
    <mergeCell ref="J7:K7"/>
    <mergeCell ref="L7:M7"/>
    <mergeCell ref="N7:O7"/>
  </mergeCells>
  <conditionalFormatting sqref="D7:F7 H7 J7 L7 N7 P7 R7 T7 V7 X7 Z7 AB7 AD7 AF7 AH7 AJ7 AL7 AN7 AP7 AR7 AT7 AV7 AX7 AZ7 BB7 BD7 BF7 BH7 BJ7 BL7 D43:F43 H43 J43 L43 N43 P43 R43 T43 V43 X43 Z43 AB43 AD43 AF43 AH43 AJ43 AL43 AN43 AP43 AR43 AT43 AV43 AX43 AZ43 BB43 BD43 BF43 BH43:BJ43 BL43 D79:F79 H79 J79 L79 N79 P79 R79 T79 V79 X79 Z79 AB79 AD79 AF79 AH79 AJ79 AL79 AN79 AP79 AR79 AT79 AV79 AX79 AZ79 BB79 BD79 BF79 BH79 BJ79 BL79 D115 F115 H115 J115 L115 N115 P115 R115 T115 V115 X115 Z115 AB115 AD115 AF115 AH115 AJ115 AL115 AN115 AP115 AR115 AT115 AV115 AX115 AZ115 BB115 BD115 BF115 BH115 BJ115 BL115 D151:F151 H151 J151 L151 N151 P151 R151 T151 V151 X151 Z151 AB151 AD151 AF151 AH151 AJ151 AL151 AN151 AP151 AR151 AT151 AV151 AX151 AZ151 BB151 BD151 BF151 BH151 BJ151 BL151 D187:F187 H187 J187 L187 N187 P187 R187 T187 V187 X187 Z187 AB187 AD187 AF187 AH187 AJ187 AL187 AN187 AP187 AR187 AT187 AV187 AX187 AZ187 BB187 BD187 BF187 BH187 BJ187 BL187 D223:F223 H223 J223 L223 N223 P223 R223 T223 V223 X223 Z223 AB223 AD223 AF223 AH223 AJ223 AL223 AN223 AP223 AR223 AT223 AV223 AX223 AZ223 BB223 BD223 BF223 BH223 BJ223 BL223 D259:F259 H259 J259 L259 N259 P259 R259 T259 V259 X259 Z259 AB259 AD259 AF259 AH259 AJ259 AL259 AN259 AP259 AR259 AT259 AV259 AX259 AZ259 BB259 BD259 BF259 BH259 BJ259 BL259 D295:F295 H295 J295 L295 N295 P295 R295 T295 V295 X295 Z295 AB295 AD295 AF295 AH295 AJ295 AL295 AN295 AP295 AR295 AT295 AV295 AX295 AZ295 BB295 BD295 BF295 BH295 BJ295 BL295 D331:F331 H331 J331 L331 N331 P331 R331 T331 V331 X331 Z331 AB331 AD331 AF331 AH331 AJ331 AL331 AN331 AP331 AR331 AT331 AV331 AX331 AZ331 BB331 BD331 BF331 BH331 BJ331 BL331 D367:F367 H367 J367 L367 N367 P367 R367 T367 V367 X367 Z367 AB367 AD367 AF367 AH367 AJ367 AL367 AN367 AP367 AR367 AT367 AV367 AX367 AZ367 BB367 BD367 BF367 BH367 BJ367 BL367 D403:F403 H403 J403 L403 N403 P403 R403 T403 V403 X403 Z403 AB403 AD403 AF403 AH403 AJ403 AL403 AN403 AP403 AR403 AT403 AV403 AX403 AZ403 BB403 BD403 BF403 BH403 BJ403 BL403">
    <cfRule type="expression" dxfId="43" priority="1" stopIfTrue="1">
      <formula>VLOOKUP(D7,Feiertage,1,0)</formula>
    </cfRule>
    <cfRule type="expression" dxfId="42" priority="2" stopIfTrue="1">
      <formula>AND(D7&lt;&gt;"",WEEKDAY(D7,2)&gt;5)</formula>
    </cfRule>
  </conditionalFormatting>
  <conditionalFormatting sqref="D8:BM8 D44:BM44 D80:BM80 D116:BM116 D152:BM152 D188:BM188 D224:BM224 D260:BM260 D296:BM296 D332:BM332 D368:BM368 D404:BM404">
    <cfRule type="expression" dxfId="41" priority="6" stopIfTrue="1">
      <formula>VLOOKUP(D7,Feiertage,1,0)</formula>
    </cfRule>
    <cfRule type="expression" dxfId="40" priority="7" stopIfTrue="1">
      <formula>AND(D7&lt;&gt;"",WEEKDAY(D7,2)&gt;5)</formula>
    </cfRule>
  </conditionalFormatting>
  <conditionalFormatting sqref="D10:BM10">
    <cfRule type="expression" dxfId="39" priority="3" stopIfTrue="1">
      <formula>AND(D6&gt;=VLOOKUP(D6,Ferien,1),D6&lt;=VLOOKUP(D6,Ferien,2))</formula>
    </cfRule>
    <cfRule type="expression" dxfId="38" priority="4" stopIfTrue="1">
      <formula>VLOOKUP(D$7,Feiertage,1,0)</formula>
    </cfRule>
    <cfRule type="expression" dxfId="37" priority="5" stopIfTrue="1">
      <formula>AND(D$7&lt;&gt;"",WEEKDAY(D$7,2)&gt;5)</formula>
    </cfRule>
  </conditionalFormatting>
  <conditionalFormatting sqref="D11:BM11 D47:BM47 D83:BM83 D119:BM119 D155:BM155 D191:BM191 D227:BM227 D263:BM263 D299:BM299 D335:BM335 D371:BM371 D407:BM407">
    <cfRule type="expression" dxfId="35" priority="23" stopIfTrue="1">
      <formula>AND(D7&gt;=VLOOKUP(D7,Saison,1),D7&lt;=VLOOKUP(D7,Saison,2))</formula>
    </cfRule>
    <cfRule type="expression" dxfId="34" priority="24" stopIfTrue="1">
      <formula>AND(D7&gt;=VLOOKUP(D7,Saison,3),D7&lt;=VLOOKUP(D7,Saison,4))</formula>
    </cfRule>
    <cfRule type="expression" dxfId="36" priority="25" stopIfTrue="1">
      <formula>AND(D7&gt;=VLOOKUP(D7,Saison,7),D7&lt;=VLOOKUP(D7,Saison,8))</formula>
    </cfRule>
  </conditionalFormatting>
  <conditionalFormatting sqref="D13:BM40 D49:BM76 D85:BM112 D121:BM148 D157:BM184 D193:BM220 D229:BM256 D265:BM292 D301:BM328 D337:BM364 D373:BM400 D409:BM436">
    <cfRule type="cellIs" dxfId="32" priority="42" stopIfTrue="1" operator="equal">
      <formula>-1</formula>
    </cfRule>
    <cfRule type="cellIs" dxfId="31" priority="43" stopIfTrue="1" operator="equal">
      <formula>0</formula>
    </cfRule>
    <cfRule type="cellIs" dxfId="33" priority="44" stopIfTrue="1" operator="equal">
      <formula>1</formula>
    </cfRule>
  </conditionalFormatting>
  <conditionalFormatting sqref="D46:BM46 D82:BM82">
    <cfRule type="expression" dxfId="30" priority="8" stopIfTrue="1">
      <formula>AND(D43&gt;=VLOOKUP(D43,Ferien,1),D43&lt;=VLOOKUP(D43,Ferien,2))</formula>
    </cfRule>
    <cfRule type="expression" dxfId="29" priority="9" stopIfTrue="1">
      <formula>VLOOKUP(D$43,Feiertage,1,0)</formula>
    </cfRule>
    <cfRule type="expression" dxfId="28" priority="10" stopIfTrue="1">
      <formula>AND(D$43&lt;&gt;"",WEEKDAY(D$43,2)&gt;5)</formula>
    </cfRule>
  </conditionalFormatting>
  <conditionalFormatting sqref="D118:BM118">
    <cfRule type="expression" dxfId="27" priority="11" stopIfTrue="1">
      <formula>AND(D115&gt;=VLOOKUP(D115,Ferien,1),D115&lt;=VLOOKUP(D115,Ferien,2))</formula>
    </cfRule>
    <cfRule type="expression" dxfId="26" priority="12" stopIfTrue="1">
      <formula>VLOOKUP(D$115,Feiertage,1,0)</formula>
    </cfRule>
    <cfRule type="expression" dxfId="25" priority="13" stopIfTrue="1">
      <formula>AND(D$115&lt;&gt;"",WEEKDAY(D$115,2)&gt;5)</formula>
    </cfRule>
  </conditionalFormatting>
  <conditionalFormatting sqref="D154:BM154">
    <cfRule type="expression" dxfId="24" priority="14" stopIfTrue="1">
      <formula>AND(D151&gt;=VLOOKUP(D151,Ferien,1),D151&lt;=VLOOKUP(D151,Ferien,2))</formula>
    </cfRule>
    <cfRule type="expression" dxfId="23" priority="15" stopIfTrue="1">
      <formula>VLOOKUP(D$151,Feiertage,1,0)</formula>
    </cfRule>
    <cfRule type="expression" dxfId="22" priority="16" stopIfTrue="1">
      <formula>AND(D$151&lt;&gt;"",WEEKDAY(D$151,2)&gt;5)</formula>
    </cfRule>
  </conditionalFormatting>
  <conditionalFormatting sqref="D190:BM190">
    <cfRule type="expression" dxfId="20" priority="17" stopIfTrue="1">
      <formula>AND(D187&gt;=VLOOKUP(D187,Ferien,1),D187&lt;=VLOOKUP(D187,Ferien,2))</formula>
    </cfRule>
    <cfRule type="expression" dxfId="21" priority="18" stopIfTrue="1">
      <formula>VLOOKUP(D$187,Feiertage,1,0)</formula>
    </cfRule>
    <cfRule type="expression" dxfId="19" priority="19" stopIfTrue="1">
      <formula>AND(D$187&lt;&gt;"",WEEKDAY(D$187,2)&gt;5)</formula>
    </cfRule>
  </conditionalFormatting>
  <conditionalFormatting sqref="D226:BM226">
    <cfRule type="expression" dxfId="18" priority="20" stopIfTrue="1">
      <formula>AND(D223&gt;=VLOOKUP(D223,Ferien,1),D223&lt;=VLOOKUP(D223,Ferien,2))</formula>
    </cfRule>
    <cfRule type="expression" dxfId="16" priority="21" stopIfTrue="1">
      <formula>VLOOKUP(D$223,Feiertage,1,0)</formula>
    </cfRule>
    <cfRule type="expression" dxfId="17" priority="22" stopIfTrue="1">
      <formula>AND(D$223&lt;&gt;"",WEEKDAY(D$223,2)&gt;5)</formula>
    </cfRule>
  </conditionalFormatting>
  <conditionalFormatting sqref="D262:BM262">
    <cfRule type="expression" dxfId="15" priority="27" stopIfTrue="1">
      <formula>AND(D259&gt;=VLOOKUP(D259,Ferien,1),D259&lt;=VLOOKUP(D259,Ferien,2))</formula>
    </cfRule>
    <cfRule type="expression" dxfId="14" priority="28" stopIfTrue="1">
      <formula>VLOOKUP(D$259,Feiertage,1,0)</formula>
    </cfRule>
    <cfRule type="expression" dxfId="13" priority="29" stopIfTrue="1">
      <formula>AND(D$259&lt;&gt;"",WEEKDAY(D$259,2)&gt;5)</formula>
    </cfRule>
  </conditionalFormatting>
  <conditionalFormatting sqref="D298:BM298">
    <cfRule type="expression" dxfId="12" priority="30" stopIfTrue="1">
      <formula>AND(D295&gt;=VLOOKUP(D295,Ferien,1),D295&lt;=VLOOKUP(D295,Ferien,2))</formula>
    </cfRule>
    <cfRule type="expression" dxfId="11" priority="31" stopIfTrue="1">
      <formula>VLOOKUP(D$295,Feiertage,1,0)</formula>
    </cfRule>
    <cfRule type="expression" dxfId="10" priority="32" stopIfTrue="1">
      <formula>AND(D$295&lt;&gt;"",WEEKDAY(D$295,2)&gt;5)</formula>
    </cfRule>
  </conditionalFormatting>
  <conditionalFormatting sqref="D334:BM334">
    <cfRule type="expression" dxfId="9" priority="33" stopIfTrue="1">
      <formula>AND(D331&gt;=VLOOKUP(D331,Ferien,1),D331&lt;=VLOOKUP(D331,Ferien,2))</formula>
    </cfRule>
    <cfRule type="expression" dxfId="7" priority="34" stopIfTrue="1">
      <formula>VLOOKUP(D$331,Feiertage,1,0)</formula>
    </cfRule>
    <cfRule type="expression" dxfId="8" priority="35" stopIfTrue="1">
      <formula>AND(D$331&lt;&gt;"",WEEKDAY(D$331,2)&gt;5)</formula>
    </cfRule>
  </conditionalFormatting>
  <conditionalFormatting sqref="D370:BM370">
    <cfRule type="expression" dxfId="6" priority="36" stopIfTrue="1">
      <formula>AND(D367&gt;=VLOOKUP(D367,Ferien,1),D367&lt;=VLOOKUP(D367,Ferien,2))</formula>
    </cfRule>
    <cfRule type="expression" dxfId="5" priority="37" stopIfTrue="1">
      <formula>VLOOKUP(D$367,Feiertage,1,0)</formula>
    </cfRule>
    <cfRule type="expression" dxfId="4" priority="38" stopIfTrue="1">
      <formula>AND(D$367&lt;&gt;"",WEEKDAY(D$367,2)&gt;5)</formula>
    </cfRule>
  </conditionalFormatting>
  <conditionalFormatting sqref="D406:BM406">
    <cfRule type="expression" dxfId="1" priority="39" stopIfTrue="1">
      <formula>AND(D403&gt;=VLOOKUP(D403,Ferien,1),D403&lt;=VLOOKUP(D403,Ferien,2))</formula>
    </cfRule>
    <cfRule type="expression" dxfId="3" priority="40" stopIfTrue="1">
      <formula>VLOOKUP(D$403,Feiertage,1,0)</formula>
    </cfRule>
    <cfRule type="expression" dxfId="2" priority="41" stopIfTrue="1">
      <formula>AND(D$403&lt;&gt;"",WEEKDAY(D$403,2)&gt;5)</formula>
    </cfRule>
  </conditionalFormatting>
  <conditionalFormatting sqref="BH43:BI43">
    <cfRule type="cellIs" dxfId="0" priority="26" stopIfTrue="1" operator="equal">
      <formula>""""""</formula>
    </cfRule>
  </conditionalFormatting>
  <pageMargins left="0.70866141732283472" right="0.70866141732283472" top="0.74803149606299213" bottom="0.74803149606299213" header="0.31496062992125984" footer="0.31496062992125984"/>
  <pageSetup paperSize="9" scale="61" fitToHeight="0" orientation="landscape" verticalDpi="4294967295" r:id="rId1"/>
  <headerFooter alignWithMargins="0"/>
  <rowBreaks count="11" manualBreakCount="11">
    <brk id="40" min="1" max="64" man="1"/>
    <brk id="76" min="1" max="64" man="1"/>
    <brk id="112" min="1" max="64" man="1"/>
    <brk id="148" min="1" max="64" man="1"/>
    <brk id="184" min="1" max="64" man="1"/>
    <brk id="220" min="1" max="64" man="1"/>
    <brk id="256" min="1" max="64" man="1"/>
    <brk id="292" min="1" max="64" man="1"/>
    <brk id="328" min="1" max="64" man="1"/>
    <brk id="364" min="1" max="64" man="1"/>
    <brk id="400" min="1" max="64" man="1"/>
  </rowBreaks>
  <colBreaks count="1" manualBreakCount="1">
    <brk id="12" min="1" max="433"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Belegung</vt:lpstr>
      <vt:lpstr>Belegung!Druckbereich</vt:lpstr>
      <vt:lpstr>Belegung!Drucktitel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Kronawettleitner</dc:creator>
  <cp:lastModifiedBy>Michael Kronawettleitner</cp:lastModifiedBy>
  <dcterms:created xsi:type="dcterms:W3CDTF">2026-03-02T08:48:05Z</dcterms:created>
  <dcterms:modified xsi:type="dcterms:W3CDTF">2026-03-02T08:48:23Z</dcterms:modified>
</cp:coreProperties>
</file>